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3.Март 2023\"/>
    </mc:Choice>
  </mc:AlternateContent>
  <bookViews>
    <workbookView xWindow="0" yWindow="0" windowWidth="28800" windowHeight="11700"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<sst xmlns="http://schemas.openxmlformats.org/spreadsheetml/2006/main" count="1058" uniqueCount="192">
  <si>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</si>
  <si>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</si>
  <si>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</si>
  <si>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</si>
  <si>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</si>
  <si>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</si>
  <si>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</si>
  <si>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</si>
  <si>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</si>
  <si>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</si>
  <si>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</si>
  <si>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</si>
  <si>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</si>
  <si>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</si>
  <si>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</si>
  <si>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</si>
  <si>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</si>
  <si>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</si>
  <si>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</si>
  <si>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</si>
  <si>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</si>
  <si>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</si>
  <si>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</si>
  <si>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</si>
  <si>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</si>
  <si>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</si>
  <si>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</si>
  <si>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</si>
  <si>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</si>
  <si>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</si>
  <si>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</si>
  <si>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</si>
  <si>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</si>
  <si>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</si>
  <si>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</si>
  <si>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</si>
  <si>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</si>
  <si>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</si>
  <si>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</si>
  <si>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</si>
  <si>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</si>
  <si>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</si>
  <si>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</si>
  <si>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</si>
  <si>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</si>
  <si>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</si>
  <si>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</si>
  <si>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</si>
  <si>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</si>
  <si>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</si>
  <si>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</si>
  <si>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</si>
  <si>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</si>
  <si>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</si>
  <si>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</si>
  <si>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</si>
  <si>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</si>
  <si>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</si>
  <si>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</si>
  <si>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</si>
  <si>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</si>
  <si>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</si>
  <si>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</si>
  <si>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</si>
  <si>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</si>
  <si>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</si>
  <si>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</si>
  <si>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</si>
  <si>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</si>
  <si>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</si>
  <si>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</si>
  <si>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</si>
  <si>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</si>
  <si>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</si>
  <si>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</si>
  <si>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</si>
  <si>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</si>
  <si>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</si>
  <si>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</si>
  <si>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</si>
  <si>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</si>
  <si>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</si>
  <si>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</si>
  <si>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</si>
  <si>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</si>
  <si>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</si>
  <si>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</si>
  <si>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</si>
  <si>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</si>
  <si>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</si>
  <si>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</si>
  <si>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</si>
  <si>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</si>
  <si>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</si>
  <si>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</si>
  <si>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</si>
  <si>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</si>
  <si>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</si>
  <si>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</si>
  <si>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</si>
  <si>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</si>
  <si>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</si>
  <si>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</si>
  <si>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</si>
  <si>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</si>
  <si>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</si>
  <si>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</si>
  <si>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</si>
  <si>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</si>
  <si>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</si>
  <si>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</si>
  <si>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</si>
  <si>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</si>
  <si>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</si>
  <si>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</si>
  <si>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</si>
  <si>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</si>
  <si>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</si>
  <si>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</si>
  <si>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</si>
  <si>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</si>
  <si>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</si>
  <si>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</si>
  <si>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</si>
  <si>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</si>
  <si>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</si>
  <si>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</si>
  <si>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</si>
  <si>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</si>
  <si>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</si>
  <si>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</si>
  <si>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</si>
  <si>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</si>
  <si>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</si>
  <si>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</si>
  <si>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</si>
  <si>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</si>
  <si>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</si>
  <si>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</si>
  <si>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</si>
  <si>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</si>
  <si>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</si>
  <si>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</si>
  <si>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</si>
  <si>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</si>
  <si>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</si>
  <si>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</si>
  <si>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</si>
  <si>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</si>
  <si>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</si>
  <si>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</si>
  <si>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</si>
  <si>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</si>
  <si>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</si>
  <si>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</si>
  <si>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</si>
  <si>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</si>
  <si>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</si>
  <si>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2023 г.</t>
  </si>
  <si>
    <t>3717,73</t>
  </si>
  <si>
    <t>март 2023 года</t>
  </si>
  <si>
    <t>01.03.2023</t>
  </si>
  <si>
    <t>02.03.2023</t>
  </si>
  <si>
    <t>03.03.2023</t>
  </si>
  <si>
    <t>04.03.2023</t>
  </si>
  <si>
    <t>05.03.2023</t>
  </si>
  <si>
    <t>06.03.2023</t>
  </si>
  <si>
    <t>07.03.2023</t>
  </si>
  <si>
    <t>08.03.2023</t>
  </si>
  <si>
    <t>09.03.2023</t>
  </si>
  <si>
    <t>10.03.2023</t>
  </si>
  <si>
    <t>11.03.2023</t>
  </si>
  <si>
    <t>12.03.2023</t>
  </si>
  <si>
    <t>13.03.2023</t>
  </si>
  <si>
    <t>14.03.2023</t>
  </si>
  <si>
    <t>15.03.2023</t>
  </si>
  <si>
    <t>16.03.2023</t>
  </si>
  <si>
    <t>17.03.2023</t>
  </si>
  <si>
    <t>18.03.2023</t>
  </si>
  <si>
    <t>19.03.2023</t>
  </si>
  <si>
    <t>20.03.2023</t>
  </si>
  <si>
    <t>21.03.2023</t>
  </si>
  <si>
    <t>22.03.2023</t>
  </si>
  <si>
    <t>23.03.2023</t>
  </si>
  <si>
    <t>24.03.2023</t>
  </si>
  <si>
    <t>25.03.2023</t>
  </si>
  <si>
    <t>26.03.2023</t>
  </si>
  <si>
    <t>27.03.2023</t>
  </si>
  <si>
    <t>28.03.2023</t>
  </si>
  <si>
    <t>29.03.2023</t>
  </si>
  <si>
    <t>30.03.2023</t>
  </si>
  <si>
    <t>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</si>
</sst>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N13" sqref="N1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3051.6636589999998</v>
      </c>
      <c r="D7" s="4">
        <f>$F$12+'СЕТ СН'!G5+СВЦЭМ!$D$10+'СЕТ СН'!G11-'СЕТ СН'!G$18</f>
        <v>3909.8836590000001</v>
      </c>
      <c r="E7" s="4">
        <f>$F$12+'СЕТ СН'!H5+СВЦЭМ!$D$10+'СЕТ СН'!H11-'СЕТ СН'!H$18</f>
        <v>4067.7436589999998</v>
      </c>
      <c r="F7" s="4">
        <f>$F$12+'СЕТ СН'!I5+СВЦЭМ!$D$10+'СЕТ СН'!I11-'СЕТ СН'!I$18</f>
        <v>4584.2736589999995</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1905.9120687699999</v>
      </c>
      <c r="H12" s="2" t="s">
        <v>41</v>
      </c>
    </row>
    <row r="13" spans="1:8" ht="31.5" x14ac:dyDescent="0.25">
      <c r="A13" s="12">
        <v>2</v>
      </c>
      <c r="B13" s="104" t="s">
        <v>48</v>
      </c>
      <c r="C13" s="104"/>
      <c r="D13" s="104"/>
      <c r="E13" s="13" t="s">
        <v>22</v>
      </c>
      <c r="F13" s="11">
        <f>СВЦЭМ!$D$11</f>
        <v>1905.9120687699999</v>
      </c>
    </row>
    <row r="14" spans="1:8" ht="36" customHeight="1" x14ac:dyDescent="0.25">
      <c r="A14" s="12">
        <v>3</v>
      </c>
      <c r="B14" s="104" t="s">
        <v>49</v>
      </c>
      <c r="C14" s="104"/>
      <c r="D14" s="104"/>
      <c r="E14" s="13" t="s">
        <v>23</v>
      </c>
      <c r="F14" s="11">
        <f>СВЦЭМ!$D$12</f>
        <v>744728.01092043682</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1.282</v>
      </c>
    </row>
    <row r="17" spans="1:6" ht="33" customHeight="1" x14ac:dyDescent="0.25">
      <c r="A17" s="12">
        <v>6</v>
      </c>
      <c r="B17" s="104" t="s">
        <v>53</v>
      </c>
      <c r="C17" s="104" t="s">
        <v>25</v>
      </c>
      <c r="D17" s="104" t="s">
        <v>6</v>
      </c>
      <c r="E17" s="13" t="s">
        <v>6</v>
      </c>
      <c r="F17" s="16">
        <f>SUM(F19:F23)</f>
        <v>1.282</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1.282</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840.00199999999995</v>
      </c>
    </row>
    <row r="26" spans="1:6" ht="30.75" customHeight="1" x14ac:dyDescent="0.25">
      <c r="A26" s="12">
        <v>9</v>
      </c>
      <c r="B26" s="104" t="s">
        <v>62</v>
      </c>
      <c r="C26" s="104" t="s">
        <v>27</v>
      </c>
      <c r="D26" s="104" t="s">
        <v>28</v>
      </c>
      <c r="E26" s="13" t="s">
        <v>61</v>
      </c>
      <c r="F26" s="16">
        <f>SUM(F28:F32)</f>
        <v>840.00199999999995</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840.00199999999995</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2023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3117.6826956599998</v>
      </c>
      <c r="C9" s="4">
        <f>СВЦЭМ!$D$14+'СЕТ СН'!G5+СВЦЭМ!$D$10+'СЕТ СН'!G11-'СЕТ СН'!G$19</f>
        <v>3975.9026956600001</v>
      </c>
      <c r="D9" s="4">
        <f>СВЦЭМ!$D$14+'СЕТ СН'!H5+СВЦЭМ!$D$10+'СЕТ СН'!H11-'СЕТ СН'!H$19</f>
        <v>4133.7626956599997</v>
      </c>
      <c r="E9" s="4">
        <f>СВЦЭМ!$D$14+'СЕТ СН'!I5+СВЦЭМ!$D$10+'СЕТ СН'!I11-'СЕТ СН'!I$19</f>
        <v>4650.2926956599995</v>
      </c>
    </row>
    <row r="10" spans="1:6" x14ac:dyDescent="0.25">
      <c r="A10" s="26" t="s">
        <v>35</v>
      </c>
      <c r="B10" s="4">
        <f>СВЦЭМ!$D$15+'СЕТ СН'!F5+СВЦЭМ!$D$10+'СЕТ СН'!F11-'СЕТ СН'!F$19</f>
        <v>4252.1846734800001</v>
      </c>
      <c r="C10" s="4">
        <f>СВЦЭМ!$D$15+'СЕТ СН'!G5+СВЦЭМ!$D$10+'СЕТ СН'!G11-'СЕТ СН'!G$19</f>
        <v>5110.4046734800004</v>
      </c>
      <c r="D10" s="4">
        <f>СВЦЭМ!$D$15+'СЕТ СН'!H5+СВЦЭМ!$D$10+'СЕТ СН'!H11-'СЕТ СН'!H$19</f>
        <v>5268.2646734800001</v>
      </c>
      <c r="E10" s="4">
        <f>СВЦЭМ!$D$15+'СЕТ СН'!I5+СВЦЭМ!$D$10+'СЕТ СН'!I11-'СЕТ СН'!I$19</f>
        <v>5784.7946734799998</v>
      </c>
    </row>
    <row r="11" spans="1:6" x14ac:dyDescent="0.25">
      <c r="A11" s="26" t="s">
        <v>36</v>
      </c>
      <c r="B11" s="4">
        <f>СВЦЭМ!$D$16+'СЕТ СН'!F5+СВЦЭМ!$D$10+'СЕТ СН'!F11-'СЕТ СН'!F$19</f>
        <v>5517.2407258600006</v>
      </c>
      <c r="C11" s="4">
        <f>СВЦЭМ!$D$16+'СЕТ СН'!G5+СВЦЭМ!$D$10+'СЕТ СН'!G11-'СЕТ СН'!G$19</f>
        <v>6375.4607258599999</v>
      </c>
      <c r="D11" s="4">
        <f>СВЦЭМ!$D$16+'СЕТ СН'!H5+СВЦЭМ!$D$10+'СЕТ СН'!H11-'СЕТ СН'!H$19</f>
        <v>6533.3207258600005</v>
      </c>
      <c r="E11" s="4">
        <f>СВЦЭМ!$D$16+'СЕТ СН'!I5+СВЦЭМ!$D$10+'СЕТ СН'!I11-'СЕТ СН'!I$19</f>
        <v>7049.8507258600002</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3117.6826956599998</v>
      </c>
      <c r="C16" s="28">
        <f>СВЦЭМ!$D$14+'СЕТ СН'!G5+СВЦЭМ!$D$10+'СЕТ СН'!G11-'СЕТ СН'!G$19</f>
        <v>3975.9026956600001</v>
      </c>
      <c r="D16" s="28">
        <f>СВЦЭМ!$D$14+'СЕТ СН'!H5+СВЦЭМ!$D$10+'СЕТ СН'!H11-'СЕТ СН'!H$19</f>
        <v>4133.7626956599997</v>
      </c>
      <c r="E16" s="28">
        <f>СВЦЭМ!$D$14+'СЕТ СН'!I5+СВЦЭМ!$D$10+'СЕТ СН'!I11-'СЕТ СН'!I$19</f>
        <v>4650.2926956599995</v>
      </c>
    </row>
    <row r="17" spans="1:5" x14ac:dyDescent="0.25">
      <c r="A17" s="26" t="s">
        <v>37</v>
      </c>
      <c r="B17" s="28">
        <f>СВЦЭМ!$D$17+'СЕТ СН'!F5+СВЦЭМ!$D$10+'СЕТ СН'!F11-'СЕТ СН'!F$19</f>
        <v>4790.46756086</v>
      </c>
      <c r="C17" s="28">
        <f>СВЦЭМ!$D$17+'СЕТ СН'!G5+СВЦЭМ!$D$10+'СЕТ СН'!G11-'СЕТ СН'!G$19</f>
        <v>5648.6875608599994</v>
      </c>
      <c r="D17" s="28">
        <f>СВЦЭМ!$D$17+'СЕТ СН'!H5+СВЦЭМ!$D$10+'СЕТ СН'!H11-'СЕТ СН'!H$19</f>
        <v>5806.54756086</v>
      </c>
      <c r="E17" s="28">
        <f>СВЦЭМ!$D$17+'СЕТ СН'!I5+СВЦЭМ!$D$10+'СЕТ СН'!I11-'СЕТ СН'!I$19</f>
        <v>6323.0775608599997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01.03.2023</v>
      </c>
      <c r="B12" s="36">
        <f>SUMIFS(СВЦЭМ!$C$39:$C$782,СВЦЭМ!$A$39:$A$782,$A12,СВЦЭМ!$B$39:$B$782,B$11)+'СЕТ СН'!$F$12+СВЦЭМ!$D$10+'СЕТ СН'!$F$5-'СЕТ СН'!$F$20</f>
        <v>3211.6098492900001</v>
      </c>
      <c r="C12" s="36">
        <f>SUMIFS(СВЦЭМ!$C$39:$C$782,СВЦЭМ!$A$39:$A$782,$A12,СВЦЭМ!$B$39:$B$782,C$11)+'СЕТ СН'!$F$12+СВЦЭМ!$D$10+'СЕТ СН'!$F$5-'СЕТ СН'!$F$20</f>
        <v>3254.6509820299998</v>
      </c>
      <c r="D12" s="36">
        <f>SUMIFS(СВЦЭМ!$C$39:$C$782,СВЦЭМ!$A$39:$A$782,$A12,СВЦЭМ!$B$39:$B$782,D$11)+'СЕТ СН'!$F$12+СВЦЭМ!$D$10+'СЕТ СН'!$F$5-'СЕТ СН'!$F$20</f>
        <v>3273.8668360299998</v>
      </c>
      <c r="E12" s="36">
        <f>SUMIFS(СВЦЭМ!$C$39:$C$782,СВЦЭМ!$A$39:$A$782,$A12,СВЦЭМ!$B$39:$B$782,E$11)+'СЕТ СН'!$F$12+СВЦЭМ!$D$10+'СЕТ СН'!$F$5-'СЕТ СН'!$F$20</f>
        <v>3285.46084204</v>
      </c>
      <c r="F12" s="36">
        <f>SUMIFS(СВЦЭМ!$C$39:$C$782,СВЦЭМ!$A$39:$A$782,$A12,СВЦЭМ!$B$39:$B$782,F$11)+'СЕТ СН'!$F$12+СВЦЭМ!$D$10+'СЕТ СН'!$F$5-'СЕТ СН'!$F$20</f>
        <v>3291.1905768500001</v>
      </c>
      <c r="G12" s="36">
        <f>SUMIFS(СВЦЭМ!$C$39:$C$782,СВЦЭМ!$A$39:$A$782,$A12,СВЦЭМ!$B$39:$B$782,G$11)+'СЕТ СН'!$F$12+СВЦЭМ!$D$10+'СЕТ СН'!$F$5-'СЕТ СН'!$F$20</f>
        <v>3259.4524531699999</v>
      </c>
      <c r="H12" s="36">
        <f>SUMIFS(СВЦЭМ!$C$39:$C$782,СВЦЭМ!$A$39:$A$782,$A12,СВЦЭМ!$B$39:$B$782,H$11)+'СЕТ СН'!$F$12+СВЦЭМ!$D$10+'СЕТ СН'!$F$5-'СЕТ СН'!$F$20</f>
        <v>3231.0322718400002</v>
      </c>
      <c r="I12" s="36">
        <f>SUMIFS(СВЦЭМ!$C$39:$C$782,СВЦЭМ!$A$39:$A$782,$A12,СВЦЭМ!$B$39:$B$782,I$11)+'СЕТ СН'!$F$12+СВЦЭМ!$D$10+'СЕТ СН'!$F$5-'СЕТ СН'!$F$20</f>
        <v>3176.2475190599998</v>
      </c>
      <c r="J12" s="36">
        <f>SUMIFS(СВЦЭМ!$C$39:$C$782,СВЦЭМ!$A$39:$A$782,$A12,СВЦЭМ!$B$39:$B$782,J$11)+'СЕТ СН'!$F$12+СВЦЭМ!$D$10+'СЕТ СН'!$F$5-'СЕТ СН'!$F$20</f>
        <v>3155.03458667</v>
      </c>
      <c r="K12" s="36">
        <f>SUMIFS(СВЦЭМ!$C$39:$C$782,СВЦЭМ!$A$39:$A$782,$A12,СВЦЭМ!$B$39:$B$782,K$11)+'СЕТ СН'!$F$12+СВЦЭМ!$D$10+'СЕТ СН'!$F$5-'СЕТ СН'!$F$20</f>
        <v>3080.25275999</v>
      </c>
      <c r="L12" s="36">
        <f>SUMIFS(СВЦЭМ!$C$39:$C$782,СВЦЭМ!$A$39:$A$782,$A12,СВЦЭМ!$B$39:$B$782,L$11)+'СЕТ СН'!$F$12+СВЦЭМ!$D$10+'СЕТ СН'!$F$5-'СЕТ СН'!$F$20</f>
        <v>3101.9341941100001</v>
      </c>
      <c r="M12" s="36">
        <f>SUMIFS(СВЦЭМ!$C$39:$C$782,СВЦЭМ!$A$39:$A$782,$A12,СВЦЭМ!$B$39:$B$782,M$11)+'СЕТ СН'!$F$12+СВЦЭМ!$D$10+'СЕТ СН'!$F$5-'СЕТ СН'!$F$20</f>
        <v>3118.9590210699998</v>
      </c>
      <c r="N12" s="36">
        <f>SUMIFS(СВЦЭМ!$C$39:$C$782,СВЦЭМ!$A$39:$A$782,$A12,СВЦЭМ!$B$39:$B$782,N$11)+'СЕТ СН'!$F$12+СВЦЭМ!$D$10+'СЕТ СН'!$F$5-'СЕТ СН'!$F$20</f>
        <v>3155.05173397</v>
      </c>
      <c r="O12" s="36">
        <f>SUMIFS(СВЦЭМ!$C$39:$C$782,СВЦЭМ!$A$39:$A$782,$A12,СВЦЭМ!$B$39:$B$782,O$11)+'СЕТ СН'!$F$12+СВЦЭМ!$D$10+'СЕТ СН'!$F$5-'СЕТ СН'!$F$20</f>
        <v>3162.9322976499998</v>
      </c>
      <c r="P12" s="36">
        <f>SUMIFS(СВЦЭМ!$C$39:$C$782,СВЦЭМ!$A$39:$A$782,$A12,СВЦЭМ!$B$39:$B$782,P$11)+'СЕТ СН'!$F$12+СВЦЭМ!$D$10+'СЕТ СН'!$F$5-'СЕТ СН'!$F$20</f>
        <v>3174.4756418300003</v>
      </c>
      <c r="Q12" s="36">
        <f>SUMIFS(СВЦЭМ!$C$39:$C$782,СВЦЭМ!$A$39:$A$782,$A12,СВЦЭМ!$B$39:$B$782,Q$11)+'СЕТ СН'!$F$12+СВЦЭМ!$D$10+'СЕТ СН'!$F$5-'СЕТ СН'!$F$20</f>
        <v>3149.3938910500001</v>
      </c>
      <c r="R12" s="36">
        <f>SUMIFS(СВЦЭМ!$C$39:$C$782,СВЦЭМ!$A$39:$A$782,$A12,СВЦЭМ!$B$39:$B$782,R$11)+'СЕТ СН'!$F$12+СВЦЭМ!$D$10+'СЕТ СН'!$F$5-'СЕТ СН'!$F$20</f>
        <v>3155.2123444700001</v>
      </c>
      <c r="S12" s="36">
        <f>SUMIFS(СВЦЭМ!$C$39:$C$782,СВЦЭМ!$A$39:$A$782,$A12,СВЦЭМ!$B$39:$B$782,S$11)+'СЕТ СН'!$F$12+СВЦЭМ!$D$10+'СЕТ СН'!$F$5-'СЕТ СН'!$F$20</f>
        <v>3116.3836159900002</v>
      </c>
      <c r="T12" s="36">
        <f>SUMIFS(СВЦЭМ!$C$39:$C$782,СВЦЭМ!$A$39:$A$782,$A12,СВЦЭМ!$B$39:$B$782,T$11)+'СЕТ СН'!$F$12+СВЦЭМ!$D$10+'СЕТ СН'!$F$5-'СЕТ СН'!$F$20</f>
        <v>3120.4256390599999</v>
      </c>
      <c r="U12" s="36">
        <f>SUMIFS(СВЦЭМ!$C$39:$C$782,СВЦЭМ!$A$39:$A$782,$A12,СВЦЭМ!$B$39:$B$782,U$11)+'СЕТ СН'!$F$12+СВЦЭМ!$D$10+'СЕТ СН'!$F$5-'СЕТ СН'!$F$20</f>
        <v>3137.6956847900001</v>
      </c>
      <c r="V12" s="36">
        <f>SUMIFS(СВЦЭМ!$C$39:$C$782,СВЦЭМ!$A$39:$A$782,$A12,СВЦЭМ!$B$39:$B$782,V$11)+'СЕТ СН'!$F$12+СВЦЭМ!$D$10+'СЕТ СН'!$F$5-'СЕТ СН'!$F$20</f>
        <v>3140.3994048200002</v>
      </c>
      <c r="W12" s="36">
        <f>SUMIFS(СВЦЭМ!$C$39:$C$782,СВЦЭМ!$A$39:$A$782,$A12,СВЦЭМ!$B$39:$B$782,W$11)+'СЕТ СН'!$F$12+СВЦЭМ!$D$10+'СЕТ СН'!$F$5-'СЕТ СН'!$F$20</f>
        <v>3154.6363994700005</v>
      </c>
      <c r="X12" s="36">
        <f>SUMIFS(СВЦЭМ!$C$39:$C$782,СВЦЭМ!$A$39:$A$782,$A12,СВЦЭМ!$B$39:$B$782,X$11)+'СЕТ СН'!$F$12+СВЦЭМ!$D$10+'СЕТ СН'!$F$5-'СЕТ СН'!$F$20</f>
        <v>3204.7089290100002</v>
      </c>
      <c r="Y12" s="36">
        <f>SUMIFS(СВЦЭМ!$C$39:$C$782,СВЦЭМ!$A$39:$A$782,$A12,СВЦЭМ!$B$39:$B$782,Y$11)+'СЕТ СН'!$F$12+СВЦЭМ!$D$10+'СЕТ СН'!$F$5-'СЕТ СН'!$F$20</f>
        <v>3208.7870995000003</v>
      </c>
      <c r="AA12" s="37"/>
    </row>
    <row r="13" spans="1:27" ht="15.75" x14ac:dyDescent="0.2">
      <c r="A13" s="35">
        <f>A12+1</f>
        <v>44987</v>
      </c>
      <c r="B13" s="36">
        <f>SUMIFS(СВЦЭМ!$C$39:$C$782,СВЦЭМ!$A$39:$A$782,$A13,СВЦЭМ!$B$39:$B$782,B$11)+'СЕТ СН'!$F$12+СВЦЭМ!$D$10+'СЕТ СН'!$F$5-'СЕТ СН'!$F$20</f>
        <v>3183.2469159399998</v>
      </c>
      <c r="C13" s="36">
        <f>SUMIFS(СВЦЭМ!$C$39:$C$782,СВЦЭМ!$A$39:$A$782,$A13,СВЦЭМ!$B$39:$B$782,C$11)+'СЕТ СН'!$F$12+СВЦЭМ!$D$10+'СЕТ СН'!$F$5-'СЕТ СН'!$F$20</f>
        <v>3157.1613775799997</v>
      </c>
      <c r="D13" s="36">
        <f>SUMIFS(СВЦЭМ!$C$39:$C$782,СВЦЭМ!$A$39:$A$782,$A13,СВЦЭМ!$B$39:$B$782,D$11)+'СЕТ СН'!$F$12+СВЦЭМ!$D$10+'СЕТ СН'!$F$5-'СЕТ СН'!$F$20</f>
        <v>3170.1865351100005</v>
      </c>
      <c r="E13" s="36">
        <f>SUMIFS(СВЦЭМ!$C$39:$C$782,СВЦЭМ!$A$39:$A$782,$A13,СВЦЭМ!$B$39:$B$782,E$11)+'СЕТ СН'!$F$12+СВЦЭМ!$D$10+'СЕТ СН'!$F$5-'СЕТ СН'!$F$20</f>
        <v>3193.02185543</v>
      </c>
      <c r="F13" s="36">
        <f>SUMIFS(СВЦЭМ!$C$39:$C$782,СВЦЭМ!$A$39:$A$782,$A13,СВЦЭМ!$B$39:$B$782,F$11)+'СЕТ СН'!$F$12+СВЦЭМ!$D$10+'СЕТ СН'!$F$5-'СЕТ СН'!$F$20</f>
        <v>3199.9826754599999</v>
      </c>
      <c r="G13" s="36">
        <f>SUMIFS(СВЦЭМ!$C$39:$C$782,СВЦЭМ!$A$39:$A$782,$A13,СВЦЭМ!$B$39:$B$782,G$11)+'СЕТ СН'!$F$12+СВЦЭМ!$D$10+'СЕТ СН'!$F$5-'СЕТ СН'!$F$20</f>
        <v>3160.6986618500005</v>
      </c>
      <c r="H13" s="36">
        <f>SUMIFS(СВЦЭМ!$C$39:$C$782,СВЦЭМ!$A$39:$A$782,$A13,СВЦЭМ!$B$39:$B$782,H$11)+'СЕТ СН'!$F$12+СВЦЭМ!$D$10+'СЕТ СН'!$F$5-'СЕТ СН'!$F$20</f>
        <v>3063.1691795799998</v>
      </c>
      <c r="I13" s="36">
        <f>SUMIFS(СВЦЭМ!$C$39:$C$782,СВЦЭМ!$A$39:$A$782,$A13,СВЦЭМ!$B$39:$B$782,I$11)+'СЕТ СН'!$F$12+СВЦЭМ!$D$10+'СЕТ СН'!$F$5-'СЕТ СН'!$F$20</f>
        <v>3021.4252029499999</v>
      </c>
      <c r="J13" s="36">
        <f>SUMIFS(СВЦЭМ!$C$39:$C$782,СВЦЭМ!$A$39:$A$782,$A13,СВЦЭМ!$B$39:$B$782,J$11)+'СЕТ СН'!$F$12+СВЦЭМ!$D$10+'СЕТ СН'!$F$5-'СЕТ СН'!$F$20</f>
        <v>2994.8171668699997</v>
      </c>
      <c r="K13" s="36">
        <f>SUMIFS(СВЦЭМ!$C$39:$C$782,СВЦЭМ!$A$39:$A$782,$A13,СВЦЭМ!$B$39:$B$782,K$11)+'СЕТ СН'!$F$12+СВЦЭМ!$D$10+'СЕТ СН'!$F$5-'СЕТ СН'!$F$20</f>
        <v>3011.43171893</v>
      </c>
      <c r="L13" s="36">
        <f>SUMIFS(СВЦЭМ!$C$39:$C$782,СВЦЭМ!$A$39:$A$782,$A13,СВЦЭМ!$B$39:$B$782,L$11)+'СЕТ СН'!$F$12+СВЦЭМ!$D$10+'СЕТ СН'!$F$5-'СЕТ СН'!$F$20</f>
        <v>3010.12947416</v>
      </c>
      <c r="M13" s="36">
        <f>SUMIFS(СВЦЭМ!$C$39:$C$782,СВЦЭМ!$A$39:$A$782,$A13,СВЦЭМ!$B$39:$B$782,M$11)+'СЕТ СН'!$F$12+СВЦЭМ!$D$10+'СЕТ СН'!$F$5-'СЕТ СН'!$F$20</f>
        <v>3013.28816706</v>
      </c>
      <c r="N13" s="36">
        <f>SUMIFS(СВЦЭМ!$C$39:$C$782,СВЦЭМ!$A$39:$A$782,$A13,СВЦЭМ!$B$39:$B$782,N$11)+'СЕТ СН'!$F$12+СВЦЭМ!$D$10+'СЕТ СН'!$F$5-'СЕТ СН'!$F$20</f>
        <v>3042.86807662</v>
      </c>
      <c r="O13" s="36">
        <f>SUMIFS(СВЦЭМ!$C$39:$C$782,СВЦЭМ!$A$39:$A$782,$A13,СВЦЭМ!$B$39:$B$782,O$11)+'СЕТ СН'!$F$12+СВЦЭМ!$D$10+'СЕТ СН'!$F$5-'СЕТ СН'!$F$20</f>
        <v>3079.8265385</v>
      </c>
      <c r="P13" s="36">
        <f>SUMIFS(СВЦЭМ!$C$39:$C$782,СВЦЭМ!$A$39:$A$782,$A13,СВЦЭМ!$B$39:$B$782,P$11)+'СЕТ СН'!$F$12+СВЦЭМ!$D$10+'СЕТ СН'!$F$5-'СЕТ СН'!$F$20</f>
        <v>3094.6766846399996</v>
      </c>
      <c r="Q13" s="36">
        <f>SUMIFS(СВЦЭМ!$C$39:$C$782,СВЦЭМ!$A$39:$A$782,$A13,СВЦЭМ!$B$39:$B$782,Q$11)+'СЕТ СН'!$F$12+СВЦЭМ!$D$10+'СЕТ СН'!$F$5-'СЕТ СН'!$F$20</f>
        <v>3100.27433329</v>
      </c>
      <c r="R13" s="36">
        <f>SUMIFS(СВЦЭМ!$C$39:$C$782,СВЦЭМ!$A$39:$A$782,$A13,СВЦЭМ!$B$39:$B$782,R$11)+'СЕТ СН'!$F$12+СВЦЭМ!$D$10+'СЕТ СН'!$F$5-'СЕТ СН'!$F$20</f>
        <v>3111.1005283899999</v>
      </c>
      <c r="S13" s="36">
        <f>SUMIFS(СВЦЭМ!$C$39:$C$782,СВЦЭМ!$A$39:$A$782,$A13,СВЦЭМ!$B$39:$B$782,S$11)+'СЕТ СН'!$F$12+СВЦЭМ!$D$10+'СЕТ СН'!$F$5-'СЕТ СН'!$F$20</f>
        <v>3089.5119468299999</v>
      </c>
      <c r="T13" s="36">
        <f>SUMIFS(СВЦЭМ!$C$39:$C$782,СВЦЭМ!$A$39:$A$782,$A13,СВЦЭМ!$B$39:$B$782,T$11)+'СЕТ СН'!$F$12+СВЦЭМ!$D$10+'СЕТ СН'!$F$5-'СЕТ СН'!$F$20</f>
        <v>3056.70070338</v>
      </c>
      <c r="U13" s="36">
        <f>SUMIFS(СВЦЭМ!$C$39:$C$782,СВЦЭМ!$A$39:$A$782,$A13,СВЦЭМ!$B$39:$B$782,U$11)+'СЕТ СН'!$F$12+СВЦЭМ!$D$10+'СЕТ СН'!$F$5-'СЕТ СН'!$F$20</f>
        <v>2997.5755812999996</v>
      </c>
      <c r="V13" s="36">
        <f>SUMIFS(СВЦЭМ!$C$39:$C$782,СВЦЭМ!$A$39:$A$782,$A13,СВЦЭМ!$B$39:$B$782,V$11)+'СЕТ СН'!$F$12+СВЦЭМ!$D$10+'СЕТ СН'!$F$5-'СЕТ СН'!$F$20</f>
        <v>2996.1309890399998</v>
      </c>
      <c r="W13" s="36">
        <f>SUMIFS(СВЦЭМ!$C$39:$C$782,СВЦЭМ!$A$39:$A$782,$A13,СВЦЭМ!$B$39:$B$782,W$11)+'СЕТ СН'!$F$12+СВЦЭМ!$D$10+'СЕТ СН'!$F$5-'СЕТ СН'!$F$20</f>
        <v>2995.32396006</v>
      </c>
      <c r="X13" s="36">
        <f>SUMIFS(СВЦЭМ!$C$39:$C$782,СВЦЭМ!$A$39:$A$782,$A13,СВЦЭМ!$B$39:$B$782,X$11)+'СЕТ СН'!$F$12+СВЦЭМ!$D$10+'СЕТ СН'!$F$5-'СЕТ СН'!$F$20</f>
        <v>3026.3639824499996</v>
      </c>
      <c r="Y13" s="36">
        <f>SUMIFS(СВЦЭМ!$C$39:$C$782,СВЦЭМ!$A$39:$A$782,$A13,СВЦЭМ!$B$39:$B$782,Y$11)+'СЕТ СН'!$F$12+СВЦЭМ!$D$10+'СЕТ СН'!$F$5-'СЕТ СН'!$F$20</f>
        <v>3069.28350675</v>
      </c>
    </row>
    <row r="14" spans="1:27" ht="15.75" x14ac:dyDescent="0.2">
      <c r="A14" s="35">
        <f t="shared" ref="A14:A42" si="0">A13+1</f>
        <v>44988</v>
      </c>
      <c r="B14" s="36">
        <f>SUMIFS(СВЦЭМ!$C$39:$C$782,СВЦЭМ!$A$39:$A$782,$A14,СВЦЭМ!$B$39:$B$782,B$11)+'СЕТ СН'!$F$12+СВЦЭМ!$D$10+'СЕТ СН'!$F$5-'СЕТ СН'!$F$20</f>
        <v>3091.9108296300001</v>
      </c>
      <c r="C14" s="36">
        <f>SUMIFS(СВЦЭМ!$C$39:$C$782,СВЦЭМ!$A$39:$A$782,$A14,СВЦЭМ!$B$39:$B$782,C$11)+'СЕТ СН'!$F$12+СВЦЭМ!$D$10+'СЕТ СН'!$F$5-'СЕТ СН'!$F$20</f>
        <v>3098.3921277199997</v>
      </c>
      <c r="D14" s="36">
        <f>SUMIFS(СВЦЭМ!$C$39:$C$782,СВЦЭМ!$A$39:$A$782,$A14,СВЦЭМ!$B$39:$B$782,D$11)+'СЕТ СН'!$F$12+СВЦЭМ!$D$10+'СЕТ СН'!$F$5-'СЕТ СН'!$F$20</f>
        <v>3117.8645804399998</v>
      </c>
      <c r="E14" s="36">
        <f>SUMIFS(СВЦЭМ!$C$39:$C$782,СВЦЭМ!$A$39:$A$782,$A14,СВЦЭМ!$B$39:$B$782,E$11)+'СЕТ СН'!$F$12+СВЦЭМ!$D$10+'СЕТ СН'!$F$5-'СЕТ СН'!$F$20</f>
        <v>3128.0048447700001</v>
      </c>
      <c r="F14" s="36">
        <f>SUMIFS(СВЦЭМ!$C$39:$C$782,СВЦЭМ!$A$39:$A$782,$A14,СВЦЭМ!$B$39:$B$782,F$11)+'СЕТ СН'!$F$12+СВЦЭМ!$D$10+'СЕТ СН'!$F$5-'СЕТ СН'!$F$20</f>
        <v>3115.5704955399997</v>
      </c>
      <c r="G14" s="36">
        <f>SUMIFS(СВЦЭМ!$C$39:$C$782,СВЦЭМ!$A$39:$A$782,$A14,СВЦЭМ!$B$39:$B$782,G$11)+'СЕТ СН'!$F$12+СВЦЭМ!$D$10+'СЕТ СН'!$F$5-'СЕТ СН'!$F$20</f>
        <v>3104.6012034400001</v>
      </c>
      <c r="H14" s="36">
        <f>SUMIFS(СВЦЭМ!$C$39:$C$782,СВЦЭМ!$A$39:$A$782,$A14,СВЦЭМ!$B$39:$B$782,H$11)+'СЕТ СН'!$F$12+СВЦЭМ!$D$10+'СЕТ СН'!$F$5-'СЕТ СН'!$F$20</f>
        <v>3091.5936258000002</v>
      </c>
      <c r="I14" s="36">
        <f>SUMIFS(СВЦЭМ!$C$39:$C$782,СВЦЭМ!$A$39:$A$782,$A14,СВЦЭМ!$B$39:$B$782,I$11)+'СЕТ СН'!$F$12+СВЦЭМ!$D$10+'СЕТ СН'!$F$5-'СЕТ СН'!$F$20</f>
        <v>3013.5437081499999</v>
      </c>
      <c r="J14" s="36">
        <f>SUMIFS(СВЦЭМ!$C$39:$C$782,СВЦЭМ!$A$39:$A$782,$A14,СВЦЭМ!$B$39:$B$782,J$11)+'СЕТ СН'!$F$12+СВЦЭМ!$D$10+'СЕТ СН'!$F$5-'СЕТ СН'!$F$20</f>
        <v>3019.2595080800002</v>
      </c>
      <c r="K14" s="36">
        <f>SUMIFS(СВЦЭМ!$C$39:$C$782,СВЦЭМ!$A$39:$A$782,$A14,СВЦЭМ!$B$39:$B$782,K$11)+'СЕТ СН'!$F$12+СВЦЭМ!$D$10+'СЕТ СН'!$F$5-'СЕТ СН'!$F$20</f>
        <v>3000.2460864499999</v>
      </c>
      <c r="L14" s="36">
        <f>SUMIFS(СВЦЭМ!$C$39:$C$782,СВЦЭМ!$A$39:$A$782,$A14,СВЦЭМ!$B$39:$B$782,L$11)+'СЕТ СН'!$F$12+СВЦЭМ!$D$10+'СЕТ СН'!$F$5-'СЕТ СН'!$F$20</f>
        <v>2980.5831601099999</v>
      </c>
      <c r="M14" s="36">
        <f>SUMIFS(СВЦЭМ!$C$39:$C$782,СВЦЭМ!$A$39:$A$782,$A14,СВЦЭМ!$B$39:$B$782,M$11)+'СЕТ СН'!$F$12+СВЦЭМ!$D$10+'СЕТ СН'!$F$5-'СЕТ СН'!$F$20</f>
        <v>2988.73489771</v>
      </c>
      <c r="N14" s="36">
        <f>SUMIFS(СВЦЭМ!$C$39:$C$782,СВЦЭМ!$A$39:$A$782,$A14,СВЦЭМ!$B$39:$B$782,N$11)+'СЕТ СН'!$F$12+СВЦЭМ!$D$10+'СЕТ СН'!$F$5-'СЕТ СН'!$F$20</f>
        <v>3014.8895519999996</v>
      </c>
      <c r="O14" s="36">
        <f>SUMIFS(СВЦЭМ!$C$39:$C$782,СВЦЭМ!$A$39:$A$782,$A14,СВЦЭМ!$B$39:$B$782,O$11)+'СЕТ СН'!$F$12+СВЦЭМ!$D$10+'СЕТ СН'!$F$5-'СЕТ СН'!$F$20</f>
        <v>3084.3091835799996</v>
      </c>
      <c r="P14" s="36">
        <f>SUMIFS(СВЦЭМ!$C$39:$C$782,СВЦЭМ!$A$39:$A$782,$A14,СВЦЭМ!$B$39:$B$782,P$11)+'СЕТ СН'!$F$12+СВЦЭМ!$D$10+'СЕТ СН'!$F$5-'СЕТ СН'!$F$20</f>
        <v>3098.7709956899998</v>
      </c>
      <c r="Q14" s="36">
        <f>SUMIFS(СВЦЭМ!$C$39:$C$782,СВЦЭМ!$A$39:$A$782,$A14,СВЦЭМ!$B$39:$B$782,Q$11)+'СЕТ СН'!$F$12+СВЦЭМ!$D$10+'СЕТ СН'!$F$5-'СЕТ СН'!$F$20</f>
        <v>3051.0446275599998</v>
      </c>
      <c r="R14" s="36">
        <f>SUMIFS(СВЦЭМ!$C$39:$C$782,СВЦЭМ!$A$39:$A$782,$A14,СВЦЭМ!$B$39:$B$782,R$11)+'СЕТ СН'!$F$12+СВЦЭМ!$D$10+'СЕТ СН'!$F$5-'СЕТ СН'!$F$20</f>
        <v>3113.3163542900002</v>
      </c>
      <c r="S14" s="36">
        <f>SUMIFS(СВЦЭМ!$C$39:$C$782,СВЦЭМ!$A$39:$A$782,$A14,СВЦЭМ!$B$39:$B$782,S$11)+'СЕТ СН'!$F$12+СВЦЭМ!$D$10+'СЕТ СН'!$F$5-'СЕТ СН'!$F$20</f>
        <v>3052.72866836</v>
      </c>
      <c r="T14" s="36">
        <f>SUMIFS(СВЦЭМ!$C$39:$C$782,СВЦЭМ!$A$39:$A$782,$A14,СВЦЭМ!$B$39:$B$782,T$11)+'СЕТ СН'!$F$12+СВЦЭМ!$D$10+'СЕТ СН'!$F$5-'СЕТ СН'!$F$20</f>
        <v>3010.4105835299997</v>
      </c>
      <c r="U14" s="36">
        <f>SUMIFS(СВЦЭМ!$C$39:$C$782,СВЦЭМ!$A$39:$A$782,$A14,СВЦЭМ!$B$39:$B$782,U$11)+'СЕТ СН'!$F$12+СВЦЭМ!$D$10+'СЕТ СН'!$F$5-'СЕТ СН'!$F$20</f>
        <v>2979.1132031400002</v>
      </c>
      <c r="V14" s="36">
        <f>SUMIFS(СВЦЭМ!$C$39:$C$782,СВЦЭМ!$A$39:$A$782,$A14,СВЦЭМ!$B$39:$B$782,V$11)+'СЕТ СН'!$F$12+СВЦЭМ!$D$10+'СЕТ СН'!$F$5-'СЕТ СН'!$F$20</f>
        <v>2986.63778508</v>
      </c>
      <c r="W14" s="36">
        <f>SUMIFS(СВЦЭМ!$C$39:$C$782,СВЦЭМ!$A$39:$A$782,$A14,СВЦЭМ!$B$39:$B$782,W$11)+'СЕТ СН'!$F$12+СВЦЭМ!$D$10+'СЕТ СН'!$F$5-'СЕТ СН'!$F$20</f>
        <v>2978.2213256200002</v>
      </c>
      <c r="X14" s="36">
        <f>SUMIFS(СВЦЭМ!$C$39:$C$782,СВЦЭМ!$A$39:$A$782,$A14,СВЦЭМ!$B$39:$B$782,X$11)+'СЕТ СН'!$F$12+СВЦЭМ!$D$10+'СЕТ СН'!$F$5-'СЕТ СН'!$F$20</f>
        <v>3011.2267346399999</v>
      </c>
      <c r="Y14" s="36">
        <f>SUMIFS(СВЦЭМ!$C$39:$C$782,СВЦЭМ!$A$39:$A$782,$A14,СВЦЭМ!$B$39:$B$782,Y$11)+'СЕТ СН'!$F$12+СВЦЭМ!$D$10+'СЕТ СН'!$F$5-'СЕТ СН'!$F$20</f>
        <v>3077.83479343</v>
      </c>
    </row>
    <row r="15" spans="1:27" ht="15.75" x14ac:dyDescent="0.2">
      <c r="A15" s="35">
        <f t="shared" si="0"/>
        <v>44989</v>
      </c>
      <c r="B15" s="36">
        <f>SUMIFS(СВЦЭМ!$C$39:$C$782,СВЦЭМ!$A$39:$A$782,$A15,СВЦЭМ!$B$39:$B$782,B$11)+'СЕТ СН'!$F$12+СВЦЭМ!$D$10+'СЕТ СН'!$F$5-'СЕТ СН'!$F$20</f>
        <v>3023.4455582800001</v>
      </c>
      <c r="C15" s="36">
        <f>SUMIFS(СВЦЭМ!$C$39:$C$782,СВЦЭМ!$A$39:$A$782,$A15,СВЦЭМ!$B$39:$B$782,C$11)+'СЕТ СН'!$F$12+СВЦЭМ!$D$10+'СЕТ СН'!$F$5-'СЕТ СН'!$F$20</f>
        <v>3050.1204422199999</v>
      </c>
      <c r="D15" s="36">
        <f>SUMIFS(СВЦЭМ!$C$39:$C$782,СВЦЭМ!$A$39:$A$782,$A15,СВЦЭМ!$B$39:$B$782,D$11)+'СЕТ СН'!$F$12+СВЦЭМ!$D$10+'СЕТ СН'!$F$5-'СЕТ СН'!$F$20</f>
        <v>3067.7721578399996</v>
      </c>
      <c r="E15" s="36">
        <f>SUMIFS(СВЦЭМ!$C$39:$C$782,СВЦЭМ!$A$39:$A$782,$A15,СВЦЭМ!$B$39:$B$782,E$11)+'СЕТ СН'!$F$12+СВЦЭМ!$D$10+'СЕТ СН'!$F$5-'СЕТ СН'!$F$20</f>
        <v>3066.3908177399999</v>
      </c>
      <c r="F15" s="36">
        <f>SUMIFS(СВЦЭМ!$C$39:$C$782,СВЦЭМ!$A$39:$A$782,$A15,СВЦЭМ!$B$39:$B$782,F$11)+'СЕТ СН'!$F$12+СВЦЭМ!$D$10+'СЕТ СН'!$F$5-'СЕТ СН'!$F$20</f>
        <v>3052.8763341499998</v>
      </c>
      <c r="G15" s="36">
        <f>SUMIFS(СВЦЭМ!$C$39:$C$782,СВЦЭМ!$A$39:$A$782,$A15,СВЦЭМ!$B$39:$B$782,G$11)+'СЕТ СН'!$F$12+СВЦЭМ!$D$10+'СЕТ СН'!$F$5-'СЕТ СН'!$F$20</f>
        <v>3021.2095292200001</v>
      </c>
      <c r="H15" s="36">
        <f>SUMIFS(СВЦЭМ!$C$39:$C$782,СВЦЭМ!$A$39:$A$782,$A15,СВЦЭМ!$B$39:$B$782,H$11)+'СЕТ СН'!$F$12+СВЦЭМ!$D$10+'СЕТ СН'!$F$5-'СЕТ СН'!$F$20</f>
        <v>2978.4525148900002</v>
      </c>
      <c r="I15" s="36">
        <f>SUMIFS(СВЦЭМ!$C$39:$C$782,СВЦЭМ!$A$39:$A$782,$A15,СВЦЭМ!$B$39:$B$782,I$11)+'СЕТ СН'!$F$12+СВЦЭМ!$D$10+'СЕТ СН'!$F$5-'СЕТ СН'!$F$20</f>
        <v>2932.13213718</v>
      </c>
      <c r="J15" s="36">
        <f>SUMIFS(СВЦЭМ!$C$39:$C$782,СВЦЭМ!$A$39:$A$782,$A15,СВЦЭМ!$B$39:$B$782,J$11)+'СЕТ СН'!$F$12+СВЦЭМ!$D$10+'СЕТ СН'!$F$5-'СЕТ СН'!$F$20</f>
        <v>2912.5685964899999</v>
      </c>
      <c r="K15" s="36">
        <f>SUMIFS(СВЦЭМ!$C$39:$C$782,СВЦЭМ!$A$39:$A$782,$A15,СВЦЭМ!$B$39:$B$782,K$11)+'СЕТ СН'!$F$12+СВЦЭМ!$D$10+'СЕТ СН'!$F$5-'СЕТ СН'!$F$20</f>
        <v>2889.9287251300002</v>
      </c>
      <c r="L15" s="36">
        <f>SUMIFS(СВЦЭМ!$C$39:$C$782,СВЦЭМ!$A$39:$A$782,$A15,СВЦЭМ!$B$39:$B$782,L$11)+'СЕТ СН'!$F$12+СВЦЭМ!$D$10+'СЕТ СН'!$F$5-'СЕТ СН'!$F$20</f>
        <v>2908.71721161</v>
      </c>
      <c r="M15" s="36">
        <f>SUMIFS(СВЦЭМ!$C$39:$C$782,СВЦЭМ!$A$39:$A$782,$A15,СВЦЭМ!$B$39:$B$782,M$11)+'СЕТ СН'!$F$12+СВЦЭМ!$D$10+'СЕТ СН'!$F$5-'СЕТ СН'!$F$20</f>
        <v>2923.5034469399998</v>
      </c>
      <c r="N15" s="36">
        <f>SUMIFS(СВЦЭМ!$C$39:$C$782,СВЦЭМ!$A$39:$A$782,$A15,СВЦЭМ!$B$39:$B$782,N$11)+'СЕТ СН'!$F$12+СВЦЭМ!$D$10+'СЕТ СН'!$F$5-'СЕТ СН'!$F$20</f>
        <v>2961.4698558</v>
      </c>
      <c r="O15" s="36">
        <f>SUMIFS(СВЦЭМ!$C$39:$C$782,СВЦЭМ!$A$39:$A$782,$A15,СВЦЭМ!$B$39:$B$782,O$11)+'СЕТ СН'!$F$12+СВЦЭМ!$D$10+'СЕТ СН'!$F$5-'СЕТ СН'!$F$20</f>
        <v>2985.4347793299999</v>
      </c>
      <c r="P15" s="36">
        <f>SUMIFS(СВЦЭМ!$C$39:$C$782,СВЦЭМ!$A$39:$A$782,$A15,СВЦЭМ!$B$39:$B$782,P$11)+'СЕТ СН'!$F$12+СВЦЭМ!$D$10+'СЕТ СН'!$F$5-'СЕТ СН'!$F$20</f>
        <v>2999.5268130099998</v>
      </c>
      <c r="Q15" s="36">
        <f>SUMIFS(СВЦЭМ!$C$39:$C$782,СВЦЭМ!$A$39:$A$782,$A15,СВЦЭМ!$B$39:$B$782,Q$11)+'СЕТ СН'!$F$12+СВЦЭМ!$D$10+'СЕТ СН'!$F$5-'СЕТ СН'!$F$20</f>
        <v>3006.6694220899999</v>
      </c>
      <c r="R15" s="36">
        <f>SUMIFS(СВЦЭМ!$C$39:$C$782,СВЦЭМ!$A$39:$A$782,$A15,СВЦЭМ!$B$39:$B$782,R$11)+'СЕТ СН'!$F$12+СВЦЭМ!$D$10+'СЕТ СН'!$F$5-'СЕТ СН'!$F$20</f>
        <v>3009.45150814</v>
      </c>
      <c r="S15" s="36">
        <f>SUMIFS(СВЦЭМ!$C$39:$C$782,СВЦЭМ!$A$39:$A$782,$A15,СВЦЭМ!$B$39:$B$782,S$11)+'СЕТ СН'!$F$12+СВЦЭМ!$D$10+'СЕТ СН'!$F$5-'СЕТ СН'!$F$20</f>
        <v>2972.7478036799998</v>
      </c>
      <c r="T15" s="36">
        <f>SUMIFS(СВЦЭМ!$C$39:$C$782,СВЦЭМ!$A$39:$A$782,$A15,СВЦЭМ!$B$39:$B$782,T$11)+'СЕТ СН'!$F$12+СВЦЭМ!$D$10+'СЕТ СН'!$F$5-'СЕТ СН'!$F$20</f>
        <v>2918.83539372</v>
      </c>
      <c r="U15" s="36">
        <f>SUMIFS(СВЦЭМ!$C$39:$C$782,СВЦЭМ!$A$39:$A$782,$A15,СВЦЭМ!$B$39:$B$782,U$11)+'СЕТ СН'!$F$12+СВЦЭМ!$D$10+'СЕТ СН'!$F$5-'СЕТ СН'!$F$20</f>
        <v>2912.9483090799999</v>
      </c>
      <c r="V15" s="36">
        <f>SUMIFS(СВЦЭМ!$C$39:$C$782,СВЦЭМ!$A$39:$A$782,$A15,СВЦЭМ!$B$39:$B$782,V$11)+'СЕТ СН'!$F$12+СВЦЭМ!$D$10+'СЕТ СН'!$F$5-'СЕТ СН'!$F$20</f>
        <v>2928.9626723499996</v>
      </c>
      <c r="W15" s="36">
        <f>SUMIFS(СВЦЭМ!$C$39:$C$782,СВЦЭМ!$A$39:$A$782,$A15,СВЦЭМ!$B$39:$B$782,W$11)+'СЕТ СН'!$F$12+СВЦЭМ!$D$10+'СЕТ СН'!$F$5-'СЕТ СН'!$F$20</f>
        <v>2958.0345332500001</v>
      </c>
      <c r="X15" s="36">
        <f>SUMIFS(СВЦЭМ!$C$39:$C$782,СВЦЭМ!$A$39:$A$782,$A15,СВЦЭМ!$B$39:$B$782,X$11)+'СЕТ СН'!$F$12+СВЦЭМ!$D$10+'СЕТ СН'!$F$5-'СЕТ СН'!$F$20</f>
        <v>2996.6725936599996</v>
      </c>
      <c r="Y15" s="36">
        <f>SUMIFS(СВЦЭМ!$C$39:$C$782,СВЦЭМ!$A$39:$A$782,$A15,СВЦЭМ!$B$39:$B$782,Y$11)+'СЕТ СН'!$F$12+СВЦЭМ!$D$10+'СЕТ СН'!$F$5-'СЕТ СН'!$F$20</f>
        <v>3025.4173962599998</v>
      </c>
    </row>
    <row r="16" spans="1:27" ht="15.75" x14ac:dyDescent="0.2">
      <c r="A16" s="35">
        <f t="shared" si="0"/>
        <v>44990</v>
      </c>
      <c r="B16" s="36">
        <f>SUMIFS(СВЦЭМ!$C$39:$C$782,СВЦЭМ!$A$39:$A$782,$A16,СВЦЭМ!$B$39:$B$782,B$11)+'СЕТ СН'!$F$12+СВЦЭМ!$D$10+'СЕТ СН'!$F$5-'СЕТ СН'!$F$20</f>
        <v>3040.28628669</v>
      </c>
      <c r="C16" s="36">
        <f>SUMIFS(СВЦЭМ!$C$39:$C$782,СВЦЭМ!$A$39:$A$782,$A16,СВЦЭМ!$B$39:$B$782,C$11)+'СЕТ СН'!$F$12+СВЦЭМ!$D$10+'СЕТ СН'!$F$5-'СЕТ СН'!$F$20</f>
        <v>3070.6725503600001</v>
      </c>
      <c r="D16" s="36">
        <f>SUMIFS(СВЦЭМ!$C$39:$C$782,СВЦЭМ!$A$39:$A$782,$A16,СВЦЭМ!$B$39:$B$782,D$11)+'СЕТ СН'!$F$12+СВЦЭМ!$D$10+'СЕТ СН'!$F$5-'СЕТ СН'!$F$20</f>
        <v>3097.4936954799996</v>
      </c>
      <c r="E16" s="36">
        <f>SUMIFS(СВЦЭМ!$C$39:$C$782,СВЦЭМ!$A$39:$A$782,$A16,СВЦЭМ!$B$39:$B$782,E$11)+'СЕТ СН'!$F$12+СВЦЭМ!$D$10+'СЕТ СН'!$F$5-'СЕТ СН'!$F$20</f>
        <v>3099.1811742700002</v>
      </c>
      <c r="F16" s="36">
        <f>SUMIFS(СВЦЭМ!$C$39:$C$782,СВЦЭМ!$A$39:$A$782,$A16,СВЦЭМ!$B$39:$B$782,F$11)+'СЕТ СН'!$F$12+СВЦЭМ!$D$10+'СЕТ СН'!$F$5-'СЕТ СН'!$F$20</f>
        <v>3107.12538318</v>
      </c>
      <c r="G16" s="36">
        <f>SUMIFS(СВЦЭМ!$C$39:$C$782,СВЦЭМ!$A$39:$A$782,$A16,СВЦЭМ!$B$39:$B$782,G$11)+'СЕТ СН'!$F$12+СВЦЭМ!$D$10+'СЕТ СН'!$F$5-'СЕТ СН'!$F$20</f>
        <v>3087.03954935</v>
      </c>
      <c r="H16" s="36">
        <f>SUMIFS(СВЦЭМ!$C$39:$C$782,СВЦЭМ!$A$39:$A$782,$A16,СВЦЭМ!$B$39:$B$782,H$11)+'СЕТ СН'!$F$12+СВЦЭМ!$D$10+'СЕТ СН'!$F$5-'СЕТ СН'!$F$20</f>
        <v>3057.7063012199997</v>
      </c>
      <c r="I16" s="36">
        <f>SUMIFS(СВЦЭМ!$C$39:$C$782,СВЦЭМ!$A$39:$A$782,$A16,СВЦЭМ!$B$39:$B$782,I$11)+'СЕТ СН'!$F$12+СВЦЭМ!$D$10+'СЕТ СН'!$F$5-'СЕТ СН'!$F$20</f>
        <v>3044.88388166</v>
      </c>
      <c r="J16" s="36">
        <f>SUMIFS(СВЦЭМ!$C$39:$C$782,СВЦЭМ!$A$39:$A$782,$A16,СВЦЭМ!$B$39:$B$782,J$11)+'СЕТ СН'!$F$12+СВЦЭМ!$D$10+'СЕТ СН'!$F$5-'СЕТ СН'!$F$20</f>
        <v>3030.1716077999999</v>
      </c>
      <c r="K16" s="36">
        <f>SUMIFS(СВЦЭМ!$C$39:$C$782,СВЦЭМ!$A$39:$A$782,$A16,СВЦЭМ!$B$39:$B$782,K$11)+'СЕТ СН'!$F$12+СВЦЭМ!$D$10+'СЕТ СН'!$F$5-'СЕТ СН'!$F$20</f>
        <v>2961.8695780099997</v>
      </c>
      <c r="L16" s="36">
        <f>SUMIFS(СВЦЭМ!$C$39:$C$782,СВЦЭМ!$A$39:$A$782,$A16,СВЦЭМ!$B$39:$B$782,L$11)+'СЕТ СН'!$F$12+СВЦЭМ!$D$10+'СЕТ СН'!$F$5-'СЕТ СН'!$F$20</f>
        <v>2930.18724647</v>
      </c>
      <c r="M16" s="36">
        <f>SUMIFS(СВЦЭМ!$C$39:$C$782,СВЦЭМ!$A$39:$A$782,$A16,СВЦЭМ!$B$39:$B$782,M$11)+'СЕТ СН'!$F$12+СВЦЭМ!$D$10+'СЕТ СН'!$F$5-'СЕТ СН'!$F$20</f>
        <v>2948.6022526299998</v>
      </c>
      <c r="N16" s="36">
        <f>SUMIFS(СВЦЭМ!$C$39:$C$782,СВЦЭМ!$A$39:$A$782,$A16,СВЦЭМ!$B$39:$B$782,N$11)+'СЕТ СН'!$F$12+СВЦЭМ!$D$10+'СЕТ СН'!$F$5-'СЕТ СН'!$F$20</f>
        <v>2953.5928580700001</v>
      </c>
      <c r="O16" s="36">
        <f>SUMIFS(СВЦЭМ!$C$39:$C$782,СВЦЭМ!$A$39:$A$782,$A16,СВЦЭМ!$B$39:$B$782,O$11)+'СЕТ СН'!$F$12+СВЦЭМ!$D$10+'СЕТ СН'!$F$5-'СЕТ СН'!$F$20</f>
        <v>2982.7136982000002</v>
      </c>
      <c r="P16" s="36">
        <f>SUMIFS(СВЦЭМ!$C$39:$C$782,СВЦЭМ!$A$39:$A$782,$A16,СВЦЭМ!$B$39:$B$782,P$11)+'СЕТ СН'!$F$12+СВЦЭМ!$D$10+'СЕТ СН'!$F$5-'СЕТ СН'!$F$20</f>
        <v>3014.6973214700001</v>
      </c>
      <c r="Q16" s="36">
        <f>SUMIFS(СВЦЭМ!$C$39:$C$782,СВЦЭМ!$A$39:$A$782,$A16,СВЦЭМ!$B$39:$B$782,Q$11)+'СЕТ СН'!$F$12+СВЦЭМ!$D$10+'СЕТ СН'!$F$5-'СЕТ СН'!$F$20</f>
        <v>3030.0866122899997</v>
      </c>
      <c r="R16" s="36">
        <f>SUMIFS(СВЦЭМ!$C$39:$C$782,СВЦЭМ!$A$39:$A$782,$A16,СВЦЭМ!$B$39:$B$782,R$11)+'СЕТ СН'!$F$12+СВЦЭМ!$D$10+'СЕТ СН'!$F$5-'СЕТ СН'!$F$20</f>
        <v>3032.0006477899997</v>
      </c>
      <c r="S16" s="36">
        <f>SUMIFS(СВЦЭМ!$C$39:$C$782,СВЦЭМ!$A$39:$A$782,$A16,СВЦЭМ!$B$39:$B$782,S$11)+'СЕТ СН'!$F$12+СВЦЭМ!$D$10+'СЕТ СН'!$F$5-'СЕТ СН'!$F$20</f>
        <v>3015.1982852699998</v>
      </c>
      <c r="T16" s="36">
        <f>SUMIFS(СВЦЭМ!$C$39:$C$782,СВЦЭМ!$A$39:$A$782,$A16,СВЦЭМ!$B$39:$B$782,T$11)+'СЕТ СН'!$F$12+СВЦЭМ!$D$10+'СЕТ СН'!$F$5-'СЕТ СН'!$F$20</f>
        <v>2980.1439379799999</v>
      </c>
      <c r="U16" s="36">
        <f>SUMIFS(СВЦЭМ!$C$39:$C$782,СВЦЭМ!$A$39:$A$782,$A16,СВЦЭМ!$B$39:$B$782,U$11)+'СЕТ СН'!$F$12+СВЦЭМ!$D$10+'СЕТ СН'!$F$5-'СЕТ СН'!$F$20</f>
        <v>2939.9370496199999</v>
      </c>
      <c r="V16" s="36">
        <f>SUMIFS(СВЦЭМ!$C$39:$C$782,СВЦЭМ!$A$39:$A$782,$A16,СВЦЭМ!$B$39:$B$782,V$11)+'СЕТ СН'!$F$12+СВЦЭМ!$D$10+'СЕТ СН'!$F$5-'СЕТ СН'!$F$20</f>
        <v>2871.1653809199997</v>
      </c>
      <c r="W16" s="36">
        <f>SUMIFS(СВЦЭМ!$C$39:$C$782,СВЦЭМ!$A$39:$A$782,$A16,СВЦЭМ!$B$39:$B$782,W$11)+'СЕТ СН'!$F$12+СВЦЭМ!$D$10+'СЕТ СН'!$F$5-'СЕТ СН'!$F$20</f>
        <v>2876.5361055599997</v>
      </c>
      <c r="X16" s="36">
        <f>SUMIFS(СВЦЭМ!$C$39:$C$782,СВЦЭМ!$A$39:$A$782,$A16,СВЦЭМ!$B$39:$B$782,X$11)+'СЕТ СН'!$F$12+СВЦЭМ!$D$10+'СЕТ СН'!$F$5-'СЕТ СН'!$F$20</f>
        <v>2910.8934238499996</v>
      </c>
      <c r="Y16" s="36">
        <f>SUMIFS(СВЦЭМ!$C$39:$C$782,СВЦЭМ!$A$39:$A$782,$A16,СВЦЭМ!$B$39:$B$782,Y$11)+'СЕТ СН'!$F$12+СВЦЭМ!$D$10+'СЕТ СН'!$F$5-'СЕТ СН'!$F$20</f>
        <v>3010.8565689500001</v>
      </c>
    </row>
    <row r="17" spans="1:25" ht="15.75" x14ac:dyDescent="0.2">
      <c r="A17" s="35">
        <f t="shared" si="0"/>
        <v>44991</v>
      </c>
      <c r="B17" s="36">
        <f>SUMIFS(СВЦЭМ!$C$39:$C$782,СВЦЭМ!$A$39:$A$782,$A17,СВЦЭМ!$B$39:$B$782,B$11)+'СЕТ СН'!$F$12+СВЦЭМ!$D$10+'СЕТ СН'!$F$5-'СЕТ СН'!$F$20</f>
        <v>3044.5896854599996</v>
      </c>
      <c r="C17" s="36">
        <f>SUMIFS(СВЦЭМ!$C$39:$C$782,СВЦЭМ!$A$39:$A$782,$A17,СВЦЭМ!$B$39:$B$782,C$11)+'СЕТ СН'!$F$12+СВЦЭМ!$D$10+'СЕТ СН'!$F$5-'СЕТ СН'!$F$20</f>
        <v>3066.4046674699998</v>
      </c>
      <c r="D17" s="36">
        <f>SUMIFS(СВЦЭМ!$C$39:$C$782,СВЦЭМ!$A$39:$A$782,$A17,СВЦЭМ!$B$39:$B$782,D$11)+'СЕТ СН'!$F$12+СВЦЭМ!$D$10+'СЕТ СН'!$F$5-'СЕТ СН'!$F$20</f>
        <v>3085.1295181599999</v>
      </c>
      <c r="E17" s="36">
        <f>SUMIFS(СВЦЭМ!$C$39:$C$782,СВЦЭМ!$A$39:$A$782,$A17,СВЦЭМ!$B$39:$B$782,E$11)+'СЕТ СН'!$F$12+СВЦЭМ!$D$10+'СЕТ СН'!$F$5-'СЕТ СН'!$F$20</f>
        <v>3106.49964116</v>
      </c>
      <c r="F17" s="36">
        <f>SUMIFS(СВЦЭМ!$C$39:$C$782,СВЦЭМ!$A$39:$A$782,$A17,СВЦЭМ!$B$39:$B$782,F$11)+'СЕТ СН'!$F$12+СВЦЭМ!$D$10+'СЕТ СН'!$F$5-'СЕТ СН'!$F$20</f>
        <v>3104.360936</v>
      </c>
      <c r="G17" s="36">
        <f>SUMIFS(СВЦЭМ!$C$39:$C$782,СВЦЭМ!$A$39:$A$782,$A17,СВЦЭМ!$B$39:$B$782,G$11)+'СЕТ СН'!$F$12+СВЦЭМ!$D$10+'СЕТ СН'!$F$5-'СЕТ СН'!$F$20</f>
        <v>3104.5027442399996</v>
      </c>
      <c r="H17" s="36">
        <f>SUMIFS(СВЦЭМ!$C$39:$C$782,СВЦЭМ!$A$39:$A$782,$A17,СВЦЭМ!$B$39:$B$782,H$11)+'СЕТ СН'!$F$12+СВЦЭМ!$D$10+'СЕТ СН'!$F$5-'СЕТ СН'!$F$20</f>
        <v>3045.32595631</v>
      </c>
      <c r="I17" s="36">
        <f>SUMIFS(СВЦЭМ!$C$39:$C$782,СВЦЭМ!$A$39:$A$782,$A17,СВЦЭМ!$B$39:$B$782,I$11)+'СЕТ СН'!$F$12+СВЦЭМ!$D$10+'СЕТ СН'!$F$5-'СЕТ СН'!$F$20</f>
        <v>2993.95862902</v>
      </c>
      <c r="J17" s="36">
        <f>SUMIFS(СВЦЭМ!$C$39:$C$782,СВЦЭМ!$A$39:$A$782,$A17,СВЦЭМ!$B$39:$B$782,J$11)+'СЕТ СН'!$F$12+СВЦЭМ!$D$10+'СЕТ СН'!$F$5-'СЕТ СН'!$F$20</f>
        <v>2974.0268175699998</v>
      </c>
      <c r="K17" s="36">
        <f>SUMIFS(СВЦЭМ!$C$39:$C$782,СВЦЭМ!$A$39:$A$782,$A17,СВЦЭМ!$B$39:$B$782,K$11)+'СЕТ СН'!$F$12+СВЦЭМ!$D$10+'СЕТ СН'!$F$5-'СЕТ СН'!$F$20</f>
        <v>2962.9137868799999</v>
      </c>
      <c r="L17" s="36">
        <f>SUMIFS(СВЦЭМ!$C$39:$C$782,СВЦЭМ!$A$39:$A$782,$A17,СВЦЭМ!$B$39:$B$782,L$11)+'СЕТ СН'!$F$12+СВЦЭМ!$D$10+'СЕТ СН'!$F$5-'СЕТ СН'!$F$20</f>
        <v>2962.2784564699996</v>
      </c>
      <c r="M17" s="36">
        <f>SUMIFS(СВЦЭМ!$C$39:$C$782,СВЦЭМ!$A$39:$A$782,$A17,СВЦЭМ!$B$39:$B$782,M$11)+'СЕТ СН'!$F$12+СВЦЭМ!$D$10+'СЕТ СН'!$F$5-'СЕТ СН'!$F$20</f>
        <v>2955.5595882600001</v>
      </c>
      <c r="N17" s="36">
        <f>SUMIFS(СВЦЭМ!$C$39:$C$782,СВЦЭМ!$A$39:$A$782,$A17,СВЦЭМ!$B$39:$B$782,N$11)+'СЕТ СН'!$F$12+СВЦЭМ!$D$10+'СЕТ СН'!$F$5-'СЕТ СН'!$F$20</f>
        <v>2978.1867630099996</v>
      </c>
      <c r="O17" s="36">
        <f>SUMIFS(СВЦЭМ!$C$39:$C$782,СВЦЭМ!$A$39:$A$782,$A17,СВЦЭМ!$B$39:$B$782,O$11)+'СЕТ СН'!$F$12+СВЦЭМ!$D$10+'СЕТ СН'!$F$5-'СЕТ СН'!$F$20</f>
        <v>2992.4699597399999</v>
      </c>
      <c r="P17" s="36">
        <f>SUMIFS(СВЦЭМ!$C$39:$C$782,СВЦЭМ!$A$39:$A$782,$A17,СВЦЭМ!$B$39:$B$782,P$11)+'СЕТ СН'!$F$12+СВЦЭМ!$D$10+'СЕТ СН'!$F$5-'СЕТ СН'!$F$20</f>
        <v>3007.0615097800001</v>
      </c>
      <c r="Q17" s="36">
        <f>SUMIFS(СВЦЭМ!$C$39:$C$782,СВЦЭМ!$A$39:$A$782,$A17,СВЦЭМ!$B$39:$B$782,Q$11)+'СЕТ СН'!$F$12+СВЦЭМ!$D$10+'СЕТ СН'!$F$5-'СЕТ СН'!$F$20</f>
        <v>3006.1287208699996</v>
      </c>
      <c r="R17" s="36">
        <f>SUMIFS(СВЦЭМ!$C$39:$C$782,СВЦЭМ!$A$39:$A$782,$A17,СВЦЭМ!$B$39:$B$782,R$11)+'СЕТ СН'!$F$12+СВЦЭМ!$D$10+'СЕТ СН'!$F$5-'СЕТ СН'!$F$20</f>
        <v>3020.2662361900002</v>
      </c>
      <c r="S17" s="36">
        <f>SUMIFS(СВЦЭМ!$C$39:$C$782,СВЦЭМ!$A$39:$A$782,$A17,СВЦЭМ!$B$39:$B$782,S$11)+'СЕТ СН'!$F$12+СВЦЭМ!$D$10+'СЕТ СН'!$F$5-'СЕТ СН'!$F$20</f>
        <v>2984.6904600600001</v>
      </c>
      <c r="T17" s="36">
        <f>SUMIFS(СВЦЭМ!$C$39:$C$782,СВЦЭМ!$A$39:$A$782,$A17,СВЦЭМ!$B$39:$B$782,T$11)+'СЕТ СН'!$F$12+СВЦЭМ!$D$10+'СЕТ СН'!$F$5-'СЕТ СН'!$F$20</f>
        <v>2970.79790598</v>
      </c>
      <c r="U17" s="36">
        <f>SUMIFS(СВЦЭМ!$C$39:$C$782,СВЦЭМ!$A$39:$A$782,$A17,СВЦЭМ!$B$39:$B$782,U$11)+'СЕТ СН'!$F$12+СВЦЭМ!$D$10+'СЕТ СН'!$F$5-'СЕТ СН'!$F$20</f>
        <v>2949.69458098</v>
      </c>
      <c r="V17" s="36">
        <f>SUMIFS(СВЦЭМ!$C$39:$C$782,СВЦЭМ!$A$39:$A$782,$A17,СВЦЭМ!$B$39:$B$782,V$11)+'СЕТ СН'!$F$12+СВЦЭМ!$D$10+'СЕТ СН'!$F$5-'СЕТ СН'!$F$20</f>
        <v>2946.3176874800001</v>
      </c>
      <c r="W17" s="36">
        <f>SUMIFS(СВЦЭМ!$C$39:$C$782,СВЦЭМ!$A$39:$A$782,$A17,СВЦЭМ!$B$39:$B$782,W$11)+'СЕТ СН'!$F$12+СВЦЭМ!$D$10+'СЕТ СН'!$F$5-'СЕТ СН'!$F$20</f>
        <v>2947.9420439599999</v>
      </c>
      <c r="X17" s="36">
        <f>SUMIFS(СВЦЭМ!$C$39:$C$782,СВЦЭМ!$A$39:$A$782,$A17,СВЦЭМ!$B$39:$B$782,X$11)+'СЕТ СН'!$F$12+СВЦЭМ!$D$10+'СЕТ СН'!$F$5-'СЕТ СН'!$F$20</f>
        <v>2987.8375427999999</v>
      </c>
      <c r="Y17" s="36">
        <f>SUMIFS(СВЦЭМ!$C$39:$C$782,СВЦЭМ!$A$39:$A$782,$A17,СВЦЭМ!$B$39:$B$782,Y$11)+'СЕТ СН'!$F$12+СВЦЭМ!$D$10+'СЕТ СН'!$F$5-'СЕТ СН'!$F$20</f>
        <v>3031.7506542199999</v>
      </c>
    </row>
    <row r="18" spans="1:25" ht="15.75" x14ac:dyDescent="0.2">
      <c r="A18" s="35">
        <f t="shared" si="0"/>
        <v>44992</v>
      </c>
      <c r="B18" s="36">
        <f>SUMIFS(СВЦЭМ!$C$39:$C$782,СВЦЭМ!$A$39:$A$782,$A18,СВЦЭМ!$B$39:$B$782,B$11)+'СЕТ СН'!$F$12+СВЦЭМ!$D$10+'СЕТ СН'!$F$5-'СЕТ СН'!$F$20</f>
        <v>3123.6300891800001</v>
      </c>
      <c r="C18" s="36">
        <f>SUMIFS(СВЦЭМ!$C$39:$C$782,СВЦЭМ!$A$39:$A$782,$A18,СВЦЭМ!$B$39:$B$782,C$11)+'СЕТ СН'!$F$12+СВЦЭМ!$D$10+'СЕТ СН'!$F$5-'СЕТ СН'!$F$20</f>
        <v>3168.0986036900003</v>
      </c>
      <c r="D18" s="36">
        <f>SUMIFS(СВЦЭМ!$C$39:$C$782,СВЦЭМ!$A$39:$A$782,$A18,СВЦЭМ!$B$39:$B$782,D$11)+'СЕТ СН'!$F$12+СВЦЭМ!$D$10+'СЕТ СН'!$F$5-'СЕТ СН'!$F$20</f>
        <v>3224.5391833100002</v>
      </c>
      <c r="E18" s="36">
        <f>SUMIFS(СВЦЭМ!$C$39:$C$782,СВЦЭМ!$A$39:$A$782,$A18,СВЦЭМ!$B$39:$B$782,E$11)+'СЕТ СН'!$F$12+СВЦЭМ!$D$10+'СЕТ СН'!$F$5-'СЕТ СН'!$F$20</f>
        <v>3222.1610772200002</v>
      </c>
      <c r="F18" s="36">
        <f>SUMIFS(СВЦЭМ!$C$39:$C$782,СВЦЭМ!$A$39:$A$782,$A18,СВЦЭМ!$B$39:$B$782,F$11)+'СЕТ СН'!$F$12+СВЦЭМ!$D$10+'СЕТ СН'!$F$5-'СЕТ СН'!$F$20</f>
        <v>3212.0342566600002</v>
      </c>
      <c r="G18" s="36">
        <f>SUMIFS(СВЦЭМ!$C$39:$C$782,СВЦЭМ!$A$39:$A$782,$A18,СВЦЭМ!$B$39:$B$782,G$11)+'СЕТ СН'!$F$12+СВЦЭМ!$D$10+'СЕТ СН'!$F$5-'СЕТ СН'!$F$20</f>
        <v>3183.9211468499998</v>
      </c>
      <c r="H18" s="36">
        <f>SUMIFS(СВЦЭМ!$C$39:$C$782,СВЦЭМ!$A$39:$A$782,$A18,СВЦЭМ!$B$39:$B$782,H$11)+'СЕТ СН'!$F$12+СВЦЭМ!$D$10+'СЕТ СН'!$F$5-'СЕТ СН'!$F$20</f>
        <v>3110.3081240900001</v>
      </c>
      <c r="I18" s="36">
        <f>SUMIFS(СВЦЭМ!$C$39:$C$782,СВЦЭМ!$A$39:$A$782,$A18,СВЦЭМ!$B$39:$B$782,I$11)+'СЕТ СН'!$F$12+СВЦЭМ!$D$10+'СЕТ СН'!$F$5-'СЕТ СН'!$F$20</f>
        <v>3073.9549326599999</v>
      </c>
      <c r="J18" s="36">
        <f>SUMIFS(СВЦЭМ!$C$39:$C$782,СВЦЭМ!$A$39:$A$782,$A18,СВЦЭМ!$B$39:$B$782,J$11)+'СЕТ СН'!$F$12+СВЦЭМ!$D$10+'СЕТ СН'!$F$5-'СЕТ СН'!$F$20</f>
        <v>3047.3191497799999</v>
      </c>
      <c r="K18" s="36">
        <f>SUMIFS(СВЦЭМ!$C$39:$C$782,СВЦЭМ!$A$39:$A$782,$A18,СВЦЭМ!$B$39:$B$782,K$11)+'СЕТ СН'!$F$12+СВЦЭМ!$D$10+'СЕТ СН'!$F$5-'СЕТ СН'!$F$20</f>
        <v>3018.04831788</v>
      </c>
      <c r="L18" s="36">
        <f>SUMIFS(СВЦЭМ!$C$39:$C$782,СВЦЭМ!$A$39:$A$782,$A18,СВЦЭМ!$B$39:$B$782,L$11)+'СЕТ СН'!$F$12+СВЦЭМ!$D$10+'СЕТ СН'!$F$5-'СЕТ СН'!$F$20</f>
        <v>3010.33575397</v>
      </c>
      <c r="M18" s="36">
        <f>SUMIFS(СВЦЭМ!$C$39:$C$782,СВЦЭМ!$A$39:$A$782,$A18,СВЦЭМ!$B$39:$B$782,M$11)+'СЕТ СН'!$F$12+СВЦЭМ!$D$10+'СЕТ СН'!$F$5-'СЕТ СН'!$F$20</f>
        <v>3026.1335676199997</v>
      </c>
      <c r="N18" s="36">
        <f>SUMIFS(СВЦЭМ!$C$39:$C$782,СВЦЭМ!$A$39:$A$782,$A18,СВЦЭМ!$B$39:$B$782,N$11)+'СЕТ СН'!$F$12+СВЦЭМ!$D$10+'СЕТ СН'!$F$5-'СЕТ СН'!$F$20</f>
        <v>3031.3098232900002</v>
      </c>
      <c r="O18" s="36">
        <f>SUMIFS(СВЦЭМ!$C$39:$C$782,СВЦЭМ!$A$39:$A$782,$A18,СВЦЭМ!$B$39:$B$782,O$11)+'СЕТ СН'!$F$12+СВЦЭМ!$D$10+'СЕТ СН'!$F$5-'СЕТ СН'!$F$20</f>
        <v>3067.6820767600002</v>
      </c>
      <c r="P18" s="36">
        <f>SUMIFS(СВЦЭМ!$C$39:$C$782,СВЦЭМ!$A$39:$A$782,$A18,СВЦЭМ!$B$39:$B$782,P$11)+'СЕТ СН'!$F$12+СВЦЭМ!$D$10+'СЕТ СН'!$F$5-'СЕТ СН'!$F$20</f>
        <v>3084.7405995700001</v>
      </c>
      <c r="Q18" s="36">
        <f>SUMIFS(СВЦЭМ!$C$39:$C$782,СВЦЭМ!$A$39:$A$782,$A18,СВЦЭМ!$B$39:$B$782,Q$11)+'СЕТ СН'!$F$12+СВЦЭМ!$D$10+'СЕТ СН'!$F$5-'СЕТ СН'!$F$20</f>
        <v>3084.2564835100002</v>
      </c>
      <c r="R18" s="36">
        <f>SUMIFS(СВЦЭМ!$C$39:$C$782,СВЦЭМ!$A$39:$A$782,$A18,СВЦЭМ!$B$39:$B$782,R$11)+'СЕТ СН'!$F$12+СВЦЭМ!$D$10+'СЕТ СН'!$F$5-'СЕТ СН'!$F$20</f>
        <v>3081.14062371</v>
      </c>
      <c r="S18" s="36">
        <f>SUMIFS(СВЦЭМ!$C$39:$C$782,СВЦЭМ!$A$39:$A$782,$A18,СВЦЭМ!$B$39:$B$782,S$11)+'СЕТ СН'!$F$12+СВЦЭМ!$D$10+'СЕТ СН'!$F$5-'СЕТ СН'!$F$20</f>
        <v>3073.9393218799996</v>
      </c>
      <c r="T18" s="36">
        <f>SUMIFS(СВЦЭМ!$C$39:$C$782,СВЦЭМ!$A$39:$A$782,$A18,СВЦЭМ!$B$39:$B$782,T$11)+'СЕТ СН'!$F$12+СВЦЭМ!$D$10+'СЕТ СН'!$F$5-'СЕТ СН'!$F$20</f>
        <v>3044.4517729700001</v>
      </c>
      <c r="U18" s="36">
        <f>SUMIFS(СВЦЭМ!$C$39:$C$782,СВЦЭМ!$A$39:$A$782,$A18,СВЦЭМ!$B$39:$B$782,U$11)+'СЕТ СН'!$F$12+СВЦЭМ!$D$10+'СЕТ СН'!$F$5-'СЕТ СН'!$F$20</f>
        <v>3005.43693734</v>
      </c>
      <c r="V18" s="36">
        <f>SUMIFS(СВЦЭМ!$C$39:$C$782,СВЦЭМ!$A$39:$A$782,$A18,СВЦЭМ!$B$39:$B$782,V$11)+'СЕТ СН'!$F$12+СВЦЭМ!$D$10+'СЕТ СН'!$F$5-'СЕТ СН'!$F$20</f>
        <v>3010.52452236</v>
      </c>
      <c r="W18" s="36">
        <f>SUMIFS(СВЦЭМ!$C$39:$C$782,СВЦЭМ!$A$39:$A$782,$A18,СВЦЭМ!$B$39:$B$782,W$11)+'СЕТ СН'!$F$12+СВЦЭМ!$D$10+'СЕТ СН'!$F$5-'СЕТ СН'!$F$20</f>
        <v>3018.0614737699998</v>
      </c>
      <c r="X18" s="36">
        <f>SUMIFS(СВЦЭМ!$C$39:$C$782,СВЦЭМ!$A$39:$A$782,$A18,СВЦЭМ!$B$39:$B$782,X$11)+'СЕТ СН'!$F$12+СВЦЭМ!$D$10+'СЕТ СН'!$F$5-'СЕТ СН'!$F$20</f>
        <v>3057.1603916100003</v>
      </c>
      <c r="Y18" s="36">
        <f>SUMIFS(СВЦЭМ!$C$39:$C$782,СВЦЭМ!$A$39:$A$782,$A18,СВЦЭМ!$B$39:$B$782,Y$11)+'СЕТ СН'!$F$12+СВЦЭМ!$D$10+'СЕТ СН'!$F$5-'СЕТ СН'!$F$20</f>
        <v>3053.7004390000002</v>
      </c>
    </row>
    <row r="19" spans="1:25" ht="15.75" x14ac:dyDescent="0.2">
      <c r="A19" s="35">
        <f t="shared" si="0"/>
        <v>44993</v>
      </c>
      <c r="B19" s="36">
        <f>SUMIFS(СВЦЭМ!$C$39:$C$782,СВЦЭМ!$A$39:$A$782,$A19,СВЦЭМ!$B$39:$B$782,B$11)+'СЕТ СН'!$F$12+СВЦЭМ!$D$10+'СЕТ СН'!$F$5-'СЕТ СН'!$F$20</f>
        <v>3096.2477069400002</v>
      </c>
      <c r="C19" s="36">
        <f>SUMIFS(СВЦЭМ!$C$39:$C$782,СВЦЭМ!$A$39:$A$782,$A19,СВЦЭМ!$B$39:$B$782,C$11)+'СЕТ СН'!$F$12+СВЦЭМ!$D$10+'СЕТ СН'!$F$5-'СЕТ СН'!$F$20</f>
        <v>3116.0316094</v>
      </c>
      <c r="D19" s="36">
        <f>SUMIFS(СВЦЭМ!$C$39:$C$782,СВЦЭМ!$A$39:$A$782,$A19,СВЦЭМ!$B$39:$B$782,D$11)+'СЕТ СН'!$F$12+СВЦЭМ!$D$10+'СЕТ СН'!$F$5-'СЕТ СН'!$F$20</f>
        <v>3133.1558323899999</v>
      </c>
      <c r="E19" s="36">
        <f>SUMIFS(СВЦЭМ!$C$39:$C$782,СВЦЭМ!$A$39:$A$782,$A19,СВЦЭМ!$B$39:$B$782,E$11)+'СЕТ СН'!$F$12+СВЦЭМ!$D$10+'СЕТ СН'!$F$5-'СЕТ СН'!$F$20</f>
        <v>3142.40255798</v>
      </c>
      <c r="F19" s="36">
        <f>SUMIFS(СВЦЭМ!$C$39:$C$782,СВЦЭМ!$A$39:$A$782,$A19,СВЦЭМ!$B$39:$B$782,F$11)+'СЕТ СН'!$F$12+СВЦЭМ!$D$10+'СЕТ СН'!$F$5-'СЕТ СН'!$F$20</f>
        <v>3149.5824934499997</v>
      </c>
      <c r="G19" s="36">
        <f>SUMIFS(СВЦЭМ!$C$39:$C$782,СВЦЭМ!$A$39:$A$782,$A19,СВЦЭМ!$B$39:$B$782,G$11)+'СЕТ СН'!$F$12+СВЦЭМ!$D$10+'СЕТ СН'!$F$5-'СЕТ СН'!$F$20</f>
        <v>3141.37309009</v>
      </c>
      <c r="H19" s="36">
        <f>SUMIFS(СВЦЭМ!$C$39:$C$782,СВЦЭМ!$A$39:$A$782,$A19,СВЦЭМ!$B$39:$B$782,H$11)+'СЕТ СН'!$F$12+СВЦЭМ!$D$10+'СЕТ СН'!$F$5-'СЕТ СН'!$F$20</f>
        <v>3110.65229292</v>
      </c>
      <c r="I19" s="36">
        <f>SUMIFS(СВЦЭМ!$C$39:$C$782,СВЦЭМ!$A$39:$A$782,$A19,СВЦЭМ!$B$39:$B$782,I$11)+'СЕТ СН'!$F$12+СВЦЭМ!$D$10+'СЕТ СН'!$F$5-'СЕТ СН'!$F$20</f>
        <v>3001.5965858999998</v>
      </c>
      <c r="J19" s="36">
        <f>SUMIFS(СВЦЭМ!$C$39:$C$782,СВЦЭМ!$A$39:$A$782,$A19,СВЦЭМ!$B$39:$B$782,J$11)+'СЕТ СН'!$F$12+СВЦЭМ!$D$10+'СЕТ СН'!$F$5-'СЕТ СН'!$F$20</f>
        <v>3023.1276363799998</v>
      </c>
      <c r="K19" s="36">
        <f>SUMIFS(СВЦЭМ!$C$39:$C$782,СВЦЭМ!$A$39:$A$782,$A19,СВЦЭМ!$B$39:$B$782,K$11)+'СЕТ СН'!$F$12+СВЦЭМ!$D$10+'СЕТ СН'!$F$5-'СЕТ СН'!$F$20</f>
        <v>3033.9489029699998</v>
      </c>
      <c r="L19" s="36">
        <f>SUMIFS(СВЦЭМ!$C$39:$C$782,СВЦЭМ!$A$39:$A$782,$A19,СВЦЭМ!$B$39:$B$782,L$11)+'СЕТ СН'!$F$12+СВЦЭМ!$D$10+'СЕТ СН'!$F$5-'СЕТ СН'!$F$20</f>
        <v>3009.8569100899999</v>
      </c>
      <c r="M19" s="36">
        <f>SUMIFS(СВЦЭМ!$C$39:$C$782,СВЦЭМ!$A$39:$A$782,$A19,СВЦЭМ!$B$39:$B$782,M$11)+'СЕТ СН'!$F$12+СВЦЭМ!$D$10+'СЕТ СН'!$F$5-'СЕТ СН'!$F$20</f>
        <v>3001.46254856</v>
      </c>
      <c r="N19" s="36">
        <f>SUMIFS(СВЦЭМ!$C$39:$C$782,СВЦЭМ!$A$39:$A$782,$A19,СВЦЭМ!$B$39:$B$782,N$11)+'СЕТ СН'!$F$12+СВЦЭМ!$D$10+'СЕТ СН'!$F$5-'СЕТ СН'!$F$20</f>
        <v>2998.0575954199999</v>
      </c>
      <c r="O19" s="36">
        <f>SUMIFS(СВЦЭМ!$C$39:$C$782,СВЦЭМ!$A$39:$A$782,$A19,СВЦЭМ!$B$39:$B$782,O$11)+'СЕТ СН'!$F$12+СВЦЭМ!$D$10+'СЕТ СН'!$F$5-'СЕТ СН'!$F$20</f>
        <v>2997.86046657</v>
      </c>
      <c r="P19" s="36">
        <f>SUMIFS(СВЦЭМ!$C$39:$C$782,СВЦЭМ!$A$39:$A$782,$A19,СВЦЭМ!$B$39:$B$782,P$11)+'СЕТ СН'!$F$12+СВЦЭМ!$D$10+'СЕТ СН'!$F$5-'СЕТ СН'!$F$20</f>
        <v>2998.6109618399996</v>
      </c>
      <c r="Q19" s="36">
        <f>SUMIFS(СВЦЭМ!$C$39:$C$782,СВЦЭМ!$A$39:$A$782,$A19,СВЦЭМ!$B$39:$B$782,Q$11)+'СЕТ СН'!$F$12+СВЦЭМ!$D$10+'СЕТ СН'!$F$5-'СЕТ СН'!$F$20</f>
        <v>2994.2328138299999</v>
      </c>
      <c r="R19" s="36">
        <f>SUMIFS(СВЦЭМ!$C$39:$C$782,СВЦЭМ!$A$39:$A$782,$A19,СВЦЭМ!$B$39:$B$782,R$11)+'СЕТ СН'!$F$12+СВЦЭМ!$D$10+'СЕТ СН'!$F$5-'СЕТ СН'!$F$20</f>
        <v>3006.17965959</v>
      </c>
      <c r="S19" s="36">
        <f>SUMIFS(СВЦЭМ!$C$39:$C$782,СВЦЭМ!$A$39:$A$782,$A19,СВЦЭМ!$B$39:$B$782,S$11)+'СЕТ СН'!$F$12+СВЦЭМ!$D$10+'СЕТ СН'!$F$5-'СЕТ СН'!$F$20</f>
        <v>3011.2721521200001</v>
      </c>
      <c r="T19" s="36">
        <f>SUMIFS(СВЦЭМ!$C$39:$C$782,СВЦЭМ!$A$39:$A$782,$A19,СВЦЭМ!$B$39:$B$782,T$11)+'СЕТ СН'!$F$12+СВЦЭМ!$D$10+'СЕТ СН'!$F$5-'СЕТ СН'!$F$20</f>
        <v>3007.30421664</v>
      </c>
      <c r="U19" s="36">
        <f>SUMIFS(СВЦЭМ!$C$39:$C$782,СВЦЭМ!$A$39:$A$782,$A19,СВЦЭМ!$B$39:$B$782,U$11)+'СЕТ СН'!$F$12+СВЦЭМ!$D$10+'СЕТ СН'!$F$5-'СЕТ СН'!$F$20</f>
        <v>2974.5637260399999</v>
      </c>
      <c r="V19" s="36">
        <f>SUMIFS(СВЦЭМ!$C$39:$C$782,СВЦЭМ!$A$39:$A$782,$A19,СВЦЭМ!$B$39:$B$782,V$11)+'СЕТ СН'!$F$12+СВЦЭМ!$D$10+'СЕТ СН'!$F$5-'СЕТ СН'!$F$20</f>
        <v>2965.4691989499997</v>
      </c>
      <c r="W19" s="36">
        <f>SUMIFS(СВЦЭМ!$C$39:$C$782,СВЦЭМ!$A$39:$A$782,$A19,СВЦЭМ!$B$39:$B$782,W$11)+'СЕТ СН'!$F$12+СВЦЭМ!$D$10+'СЕТ СН'!$F$5-'СЕТ СН'!$F$20</f>
        <v>2971.3654370899999</v>
      </c>
      <c r="X19" s="36">
        <f>SUMIFS(СВЦЭМ!$C$39:$C$782,СВЦЭМ!$A$39:$A$782,$A19,СВЦЭМ!$B$39:$B$782,X$11)+'СЕТ СН'!$F$12+СВЦЭМ!$D$10+'СЕТ СН'!$F$5-'СЕТ СН'!$F$20</f>
        <v>3020.5906418899999</v>
      </c>
      <c r="Y19" s="36">
        <f>SUMIFS(СВЦЭМ!$C$39:$C$782,СВЦЭМ!$A$39:$A$782,$A19,СВЦЭМ!$B$39:$B$782,Y$11)+'СЕТ СН'!$F$12+СВЦЭМ!$D$10+'СЕТ СН'!$F$5-'СЕТ СН'!$F$20</f>
        <v>3063.2937023099998</v>
      </c>
    </row>
    <row r="20" spans="1:25" ht="15.75" x14ac:dyDescent="0.2">
      <c r="A20" s="35">
        <f t="shared" si="0"/>
        <v>44994</v>
      </c>
      <c r="B20" s="36">
        <f>SUMIFS(СВЦЭМ!$C$39:$C$782,СВЦЭМ!$A$39:$A$782,$A20,СВЦЭМ!$B$39:$B$782,B$11)+'СЕТ СН'!$F$12+СВЦЭМ!$D$10+'СЕТ СН'!$F$5-'СЕТ СН'!$F$20</f>
        <v>3092.5273776599997</v>
      </c>
      <c r="C20" s="36">
        <f>SUMIFS(СВЦЭМ!$C$39:$C$782,СВЦЭМ!$A$39:$A$782,$A20,СВЦЭМ!$B$39:$B$782,C$11)+'СЕТ СН'!$F$12+СВЦЭМ!$D$10+'СЕТ СН'!$F$5-'СЕТ СН'!$F$20</f>
        <v>3140.9469993599996</v>
      </c>
      <c r="D20" s="36">
        <f>SUMIFS(СВЦЭМ!$C$39:$C$782,СВЦЭМ!$A$39:$A$782,$A20,СВЦЭМ!$B$39:$B$782,D$11)+'СЕТ СН'!$F$12+СВЦЭМ!$D$10+'СЕТ СН'!$F$5-'СЕТ СН'!$F$20</f>
        <v>3161.6496453199998</v>
      </c>
      <c r="E20" s="36">
        <f>SUMIFS(СВЦЭМ!$C$39:$C$782,СВЦЭМ!$A$39:$A$782,$A20,СВЦЭМ!$B$39:$B$782,E$11)+'СЕТ СН'!$F$12+СВЦЭМ!$D$10+'СЕТ СН'!$F$5-'СЕТ СН'!$F$20</f>
        <v>3175.3136979299998</v>
      </c>
      <c r="F20" s="36">
        <f>SUMIFS(СВЦЭМ!$C$39:$C$782,СВЦЭМ!$A$39:$A$782,$A20,СВЦЭМ!$B$39:$B$782,F$11)+'СЕТ СН'!$F$12+СВЦЭМ!$D$10+'СЕТ СН'!$F$5-'СЕТ СН'!$F$20</f>
        <v>3178.5674690300002</v>
      </c>
      <c r="G20" s="36">
        <f>SUMIFS(СВЦЭМ!$C$39:$C$782,СВЦЭМ!$A$39:$A$782,$A20,СВЦЭМ!$B$39:$B$782,G$11)+'СЕТ СН'!$F$12+СВЦЭМ!$D$10+'СЕТ СН'!$F$5-'СЕТ СН'!$F$20</f>
        <v>3149.2290784699999</v>
      </c>
      <c r="H20" s="36">
        <f>SUMIFS(СВЦЭМ!$C$39:$C$782,СВЦЭМ!$A$39:$A$782,$A20,СВЦЭМ!$B$39:$B$782,H$11)+'СЕТ СН'!$F$12+СВЦЭМ!$D$10+'СЕТ СН'!$F$5-'СЕТ СН'!$F$20</f>
        <v>3083.1653205100001</v>
      </c>
      <c r="I20" s="36">
        <f>SUMIFS(СВЦЭМ!$C$39:$C$782,СВЦЭМ!$A$39:$A$782,$A20,СВЦЭМ!$B$39:$B$782,I$11)+'СЕТ СН'!$F$12+СВЦЭМ!$D$10+'СЕТ СН'!$F$5-'СЕТ СН'!$F$20</f>
        <v>3046.5245478699999</v>
      </c>
      <c r="J20" s="36">
        <f>SUMIFS(СВЦЭМ!$C$39:$C$782,СВЦЭМ!$A$39:$A$782,$A20,СВЦЭМ!$B$39:$B$782,J$11)+'СЕТ СН'!$F$12+СВЦЭМ!$D$10+'СЕТ СН'!$F$5-'СЕТ СН'!$F$20</f>
        <v>3024.5929933400002</v>
      </c>
      <c r="K20" s="36">
        <f>SUMIFS(СВЦЭМ!$C$39:$C$782,СВЦЭМ!$A$39:$A$782,$A20,СВЦЭМ!$B$39:$B$782,K$11)+'СЕТ СН'!$F$12+СВЦЭМ!$D$10+'СЕТ СН'!$F$5-'СЕТ СН'!$F$20</f>
        <v>3002.4033966400002</v>
      </c>
      <c r="L20" s="36">
        <f>SUMIFS(СВЦЭМ!$C$39:$C$782,СВЦЭМ!$A$39:$A$782,$A20,СВЦЭМ!$B$39:$B$782,L$11)+'СЕТ СН'!$F$12+СВЦЭМ!$D$10+'СЕТ СН'!$F$5-'СЕТ СН'!$F$20</f>
        <v>2996.3534737</v>
      </c>
      <c r="M20" s="36">
        <f>SUMIFS(СВЦЭМ!$C$39:$C$782,СВЦЭМ!$A$39:$A$782,$A20,СВЦЭМ!$B$39:$B$782,M$11)+'СЕТ СН'!$F$12+СВЦЭМ!$D$10+'СЕТ СН'!$F$5-'СЕТ СН'!$F$20</f>
        <v>3023.9636448199999</v>
      </c>
      <c r="N20" s="36">
        <f>SUMIFS(СВЦЭМ!$C$39:$C$782,СВЦЭМ!$A$39:$A$782,$A20,СВЦЭМ!$B$39:$B$782,N$11)+'СЕТ СН'!$F$12+СВЦЭМ!$D$10+'СЕТ СН'!$F$5-'СЕТ СН'!$F$20</f>
        <v>3042.0584008300002</v>
      </c>
      <c r="O20" s="36">
        <f>SUMIFS(СВЦЭМ!$C$39:$C$782,СВЦЭМ!$A$39:$A$782,$A20,СВЦЭМ!$B$39:$B$782,O$11)+'СЕТ СН'!$F$12+СВЦЭМ!$D$10+'СЕТ СН'!$F$5-'СЕТ СН'!$F$20</f>
        <v>3082.9238871799998</v>
      </c>
      <c r="P20" s="36">
        <f>SUMIFS(СВЦЭМ!$C$39:$C$782,СВЦЭМ!$A$39:$A$782,$A20,СВЦЭМ!$B$39:$B$782,P$11)+'СЕТ СН'!$F$12+СВЦЭМ!$D$10+'СЕТ СН'!$F$5-'СЕТ СН'!$F$20</f>
        <v>3096.51921593</v>
      </c>
      <c r="Q20" s="36">
        <f>SUMIFS(СВЦЭМ!$C$39:$C$782,СВЦЭМ!$A$39:$A$782,$A20,СВЦЭМ!$B$39:$B$782,Q$11)+'СЕТ СН'!$F$12+СВЦЭМ!$D$10+'СЕТ СН'!$F$5-'СЕТ СН'!$F$20</f>
        <v>3109.9405302</v>
      </c>
      <c r="R20" s="36">
        <f>SUMIFS(СВЦЭМ!$C$39:$C$782,СВЦЭМ!$A$39:$A$782,$A20,СВЦЭМ!$B$39:$B$782,R$11)+'СЕТ СН'!$F$12+СВЦЭМ!$D$10+'СЕТ СН'!$F$5-'СЕТ СН'!$F$20</f>
        <v>3116.2266947899998</v>
      </c>
      <c r="S20" s="36">
        <f>SUMIFS(СВЦЭМ!$C$39:$C$782,СВЦЭМ!$A$39:$A$782,$A20,СВЦЭМ!$B$39:$B$782,S$11)+'СЕТ СН'!$F$12+СВЦЭМ!$D$10+'СЕТ СН'!$F$5-'СЕТ СН'!$F$20</f>
        <v>3085.8363898999996</v>
      </c>
      <c r="T20" s="36">
        <f>SUMIFS(СВЦЭМ!$C$39:$C$782,СВЦЭМ!$A$39:$A$782,$A20,СВЦЭМ!$B$39:$B$782,T$11)+'СЕТ СН'!$F$12+СВЦЭМ!$D$10+'СЕТ СН'!$F$5-'СЕТ СН'!$F$20</f>
        <v>3040.0183374500002</v>
      </c>
      <c r="U20" s="36">
        <f>SUMIFS(СВЦЭМ!$C$39:$C$782,СВЦЭМ!$A$39:$A$782,$A20,СВЦЭМ!$B$39:$B$782,U$11)+'СЕТ СН'!$F$12+СВЦЭМ!$D$10+'СЕТ СН'!$F$5-'СЕТ СН'!$F$20</f>
        <v>2997.8157942399998</v>
      </c>
      <c r="V20" s="36">
        <f>SUMIFS(СВЦЭМ!$C$39:$C$782,СВЦЭМ!$A$39:$A$782,$A20,СВЦЭМ!$B$39:$B$782,V$11)+'СЕТ СН'!$F$12+СВЦЭМ!$D$10+'СЕТ СН'!$F$5-'СЕТ СН'!$F$20</f>
        <v>2991.9193581</v>
      </c>
      <c r="W20" s="36">
        <f>SUMIFS(СВЦЭМ!$C$39:$C$782,СВЦЭМ!$A$39:$A$782,$A20,СВЦЭМ!$B$39:$B$782,W$11)+'СЕТ СН'!$F$12+СВЦЭМ!$D$10+'СЕТ СН'!$F$5-'СЕТ СН'!$F$20</f>
        <v>2992.38751202</v>
      </c>
      <c r="X20" s="36">
        <f>SUMIFS(СВЦЭМ!$C$39:$C$782,СВЦЭМ!$A$39:$A$782,$A20,СВЦЭМ!$B$39:$B$782,X$11)+'СЕТ СН'!$F$12+СВЦЭМ!$D$10+'СЕТ СН'!$F$5-'СЕТ СН'!$F$20</f>
        <v>3031.2629488100001</v>
      </c>
      <c r="Y20" s="36">
        <f>SUMIFS(СВЦЭМ!$C$39:$C$782,СВЦЭМ!$A$39:$A$782,$A20,СВЦЭМ!$B$39:$B$782,Y$11)+'СЕТ СН'!$F$12+СВЦЭМ!$D$10+'СЕТ СН'!$F$5-'СЕТ СН'!$F$20</f>
        <v>3056.5103314899998</v>
      </c>
    </row>
    <row r="21" spans="1:25" ht="15.75" x14ac:dyDescent="0.2">
      <c r="A21" s="35">
        <f t="shared" si="0"/>
        <v>44995</v>
      </c>
      <c r="B21" s="36">
        <f>SUMIFS(СВЦЭМ!$C$39:$C$782,СВЦЭМ!$A$39:$A$782,$A21,СВЦЭМ!$B$39:$B$782,B$11)+'СЕТ СН'!$F$12+СВЦЭМ!$D$10+'СЕТ СН'!$F$5-'СЕТ СН'!$F$20</f>
        <v>3113.1698973000002</v>
      </c>
      <c r="C21" s="36">
        <f>SUMIFS(СВЦЭМ!$C$39:$C$782,СВЦЭМ!$A$39:$A$782,$A21,СВЦЭМ!$B$39:$B$782,C$11)+'СЕТ СН'!$F$12+СВЦЭМ!$D$10+'СЕТ СН'!$F$5-'СЕТ СН'!$F$20</f>
        <v>3119.8950818499998</v>
      </c>
      <c r="D21" s="36">
        <f>SUMIFS(СВЦЭМ!$C$39:$C$782,СВЦЭМ!$A$39:$A$782,$A21,СВЦЭМ!$B$39:$B$782,D$11)+'СЕТ СН'!$F$12+СВЦЭМ!$D$10+'СЕТ СН'!$F$5-'СЕТ СН'!$F$20</f>
        <v>3118.6387120999998</v>
      </c>
      <c r="E21" s="36">
        <f>SUMIFS(СВЦЭМ!$C$39:$C$782,СВЦЭМ!$A$39:$A$782,$A21,СВЦЭМ!$B$39:$B$782,E$11)+'СЕТ СН'!$F$12+СВЦЭМ!$D$10+'СЕТ СН'!$F$5-'СЕТ СН'!$F$20</f>
        <v>3136.08294449</v>
      </c>
      <c r="F21" s="36">
        <f>SUMIFS(СВЦЭМ!$C$39:$C$782,СВЦЭМ!$A$39:$A$782,$A21,СВЦЭМ!$B$39:$B$782,F$11)+'СЕТ СН'!$F$12+СВЦЭМ!$D$10+'СЕТ СН'!$F$5-'СЕТ СН'!$F$20</f>
        <v>3146.88479362</v>
      </c>
      <c r="G21" s="36">
        <f>SUMIFS(СВЦЭМ!$C$39:$C$782,СВЦЭМ!$A$39:$A$782,$A21,СВЦЭМ!$B$39:$B$782,G$11)+'СЕТ СН'!$F$12+СВЦЭМ!$D$10+'СЕТ СН'!$F$5-'СЕТ СН'!$F$20</f>
        <v>3145.9614050199998</v>
      </c>
      <c r="H21" s="36">
        <f>SUMIFS(СВЦЭМ!$C$39:$C$782,СВЦЭМ!$A$39:$A$782,$A21,СВЦЭМ!$B$39:$B$782,H$11)+'СЕТ СН'!$F$12+СВЦЭМ!$D$10+'СЕТ СН'!$F$5-'СЕТ СН'!$F$20</f>
        <v>3100.1059544700001</v>
      </c>
      <c r="I21" s="36">
        <f>SUMIFS(СВЦЭМ!$C$39:$C$782,СВЦЭМ!$A$39:$A$782,$A21,СВЦЭМ!$B$39:$B$782,I$11)+'СЕТ СН'!$F$12+СВЦЭМ!$D$10+'СЕТ СН'!$F$5-'СЕТ СН'!$F$20</f>
        <v>3043.32676696</v>
      </c>
      <c r="J21" s="36">
        <f>SUMIFS(СВЦЭМ!$C$39:$C$782,СВЦЭМ!$A$39:$A$782,$A21,СВЦЭМ!$B$39:$B$782,J$11)+'СЕТ СН'!$F$12+СВЦЭМ!$D$10+'СЕТ СН'!$F$5-'СЕТ СН'!$F$20</f>
        <v>3020.1409298799999</v>
      </c>
      <c r="K21" s="36">
        <f>SUMIFS(СВЦЭМ!$C$39:$C$782,СВЦЭМ!$A$39:$A$782,$A21,СВЦЭМ!$B$39:$B$782,K$11)+'СЕТ СН'!$F$12+СВЦЭМ!$D$10+'СЕТ СН'!$F$5-'СЕТ СН'!$F$20</f>
        <v>2998.1296623799999</v>
      </c>
      <c r="L21" s="36">
        <f>SUMIFS(СВЦЭМ!$C$39:$C$782,СВЦЭМ!$A$39:$A$782,$A21,СВЦЭМ!$B$39:$B$782,L$11)+'СЕТ СН'!$F$12+СВЦЭМ!$D$10+'СЕТ СН'!$F$5-'СЕТ СН'!$F$20</f>
        <v>3000.31013274</v>
      </c>
      <c r="M21" s="36">
        <f>SUMIFS(СВЦЭМ!$C$39:$C$782,СВЦЭМ!$A$39:$A$782,$A21,СВЦЭМ!$B$39:$B$782,M$11)+'СЕТ СН'!$F$12+СВЦЭМ!$D$10+'СЕТ СН'!$F$5-'СЕТ СН'!$F$20</f>
        <v>3031.97109507</v>
      </c>
      <c r="N21" s="36">
        <f>SUMIFS(СВЦЭМ!$C$39:$C$782,СВЦЭМ!$A$39:$A$782,$A21,СВЦЭМ!$B$39:$B$782,N$11)+'СЕТ СН'!$F$12+СВЦЭМ!$D$10+'СЕТ СН'!$F$5-'СЕТ СН'!$F$20</f>
        <v>3077.7828158799998</v>
      </c>
      <c r="O21" s="36">
        <f>SUMIFS(СВЦЭМ!$C$39:$C$782,СВЦЭМ!$A$39:$A$782,$A21,СВЦЭМ!$B$39:$B$782,O$11)+'СЕТ СН'!$F$12+СВЦЭМ!$D$10+'СЕТ СН'!$F$5-'СЕТ СН'!$F$20</f>
        <v>3117.9024645</v>
      </c>
      <c r="P21" s="36">
        <f>SUMIFS(СВЦЭМ!$C$39:$C$782,СВЦЭМ!$A$39:$A$782,$A21,СВЦЭМ!$B$39:$B$782,P$11)+'СЕТ СН'!$F$12+СВЦЭМ!$D$10+'СЕТ СН'!$F$5-'СЕТ СН'!$F$20</f>
        <v>3131.0985571800002</v>
      </c>
      <c r="Q21" s="36">
        <f>SUMIFS(СВЦЭМ!$C$39:$C$782,СВЦЭМ!$A$39:$A$782,$A21,СВЦЭМ!$B$39:$B$782,Q$11)+'СЕТ СН'!$F$12+СВЦЭМ!$D$10+'СЕТ СН'!$F$5-'СЕТ СН'!$F$20</f>
        <v>3124.4950582199999</v>
      </c>
      <c r="R21" s="36">
        <f>SUMIFS(СВЦЭМ!$C$39:$C$782,СВЦЭМ!$A$39:$A$782,$A21,СВЦЭМ!$B$39:$B$782,R$11)+'СЕТ СН'!$F$12+СВЦЭМ!$D$10+'СЕТ СН'!$F$5-'СЕТ СН'!$F$20</f>
        <v>3130.9894719899999</v>
      </c>
      <c r="S21" s="36">
        <f>SUMIFS(СВЦЭМ!$C$39:$C$782,СВЦЭМ!$A$39:$A$782,$A21,СВЦЭМ!$B$39:$B$782,S$11)+'СЕТ СН'!$F$12+СВЦЭМ!$D$10+'СЕТ СН'!$F$5-'СЕТ СН'!$F$20</f>
        <v>3122.2174066899997</v>
      </c>
      <c r="T21" s="36">
        <f>SUMIFS(СВЦЭМ!$C$39:$C$782,СВЦЭМ!$A$39:$A$782,$A21,СВЦЭМ!$B$39:$B$782,T$11)+'СЕТ СН'!$F$12+СВЦЭМ!$D$10+'СЕТ СН'!$F$5-'СЕТ СН'!$F$20</f>
        <v>3081.3258942100001</v>
      </c>
      <c r="U21" s="36">
        <f>SUMIFS(СВЦЭМ!$C$39:$C$782,СВЦЭМ!$A$39:$A$782,$A21,СВЦЭМ!$B$39:$B$782,U$11)+'СЕТ СН'!$F$12+СВЦЭМ!$D$10+'СЕТ СН'!$F$5-'СЕТ СН'!$F$20</f>
        <v>3061.9013165799997</v>
      </c>
      <c r="V21" s="36">
        <f>SUMIFS(СВЦЭМ!$C$39:$C$782,СВЦЭМ!$A$39:$A$782,$A21,СВЦЭМ!$B$39:$B$782,V$11)+'СЕТ СН'!$F$12+СВЦЭМ!$D$10+'СЕТ СН'!$F$5-'СЕТ СН'!$F$20</f>
        <v>3069.8265959</v>
      </c>
      <c r="W21" s="36">
        <f>SUMIFS(СВЦЭМ!$C$39:$C$782,СВЦЭМ!$A$39:$A$782,$A21,СВЦЭМ!$B$39:$B$782,W$11)+'СЕТ СН'!$F$12+СВЦЭМ!$D$10+'СЕТ СН'!$F$5-'СЕТ СН'!$F$20</f>
        <v>3061.18699707</v>
      </c>
      <c r="X21" s="36">
        <f>SUMIFS(СВЦЭМ!$C$39:$C$782,СВЦЭМ!$A$39:$A$782,$A21,СВЦЭМ!$B$39:$B$782,X$11)+'СЕТ СН'!$F$12+СВЦЭМ!$D$10+'СЕТ СН'!$F$5-'СЕТ СН'!$F$20</f>
        <v>3100.26118804</v>
      </c>
      <c r="Y21" s="36">
        <f>SUMIFS(СВЦЭМ!$C$39:$C$782,СВЦЭМ!$A$39:$A$782,$A21,СВЦЭМ!$B$39:$B$782,Y$11)+'СЕТ СН'!$F$12+СВЦЭМ!$D$10+'СЕТ СН'!$F$5-'СЕТ СН'!$F$20</f>
        <v>3104.79781237</v>
      </c>
    </row>
    <row r="22" spans="1:25" ht="15.75" x14ac:dyDescent="0.2">
      <c r="A22" s="35">
        <f t="shared" si="0"/>
        <v>44996</v>
      </c>
      <c r="B22" s="36">
        <f>SUMIFS(СВЦЭМ!$C$39:$C$782,СВЦЭМ!$A$39:$A$782,$A22,СВЦЭМ!$B$39:$B$782,B$11)+'СЕТ СН'!$F$12+СВЦЭМ!$D$10+'СЕТ СН'!$F$5-'СЕТ СН'!$F$20</f>
        <v>3062.3402597099998</v>
      </c>
      <c r="C22" s="36">
        <f>SUMIFS(СВЦЭМ!$C$39:$C$782,СВЦЭМ!$A$39:$A$782,$A22,СВЦЭМ!$B$39:$B$782,C$11)+'СЕТ СН'!$F$12+СВЦЭМ!$D$10+'СЕТ СН'!$F$5-'СЕТ СН'!$F$20</f>
        <v>3122.8769812999999</v>
      </c>
      <c r="D22" s="36">
        <f>SUMIFS(СВЦЭМ!$C$39:$C$782,СВЦЭМ!$A$39:$A$782,$A22,СВЦЭМ!$B$39:$B$782,D$11)+'СЕТ СН'!$F$12+СВЦЭМ!$D$10+'СЕТ СН'!$F$5-'СЕТ СН'!$F$20</f>
        <v>3151.1231476599996</v>
      </c>
      <c r="E22" s="36">
        <f>SUMIFS(СВЦЭМ!$C$39:$C$782,СВЦЭМ!$A$39:$A$782,$A22,СВЦЭМ!$B$39:$B$782,E$11)+'СЕТ СН'!$F$12+СВЦЭМ!$D$10+'СЕТ СН'!$F$5-'СЕТ СН'!$F$20</f>
        <v>3140.7456184700004</v>
      </c>
      <c r="F22" s="36">
        <f>SUMIFS(СВЦЭМ!$C$39:$C$782,СВЦЭМ!$A$39:$A$782,$A22,СВЦЭМ!$B$39:$B$782,F$11)+'СЕТ СН'!$F$12+СВЦЭМ!$D$10+'СЕТ СН'!$F$5-'СЕТ СН'!$F$20</f>
        <v>3137.7752552100001</v>
      </c>
      <c r="G22" s="36">
        <f>SUMIFS(СВЦЭМ!$C$39:$C$782,СВЦЭМ!$A$39:$A$782,$A22,СВЦЭМ!$B$39:$B$782,G$11)+'СЕТ СН'!$F$12+СВЦЭМ!$D$10+'СЕТ СН'!$F$5-'СЕТ СН'!$F$20</f>
        <v>3124.3265380499997</v>
      </c>
      <c r="H22" s="36">
        <f>SUMIFS(СВЦЭМ!$C$39:$C$782,СВЦЭМ!$A$39:$A$782,$A22,СВЦЭМ!$B$39:$B$782,H$11)+'СЕТ СН'!$F$12+СВЦЭМ!$D$10+'СЕТ СН'!$F$5-'СЕТ СН'!$F$20</f>
        <v>3114.7584077499996</v>
      </c>
      <c r="I22" s="36">
        <f>SUMIFS(СВЦЭМ!$C$39:$C$782,СВЦЭМ!$A$39:$A$782,$A22,СВЦЭМ!$B$39:$B$782,I$11)+'СЕТ СН'!$F$12+СВЦЭМ!$D$10+'СЕТ СН'!$F$5-'СЕТ СН'!$F$20</f>
        <v>3102.7876842300002</v>
      </c>
      <c r="J22" s="36">
        <f>SUMIFS(СВЦЭМ!$C$39:$C$782,СВЦЭМ!$A$39:$A$782,$A22,СВЦЭМ!$B$39:$B$782,J$11)+'СЕТ СН'!$F$12+СВЦЭМ!$D$10+'СЕТ СН'!$F$5-'СЕТ СН'!$F$20</f>
        <v>3023.5621844500001</v>
      </c>
      <c r="K22" s="36">
        <f>SUMIFS(СВЦЭМ!$C$39:$C$782,СВЦЭМ!$A$39:$A$782,$A22,СВЦЭМ!$B$39:$B$782,K$11)+'СЕТ СН'!$F$12+СВЦЭМ!$D$10+'СЕТ СН'!$F$5-'СЕТ СН'!$F$20</f>
        <v>2909.6792152099997</v>
      </c>
      <c r="L22" s="36">
        <f>SUMIFS(СВЦЭМ!$C$39:$C$782,СВЦЭМ!$A$39:$A$782,$A22,СВЦЭМ!$B$39:$B$782,L$11)+'СЕТ СН'!$F$12+СВЦЭМ!$D$10+'СЕТ СН'!$F$5-'СЕТ СН'!$F$20</f>
        <v>2898.2675738099997</v>
      </c>
      <c r="M22" s="36">
        <f>SUMIFS(СВЦЭМ!$C$39:$C$782,СВЦЭМ!$A$39:$A$782,$A22,СВЦЭМ!$B$39:$B$782,M$11)+'СЕТ СН'!$F$12+СВЦЭМ!$D$10+'СЕТ СН'!$F$5-'СЕТ СН'!$F$20</f>
        <v>2849.8011699799999</v>
      </c>
      <c r="N22" s="36">
        <f>SUMIFS(СВЦЭМ!$C$39:$C$782,СВЦЭМ!$A$39:$A$782,$A22,СВЦЭМ!$B$39:$B$782,N$11)+'СЕТ СН'!$F$12+СВЦЭМ!$D$10+'СЕТ СН'!$F$5-'СЕТ СН'!$F$20</f>
        <v>2906.3938778399997</v>
      </c>
      <c r="O22" s="36">
        <f>SUMIFS(СВЦЭМ!$C$39:$C$782,СВЦЭМ!$A$39:$A$782,$A22,СВЦЭМ!$B$39:$B$782,O$11)+'СЕТ СН'!$F$12+СВЦЭМ!$D$10+'СЕТ СН'!$F$5-'СЕТ СН'!$F$20</f>
        <v>2952.00892557</v>
      </c>
      <c r="P22" s="36">
        <f>SUMIFS(СВЦЭМ!$C$39:$C$782,СВЦЭМ!$A$39:$A$782,$A22,СВЦЭМ!$B$39:$B$782,P$11)+'СЕТ СН'!$F$12+СВЦЭМ!$D$10+'СЕТ СН'!$F$5-'СЕТ СН'!$F$20</f>
        <v>2977.7465271599999</v>
      </c>
      <c r="Q22" s="36">
        <f>SUMIFS(СВЦЭМ!$C$39:$C$782,СВЦЭМ!$A$39:$A$782,$A22,СВЦЭМ!$B$39:$B$782,Q$11)+'СЕТ СН'!$F$12+СВЦЭМ!$D$10+'СЕТ СН'!$F$5-'СЕТ СН'!$F$20</f>
        <v>2989.0135171000002</v>
      </c>
      <c r="R22" s="36">
        <f>SUMIFS(СВЦЭМ!$C$39:$C$782,СВЦЭМ!$A$39:$A$782,$A22,СВЦЭМ!$B$39:$B$782,R$11)+'СЕТ СН'!$F$12+СВЦЭМ!$D$10+'СЕТ СН'!$F$5-'СЕТ СН'!$F$20</f>
        <v>3000.9454070000002</v>
      </c>
      <c r="S22" s="36">
        <f>SUMIFS(СВЦЭМ!$C$39:$C$782,СВЦЭМ!$A$39:$A$782,$A22,СВЦЭМ!$B$39:$B$782,S$11)+'СЕТ СН'!$F$12+СВЦЭМ!$D$10+'СЕТ СН'!$F$5-'СЕТ СН'!$F$20</f>
        <v>2995.6791401</v>
      </c>
      <c r="T22" s="36">
        <f>SUMIFS(СВЦЭМ!$C$39:$C$782,СВЦЭМ!$A$39:$A$782,$A22,СВЦЭМ!$B$39:$B$782,T$11)+'СЕТ СН'!$F$12+СВЦЭМ!$D$10+'СЕТ СН'!$F$5-'СЕТ СН'!$F$20</f>
        <v>2963.9293110199997</v>
      </c>
      <c r="U22" s="36">
        <f>SUMIFS(СВЦЭМ!$C$39:$C$782,СВЦЭМ!$A$39:$A$782,$A22,СВЦЭМ!$B$39:$B$782,U$11)+'СЕТ СН'!$F$12+СВЦЭМ!$D$10+'СЕТ СН'!$F$5-'СЕТ СН'!$F$20</f>
        <v>2937.5815263899999</v>
      </c>
      <c r="V22" s="36">
        <f>SUMIFS(СВЦЭМ!$C$39:$C$782,СВЦЭМ!$A$39:$A$782,$A22,СВЦЭМ!$B$39:$B$782,V$11)+'СЕТ СН'!$F$12+СВЦЭМ!$D$10+'СЕТ СН'!$F$5-'СЕТ СН'!$F$20</f>
        <v>2925.9335743399997</v>
      </c>
      <c r="W22" s="36">
        <f>SUMIFS(СВЦЭМ!$C$39:$C$782,СВЦЭМ!$A$39:$A$782,$A22,СВЦЭМ!$B$39:$B$782,W$11)+'СЕТ СН'!$F$12+СВЦЭМ!$D$10+'СЕТ СН'!$F$5-'СЕТ СН'!$F$20</f>
        <v>2929.4815511699999</v>
      </c>
      <c r="X22" s="36">
        <f>SUMIFS(СВЦЭМ!$C$39:$C$782,СВЦЭМ!$A$39:$A$782,$A22,СВЦЭМ!$B$39:$B$782,X$11)+'СЕТ СН'!$F$12+СВЦЭМ!$D$10+'СЕТ СН'!$F$5-'СЕТ СН'!$F$20</f>
        <v>2977.5092585000002</v>
      </c>
      <c r="Y22" s="36">
        <f>SUMIFS(СВЦЭМ!$C$39:$C$782,СВЦЭМ!$A$39:$A$782,$A22,СВЦЭМ!$B$39:$B$782,Y$11)+'СЕТ СН'!$F$12+СВЦЭМ!$D$10+'СЕТ СН'!$F$5-'СЕТ СН'!$F$20</f>
        <v>3027.1570810200001</v>
      </c>
    </row>
    <row r="23" spans="1:25" ht="15.75" x14ac:dyDescent="0.2">
      <c r="A23" s="35">
        <f t="shared" si="0"/>
        <v>44997</v>
      </c>
      <c r="B23" s="36">
        <f>SUMIFS(СВЦЭМ!$C$39:$C$782,СВЦЭМ!$A$39:$A$782,$A23,СВЦЭМ!$B$39:$B$782,B$11)+'СЕТ СН'!$F$12+СВЦЭМ!$D$10+'СЕТ СН'!$F$5-'СЕТ СН'!$F$20</f>
        <v>3060.2193885199999</v>
      </c>
      <c r="C23" s="36">
        <f>SUMIFS(СВЦЭМ!$C$39:$C$782,СВЦЭМ!$A$39:$A$782,$A23,СВЦЭМ!$B$39:$B$782,C$11)+'СЕТ СН'!$F$12+СВЦЭМ!$D$10+'СЕТ СН'!$F$5-'СЕТ СН'!$F$20</f>
        <v>3137.3351390500002</v>
      </c>
      <c r="D23" s="36">
        <f>SUMIFS(СВЦЭМ!$C$39:$C$782,СВЦЭМ!$A$39:$A$782,$A23,СВЦЭМ!$B$39:$B$782,D$11)+'СЕТ СН'!$F$12+СВЦЭМ!$D$10+'СЕТ СН'!$F$5-'СЕТ СН'!$F$20</f>
        <v>3167.7170425100003</v>
      </c>
      <c r="E23" s="36">
        <f>SUMIFS(СВЦЭМ!$C$39:$C$782,СВЦЭМ!$A$39:$A$782,$A23,СВЦЭМ!$B$39:$B$782,E$11)+'СЕТ СН'!$F$12+СВЦЭМ!$D$10+'СЕТ СН'!$F$5-'СЕТ СН'!$F$20</f>
        <v>3148.8974232700002</v>
      </c>
      <c r="F23" s="36">
        <f>SUMIFS(СВЦЭМ!$C$39:$C$782,СВЦЭМ!$A$39:$A$782,$A23,СВЦЭМ!$B$39:$B$782,F$11)+'СЕТ СН'!$F$12+СВЦЭМ!$D$10+'СЕТ СН'!$F$5-'СЕТ СН'!$F$20</f>
        <v>3161.4750790099997</v>
      </c>
      <c r="G23" s="36">
        <f>SUMIFS(СВЦЭМ!$C$39:$C$782,СВЦЭМ!$A$39:$A$782,$A23,СВЦЭМ!$B$39:$B$782,G$11)+'СЕТ СН'!$F$12+СВЦЭМ!$D$10+'СЕТ СН'!$F$5-'СЕТ СН'!$F$20</f>
        <v>3158.5220030500004</v>
      </c>
      <c r="H23" s="36">
        <f>SUMIFS(СВЦЭМ!$C$39:$C$782,СВЦЭМ!$A$39:$A$782,$A23,СВЦЭМ!$B$39:$B$782,H$11)+'СЕТ СН'!$F$12+СВЦЭМ!$D$10+'СЕТ СН'!$F$5-'СЕТ СН'!$F$20</f>
        <v>3139.3506369400002</v>
      </c>
      <c r="I23" s="36">
        <f>SUMIFS(СВЦЭМ!$C$39:$C$782,СВЦЭМ!$A$39:$A$782,$A23,СВЦЭМ!$B$39:$B$782,I$11)+'СЕТ СН'!$F$12+СВЦЭМ!$D$10+'СЕТ СН'!$F$5-'СЕТ СН'!$F$20</f>
        <v>3108.5017418099997</v>
      </c>
      <c r="J23" s="36">
        <f>SUMIFS(СВЦЭМ!$C$39:$C$782,СВЦЭМ!$A$39:$A$782,$A23,СВЦЭМ!$B$39:$B$782,J$11)+'СЕТ СН'!$F$12+СВЦЭМ!$D$10+'СЕТ СН'!$F$5-'СЕТ СН'!$F$20</f>
        <v>3078.4461112399999</v>
      </c>
      <c r="K23" s="36">
        <f>SUMIFS(СВЦЭМ!$C$39:$C$782,СВЦЭМ!$A$39:$A$782,$A23,СВЦЭМ!$B$39:$B$782,K$11)+'СЕТ СН'!$F$12+СВЦЭМ!$D$10+'СЕТ СН'!$F$5-'СЕТ СН'!$F$20</f>
        <v>2997.8634095899997</v>
      </c>
      <c r="L23" s="36">
        <f>SUMIFS(СВЦЭМ!$C$39:$C$782,СВЦЭМ!$A$39:$A$782,$A23,СВЦЭМ!$B$39:$B$782,L$11)+'СЕТ СН'!$F$12+СВЦЭМ!$D$10+'СЕТ СН'!$F$5-'СЕТ СН'!$F$20</f>
        <v>2968.9846586399999</v>
      </c>
      <c r="M23" s="36">
        <f>SUMIFS(СВЦЭМ!$C$39:$C$782,СВЦЭМ!$A$39:$A$782,$A23,СВЦЭМ!$B$39:$B$782,M$11)+'СЕТ СН'!$F$12+СВЦЭМ!$D$10+'СЕТ СН'!$F$5-'СЕТ СН'!$F$20</f>
        <v>2969.6577564999998</v>
      </c>
      <c r="N23" s="36">
        <f>SUMIFS(СВЦЭМ!$C$39:$C$782,СВЦЭМ!$A$39:$A$782,$A23,СВЦЭМ!$B$39:$B$782,N$11)+'СЕТ СН'!$F$12+СВЦЭМ!$D$10+'СЕТ СН'!$F$5-'СЕТ СН'!$F$20</f>
        <v>3002.4057305799997</v>
      </c>
      <c r="O23" s="36">
        <f>SUMIFS(СВЦЭМ!$C$39:$C$782,СВЦЭМ!$A$39:$A$782,$A23,СВЦЭМ!$B$39:$B$782,O$11)+'СЕТ СН'!$F$12+СВЦЭМ!$D$10+'СЕТ СН'!$F$5-'СЕТ СН'!$F$20</f>
        <v>3026.2305642199999</v>
      </c>
      <c r="P23" s="36">
        <f>SUMIFS(СВЦЭМ!$C$39:$C$782,СВЦЭМ!$A$39:$A$782,$A23,СВЦЭМ!$B$39:$B$782,P$11)+'СЕТ СН'!$F$12+СВЦЭМ!$D$10+'СЕТ СН'!$F$5-'СЕТ СН'!$F$20</f>
        <v>3045.4740552900003</v>
      </c>
      <c r="Q23" s="36">
        <f>SUMIFS(СВЦЭМ!$C$39:$C$782,СВЦЭМ!$A$39:$A$782,$A23,СВЦЭМ!$B$39:$B$782,Q$11)+'СЕТ СН'!$F$12+СВЦЭМ!$D$10+'СЕТ СН'!$F$5-'СЕТ СН'!$F$20</f>
        <v>3060.1358879899999</v>
      </c>
      <c r="R23" s="36">
        <f>SUMIFS(СВЦЭМ!$C$39:$C$782,СВЦЭМ!$A$39:$A$782,$A23,СВЦЭМ!$B$39:$B$782,R$11)+'СЕТ СН'!$F$12+СВЦЭМ!$D$10+'СЕТ СН'!$F$5-'СЕТ СН'!$F$20</f>
        <v>3058.0008019099996</v>
      </c>
      <c r="S23" s="36">
        <f>SUMIFS(СВЦЭМ!$C$39:$C$782,СВЦЭМ!$A$39:$A$782,$A23,СВЦЭМ!$B$39:$B$782,S$11)+'СЕТ СН'!$F$12+СВЦЭМ!$D$10+'СЕТ СН'!$F$5-'СЕТ СН'!$F$20</f>
        <v>3035.7578876399998</v>
      </c>
      <c r="T23" s="36">
        <f>SUMIFS(СВЦЭМ!$C$39:$C$782,СВЦЭМ!$A$39:$A$782,$A23,СВЦЭМ!$B$39:$B$782,T$11)+'СЕТ СН'!$F$12+СВЦЭМ!$D$10+'СЕТ СН'!$F$5-'СЕТ СН'!$F$20</f>
        <v>3005.4766651899999</v>
      </c>
      <c r="U23" s="36">
        <f>SUMIFS(СВЦЭМ!$C$39:$C$782,СВЦЭМ!$A$39:$A$782,$A23,СВЦЭМ!$B$39:$B$782,U$11)+'СЕТ СН'!$F$12+СВЦЭМ!$D$10+'СЕТ СН'!$F$5-'СЕТ СН'!$F$20</f>
        <v>2982.5995818299998</v>
      </c>
      <c r="V23" s="36">
        <f>SUMIFS(СВЦЭМ!$C$39:$C$782,СВЦЭМ!$A$39:$A$782,$A23,СВЦЭМ!$B$39:$B$782,V$11)+'СЕТ СН'!$F$12+СВЦЭМ!$D$10+'СЕТ СН'!$F$5-'СЕТ СН'!$F$20</f>
        <v>3015.6829347599996</v>
      </c>
      <c r="W23" s="36">
        <f>SUMIFS(СВЦЭМ!$C$39:$C$782,СВЦЭМ!$A$39:$A$782,$A23,СВЦЭМ!$B$39:$B$782,W$11)+'СЕТ СН'!$F$12+СВЦЭМ!$D$10+'СЕТ СН'!$F$5-'СЕТ СН'!$F$20</f>
        <v>3015.0785111699997</v>
      </c>
      <c r="X23" s="36">
        <f>SUMIFS(СВЦЭМ!$C$39:$C$782,СВЦЭМ!$A$39:$A$782,$A23,СВЦЭМ!$B$39:$B$782,X$11)+'СЕТ СН'!$F$12+СВЦЭМ!$D$10+'СЕТ СН'!$F$5-'СЕТ СН'!$F$20</f>
        <v>3063.4025843499999</v>
      </c>
      <c r="Y23" s="36">
        <f>SUMIFS(СВЦЭМ!$C$39:$C$782,СВЦЭМ!$A$39:$A$782,$A23,СВЦЭМ!$B$39:$B$782,Y$11)+'СЕТ СН'!$F$12+СВЦЭМ!$D$10+'СЕТ СН'!$F$5-'СЕТ СН'!$F$20</f>
        <v>3096.10817279</v>
      </c>
    </row>
    <row r="24" spans="1:25" ht="15.75" x14ac:dyDescent="0.2">
      <c r="A24" s="35">
        <f t="shared" si="0"/>
        <v>44998</v>
      </c>
      <c r="B24" s="36">
        <f>SUMIFS(СВЦЭМ!$C$39:$C$782,СВЦЭМ!$A$39:$A$782,$A24,СВЦЭМ!$B$39:$B$782,B$11)+'СЕТ СН'!$F$12+СВЦЭМ!$D$10+'СЕТ СН'!$F$5-'СЕТ СН'!$F$20</f>
        <v>3079.56382278</v>
      </c>
      <c r="C24" s="36">
        <f>SUMIFS(СВЦЭМ!$C$39:$C$782,СВЦЭМ!$A$39:$A$782,$A24,СВЦЭМ!$B$39:$B$782,C$11)+'СЕТ СН'!$F$12+СВЦЭМ!$D$10+'СЕТ СН'!$F$5-'СЕТ СН'!$F$20</f>
        <v>3127.9255481999999</v>
      </c>
      <c r="D24" s="36">
        <f>SUMIFS(СВЦЭМ!$C$39:$C$782,СВЦЭМ!$A$39:$A$782,$A24,СВЦЭМ!$B$39:$B$782,D$11)+'СЕТ СН'!$F$12+СВЦЭМ!$D$10+'СЕТ СН'!$F$5-'СЕТ СН'!$F$20</f>
        <v>3162.7319039100003</v>
      </c>
      <c r="E24" s="36">
        <f>SUMIFS(СВЦЭМ!$C$39:$C$782,СВЦЭМ!$A$39:$A$782,$A24,СВЦЭМ!$B$39:$B$782,E$11)+'СЕТ СН'!$F$12+СВЦЭМ!$D$10+'СЕТ СН'!$F$5-'СЕТ СН'!$F$20</f>
        <v>3165.3676287799999</v>
      </c>
      <c r="F24" s="36">
        <f>SUMIFS(СВЦЭМ!$C$39:$C$782,СВЦЭМ!$A$39:$A$782,$A24,СВЦЭМ!$B$39:$B$782,F$11)+'СЕТ СН'!$F$12+СВЦЭМ!$D$10+'СЕТ СН'!$F$5-'СЕТ СН'!$F$20</f>
        <v>3183.6318704599998</v>
      </c>
      <c r="G24" s="36">
        <f>SUMIFS(СВЦЭМ!$C$39:$C$782,СВЦЭМ!$A$39:$A$782,$A24,СВЦЭМ!$B$39:$B$782,G$11)+'СЕТ СН'!$F$12+СВЦЭМ!$D$10+'СЕТ СН'!$F$5-'СЕТ СН'!$F$20</f>
        <v>3156.5879155100001</v>
      </c>
      <c r="H24" s="36">
        <f>SUMIFS(СВЦЭМ!$C$39:$C$782,СВЦЭМ!$A$39:$A$782,$A24,СВЦЭМ!$B$39:$B$782,H$11)+'СЕТ СН'!$F$12+СВЦЭМ!$D$10+'СЕТ СН'!$F$5-'СЕТ СН'!$F$20</f>
        <v>3108.7814210500001</v>
      </c>
      <c r="I24" s="36">
        <f>SUMIFS(СВЦЭМ!$C$39:$C$782,СВЦЭМ!$A$39:$A$782,$A24,СВЦЭМ!$B$39:$B$782,I$11)+'СЕТ СН'!$F$12+СВЦЭМ!$D$10+'СЕТ СН'!$F$5-'СЕТ СН'!$F$20</f>
        <v>3079.0416373600001</v>
      </c>
      <c r="J24" s="36">
        <f>SUMIFS(СВЦЭМ!$C$39:$C$782,СВЦЭМ!$A$39:$A$782,$A24,СВЦЭМ!$B$39:$B$782,J$11)+'СЕТ СН'!$F$12+СВЦЭМ!$D$10+'СЕТ СН'!$F$5-'СЕТ СН'!$F$20</f>
        <v>3069.5957220599998</v>
      </c>
      <c r="K24" s="36">
        <f>SUMIFS(СВЦЭМ!$C$39:$C$782,СВЦЭМ!$A$39:$A$782,$A24,СВЦЭМ!$B$39:$B$782,K$11)+'СЕТ СН'!$F$12+СВЦЭМ!$D$10+'СЕТ СН'!$F$5-'СЕТ СН'!$F$20</f>
        <v>3024.81999701</v>
      </c>
      <c r="L24" s="36">
        <f>SUMIFS(СВЦЭМ!$C$39:$C$782,СВЦЭМ!$A$39:$A$782,$A24,СВЦЭМ!$B$39:$B$782,L$11)+'СЕТ СН'!$F$12+СВЦЭМ!$D$10+'СЕТ СН'!$F$5-'СЕТ СН'!$F$20</f>
        <v>3029.2887958800002</v>
      </c>
      <c r="M24" s="36">
        <f>SUMIFS(СВЦЭМ!$C$39:$C$782,СВЦЭМ!$A$39:$A$782,$A24,СВЦЭМ!$B$39:$B$782,M$11)+'СЕТ СН'!$F$12+СВЦЭМ!$D$10+'СЕТ СН'!$F$5-'СЕТ СН'!$F$20</f>
        <v>3033.6592366499999</v>
      </c>
      <c r="N24" s="36">
        <f>SUMIFS(СВЦЭМ!$C$39:$C$782,СВЦЭМ!$A$39:$A$782,$A24,СВЦЭМ!$B$39:$B$782,N$11)+'СЕТ СН'!$F$12+СВЦЭМ!$D$10+'СЕТ СН'!$F$5-'СЕТ СН'!$F$20</f>
        <v>3059.83257817</v>
      </c>
      <c r="O24" s="36">
        <f>SUMIFS(СВЦЭМ!$C$39:$C$782,СВЦЭМ!$A$39:$A$782,$A24,СВЦЭМ!$B$39:$B$782,O$11)+'СЕТ СН'!$F$12+СВЦЭМ!$D$10+'СЕТ СН'!$F$5-'СЕТ СН'!$F$20</f>
        <v>3081.9949404299996</v>
      </c>
      <c r="P24" s="36">
        <f>SUMIFS(СВЦЭМ!$C$39:$C$782,СВЦЭМ!$A$39:$A$782,$A24,СВЦЭМ!$B$39:$B$782,P$11)+'СЕТ СН'!$F$12+СВЦЭМ!$D$10+'СЕТ СН'!$F$5-'СЕТ СН'!$F$20</f>
        <v>3089.1247380699997</v>
      </c>
      <c r="Q24" s="36">
        <f>SUMIFS(СВЦЭМ!$C$39:$C$782,СВЦЭМ!$A$39:$A$782,$A24,СВЦЭМ!$B$39:$B$782,Q$11)+'СЕТ СН'!$F$12+СВЦЭМ!$D$10+'СЕТ СН'!$F$5-'СЕТ СН'!$F$20</f>
        <v>3083.5936920099998</v>
      </c>
      <c r="R24" s="36">
        <f>SUMIFS(СВЦЭМ!$C$39:$C$782,СВЦЭМ!$A$39:$A$782,$A24,СВЦЭМ!$B$39:$B$782,R$11)+'СЕТ СН'!$F$12+СВЦЭМ!$D$10+'СЕТ СН'!$F$5-'СЕТ СН'!$F$20</f>
        <v>3088.2956869</v>
      </c>
      <c r="S24" s="36">
        <f>SUMIFS(СВЦЭМ!$C$39:$C$782,СВЦЭМ!$A$39:$A$782,$A24,СВЦЭМ!$B$39:$B$782,S$11)+'СЕТ СН'!$F$12+СВЦЭМ!$D$10+'СЕТ СН'!$F$5-'СЕТ СН'!$F$20</f>
        <v>3086.50712346</v>
      </c>
      <c r="T24" s="36">
        <f>SUMIFS(СВЦЭМ!$C$39:$C$782,СВЦЭМ!$A$39:$A$782,$A24,СВЦЭМ!$B$39:$B$782,T$11)+'СЕТ СН'!$F$12+СВЦЭМ!$D$10+'СЕТ СН'!$F$5-'СЕТ СН'!$F$20</f>
        <v>3060.7044535699997</v>
      </c>
      <c r="U24" s="36">
        <f>SUMIFS(СВЦЭМ!$C$39:$C$782,СВЦЭМ!$A$39:$A$782,$A24,СВЦЭМ!$B$39:$B$782,U$11)+'СЕТ СН'!$F$12+СВЦЭМ!$D$10+'СЕТ СН'!$F$5-'СЕТ СН'!$F$20</f>
        <v>3032.1242558599997</v>
      </c>
      <c r="V24" s="36">
        <f>SUMIFS(СВЦЭМ!$C$39:$C$782,СВЦЭМ!$A$39:$A$782,$A24,СВЦЭМ!$B$39:$B$782,V$11)+'СЕТ СН'!$F$12+СВЦЭМ!$D$10+'СЕТ СН'!$F$5-'СЕТ СН'!$F$20</f>
        <v>3036.5231185900002</v>
      </c>
      <c r="W24" s="36">
        <f>SUMIFS(СВЦЭМ!$C$39:$C$782,СВЦЭМ!$A$39:$A$782,$A24,СВЦЭМ!$B$39:$B$782,W$11)+'СЕТ СН'!$F$12+СВЦЭМ!$D$10+'СЕТ СН'!$F$5-'СЕТ СН'!$F$20</f>
        <v>3023.73816433</v>
      </c>
      <c r="X24" s="36">
        <f>SUMIFS(СВЦЭМ!$C$39:$C$782,СВЦЭМ!$A$39:$A$782,$A24,СВЦЭМ!$B$39:$B$782,X$11)+'СЕТ СН'!$F$12+СВЦЭМ!$D$10+'СЕТ СН'!$F$5-'СЕТ СН'!$F$20</f>
        <v>3071.68195238</v>
      </c>
      <c r="Y24" s="36">
        <f>SUMIFS(СВЦЭМ!$C$39:$C$782,СВЦЭМ!$A$39:$A$782,$A24,СВЦЭМ!$B$39:$B$782,Y$11)+'СЕТ СН'!$F$12+СВЦЭМ!$D$10+'СЕТ СН'!$F$5-'СЕТ СН'!$F$20</f>
        <v>3066.3238384699998</v>
      </c>
    </row>
    <row r="25" spans="1:25" ht="15.75" x14ac:dyDescent="0.2">
      <c r="A25" s="35">
        <f t="shared" si="0"/>
        <v>44999</v>
      </c>
      <c r="B25" s="36">
        <f>SUMIFS(СВЦЭМ!$C$39:$C$782,СВЦЭМ!$A$39:$A$782,$A25,СВЦЭМ!$B$39:$B$782,B$11)+'СЕТ СН'!$F$12+СВЦЭМ!$D$10+'СЕТ СН'!$F$5-'СЕТ СН'!$F$20</f>
        <v>3155.4228242199997</v>
      </c>
      <c r="C25" s="36">
        <f>SUMIFS(СВЦЭМ!$C$39:$C$782,СВЦЭМ!$A$39:$A$782,$A25,СВЦЭМ!$B$39:$B$782,C$11)+'СЕТ СН'!$F$12+СВЦЭМ!$D$10+'СЕТ СН'!$F$5-'СЕТ СН'!$F$20</f>
        <v>3215.4043679400002</v>
      </c>
      <c r="D25" s="36">
        <f>SUMIFS(СВЦЭМ!$C$39:$C$782,СВЦЭМ!$A$39:$A$782,$A25,СВЦЭМ!$B$39:$B$782,D$11)+'СЕТ СН'!$F$12+СВЦЭМ!$D$10+'СЕТ СН'!$F$5-'СЕТ СН'!$F$20</f>
        <v>3252.9346390700002</v>
      </c>
      <c r="E25" s="36">
        <f>SUMIFS(СВЦЭМ!$C$39:$C$782,СВЦЭМ!$A$39:$A$782,$A25,СВЦЭМ!$B$39:$B$782,E$11)+'СЕТ СН'!$F$12+СВЦЭМ!$D$10+'СЕТ СН'!$F$5-'СЕТ СН'!$F$20</f>
        <v>3252.6202490899996</v>
      </c>
      <c r="F25" s="36">
        <f>SUMIFS(СВЦЭМ!$C$39:$C$782,СВЦЭМ!$A$39:$A$782,$A25,СВЦЭМ!$B$39:$B$782,F$11)+'СЕТ СН'!$F$12+СВЦЭМ!$D$10+'СЕТ СН'!$F$5-'СЕТ СН'!$F$20</f>
        <v>3262.4487668000002</v>
      </c>
      <c r="G25" s="36">
        <f>SUMIFS(СВЦЭМ!$C$39:$C$782,СВЦЭМ!$A$39:$A$782,$A25,СВЦЭМ!$B$39:$B$782,G$11)+'СЕТ СН'!$F$12+СВЦЭМ!$D$10+'СЕТ СН'!$F$5-'СЕТ СН'!$F$20</f>
        <v>3245.6058421999996</v>
      </c>
      <c r="H25" s="36">
        <f>SUMIFS(СВЦЭМ!$C$39:$C$782,СВЦЭМ!$A$39:$A$782,$A25,СВЦЭМ!$B$39:$B$782,H$11)+'СЕТ СН'!$F$12+СВЦЭМ!$D$10+'СЕТ СН'!$F$5-'СЕТ СН'!$F$20</f>
        <v>3172.1887440800001</v>
      </c>
      <c r="I25" s="36">
        <f>SUMIFS(СВЦЭМ!$C$39:$C$782,СВЦЭМ!$A$39:$A$782,$A25,СВЦЭМ!$B$39:$B$782,I$11)+'СЕТ СН'!$F$12+СВЦЭМ!$D$10+'СЕТ СН'!$F$5-'СЕТ СН'!$F$20</f>
        <v>3105.3778190100002</v>
      </c>
      <c r="J25" s="36">
        <f>SUMIFS(СВЦЭМ!$C$39:$C$782,СВЦЭМ!$A$39:$A$782,$A25,СВЦЭМ!$B$39:$B$782,J$11)+'СЕТ СН'!$F$12+СВЦЭМ!$D$10+'СЕТ СН'!$F$5-'СЕТ СН'!$F$20</f>
        <v>3106.08260492</v>
      </c>
      <c r="K25" s="36">
        <f>SUMIFS(СВЦЭМ!$C$39:$C$782,СВЦЭМ!$A$39:$A$782,$A25,СВЦЭМ!$B$39:$B$782,K$11)+'СЕТ СН'!$F$12+СВЦЭМ!$D$10+'СЕТ СН'!$F$5-'СЕТ СН'!$F$20</f>
        <v>3059.9847889799998</v>
      </c>
      <c r="L25" s="36">
        <f>SUMIFS(СВЦЭМ!$C$39:$C$782,СВЦЭМ!$A$39:$A$782,$A25,СВЦЭМ!$B$39:$B$782,L$11)+'СЕТ СН'!$F$12+СВЦЭМ!$D$10+'СЕТ СН'!$F$5-'СЕТ СН'!$F$20</f>
        <v>3048.9295284099999</v>
      </c>
      <c r="M25" s="36">
        <f>SUMIFS(СВЦЭМ!$C$39:$C$782,СВЦЭМ!$A$39:$A$782,$A25,СВЦЭМ!$B$39:$B$782,M$11)+'СЕТ СН'!$F$12+СВЦЭМ!$D$10+'СЕТ СН'!$F$5-'СЕТ СН'!$F$20</f>
        <v>3019.6107245900002</v>
      </c>
      <c r="N25" s="36">
        <f>SUMIFS(СВЦЭМ!$C$39:$C$782,СВЦЭМ!$A$39:$A$782,$A25,СВЦЭМ!$B$39:$B$782,N$11)+'СЕТ СН'!$F$12+СВЦЭМ!$D$10+'СЕТ СН'!$F$5-'СЕТ СН'!$F$20</f>
        <v>3059.1647598499999</v>
      </c>
      <c r="O25" s="36">
        <f>SUMIFS(СВЦЭМ!$C$39:$C$782,СВЦЭМ!$A$39:$A$782,$A25,СВЦЭМ!$B$39:$B$782,O$11)+'СЕТ СН'!$F$12+СВЦЭМ!$D$10+'СЕТ СН'!$F$5-'СЕТ СН'!$F$20</f>
        <v>3090.9021301900002</v>
      </c>
      <c r="P25" s="36">
        <f>SUMIFS(СВЦЭМ!$C$39:$C$782,СВЦЭМ!$A$39:$A$782,$A25,СВЦЭМ!$B$39:$B$782,P$11)+'СЕТ СН'!$F$12+СВЦЭМ!$D$10+'СЕТ СН'!$F$5-'СЕТ СН'!$F$20</f>
        <v>3100.27510067</v>
      </c>
      <c r="Q25" s="36">
        <f>SUMIFS(СВЦЭМ!$C$39:$C$782,СВЦЭМ!$A$39:$A$782,$A25,СВЦЭМ!$B$39:$B$782,Q$11)+'СЕТ СН'!$F$12+СВЦЭМ!$D$10+'СЕТ СН'!$F$5-'СЕТ СН'!$F$20</f>
        <v>3107.9131568799999</v>
      </c>
      <c r="R25" s="36">
        <f>SUMIFS(СВЦЭМ!$C$39:$C$782,СВЦЭМ!$A$39:$A$782,$A25,СВЦЭМ!$B$39:$B$782,R$11)+'СЕТ СН'!$F$12+СВЦЭМ!$D$10+'СЕТ СН'!$F$5-'СЕТ СН'!$F$20</f>
        <v>3099.82490057</v>
      </c>
      <c r="S25" s="36">
        <f>SUMIFS(СВЦЭМ!$C$39:$C$782,СВЦЭМ!$A$39:$A$782,$A25,СВЦЭМ!$B$39:$B$782,S$11)+'СЕТ СН'!$F$12+СВЦЭМ!$D$10+'СЕТ СН'!$F$5-'СЕТ СН'!$F$20</f>
        <v>3075.1223932000003</v>
      </c>
      <c r="T25" s="36">
        <f>SUMIFS(СВЦЭМ!$C$39:$C$782,СВЦЭМ!$A$39:$A$782,$A25,СВЦЭМ!$B$39:$B$782,T$11)+'СЕТ СН'!$F$12+СВЦЭМ!$D$10+'СЕТ СН'!$F$5-'СЕТ СН'!$F$20</f>
        <v>3050.9724616499998</v>
      </c>
      <c r="U25" s="36">
        <f>SUMIFS(СВЦЭМ!$C$39:$C$782,СВЦЭМ!$A$39:$A$782,$A25,СВЦЭМ!$B$39:$B$782,U$11)+'СЕТ СН'!$F$12+СВЦЭМ!$D$10+'СЕТ СН'!$F$5-'СЕТ СН'!$F$20</f>
        <v>3023.1355201300003</v>
      </c>
      <c r="V25" s="36">
        <f>SUMIFS(СВЦЭМ!$C$39:$C$782,СВЦЭМ!$A$39:$A$782,$A25,СВЦЭМ!$B$39:$B$782,V$11)+'СЕТ СН'!$F$12+СВЦЭМ!$D$10+'СЕТ СН'!$F$5-'СЕТ СН'!$F$20</f>
        <v>3046.2440890600001</v>
      </c>
      <c r="W25" s="36">
        <f>SUMIFS(СВЦЭМ!$C$39:$C$782,СВЦЭМ!$A$39:$A$782,$A25,СВЦЭМ!$B$39:$B$782,W$11)+'СЕТ СН'!$F$12+СВЦЭМ!$D$10+'СЕТ СН'!$F$5-'СЕТ СН'!$F$20</f>
        <v>3056.7911433899999</v>
      </c>
      <c r="X25" s="36">
        <f>SUMIFS(СВЦЭМ!$C$39:$C$782,СВЦЭМ!$A$39:$A$782,$A25,СВЦЭМ!$B$39:$B$782,X$11)+'СЕТ СН'!$F$12+СВЦЭМ!$D$10+'СЕТ СН'!$F$5-'СЕТ СН'!$F$20</f>
        <v>3098.0111439499997</v>
      </c>
      <c r="Y25" s="36">
        <f>SUMIFS(СВЦЭМ!$C$39:$C$782,СВЦЭМ!$A$39:$A$782,$A25,СВЦЭМ!$B$39:$B$782,Y$11)+'СЕТ СН'!$F$12+СВЦЭМ!$D$10+'СЕТ СН'!$F$5-'СЕТ СН'!$F$20</f>
        <v>3108.4783486199999</v>
      </c>
    </row>
    <row r="26" spans="1:25" ht="15.75" x14ac:dyDescent="0.2">
      <c r="A26" s="35">
        <f t="shared" si="0"/>
        <v>45000</v>
      </c>
      <c r="B26" s="36">
        <f>SUMIFS(СВЦЭМ!$C$39:$C$782,СВЦЭМ!$A$39:$A$782,$A26,СВЦЭМ!$B$39:$B$782,B$11)+'СЕТ СН'!$F$12+СВЦЭМ!$D$10+'СЕТ СН'!$F$5-'СЕТ СН'!$F$20</f>
        <v>3138.9286755200001</v>
      </c>
      <c r="C26" s="36">
        <f>SUMIFS(СВЦЭМ!$C$39:$C$782,СВЦЭМ!$A$39:$A$782,$A26,СВЦЭМ!$B$39:$B$782,C$11)+'СЕТ СН'!$F$12+СВЦЭМ!$D$10+'СЕТ СН'!$F$5-'СЕТ СН'!$F$20</f>
        <v>3196.1030093299996</v>
      </c>
      <c r="D26" s="36">
        <f>SUMIFS(СВЦЭМ!$C$39:$C$782,СВЦЭМ!$A$39:$A$782,$A26,СВЦЭМ!$B$39:$B$782,D$11)+'СЕТ СН'!$F$12+СВЦЭМ!$D$10+'СЕТ СН'!$F$5-'СЕТ СН'!$F$20</f>
        <v>3230.9522426000003</v>
      </c>
      <c r="E26" s="36">
        <f>SUMIFS(СВЦЭМ!$C$39:$C$782,СВЦЭМ!$A$39:$A$782,$A26,СВЦЭМ!$B$39:$B$782,E$11)+'СЕТ СН'!$F$12+СВЦЭМ!$D$10+'СЕТ СН'!$F$5-'СЕТ СН'!$F$20</f>
        <v>3239.5173229299999</v>
      </c>
      <c r="F26" s="36">
        <f>SUMIFS(СВЦЭМ!$C$39:$C$782,СВЦЭМ!$A$39:$A$782,$A26,СВЦЭМ!$B$39:$B$782,F$11)+'СЕТ СН'!$F$12+СВЦЭМ!$D$10+'СЕТ СН'!$F$5-'СЕТ СН'!$F$20</f>
        <v>3245.3493144200002</v>
      </c>
      <c r="G26" s="36">
        <f>SUMIFS(СВЦЭМ!$C$39:$C$782,СВЦЭМ!$A$39:$A$782,$A26,СВЦЭМ!$B$39:$B$782,G$11)+'СЕТ СН'!$F$12+СВЦЭМ!$D$10+'СЕТ СН'!$F$5-'СЕТ СН'!$F$20</f>
        <v>3229.56913265</v>
      </c>
      <c r="H26" s="36">
        <f>SUMIFS(СВЦЭМ!$C$39:$C$782,СВЦЭМ!$A$39:$A$782,$A26,СВЦЭМ!$B$39:$B$782,H$11)+'СЕТ СН'!$F$12+СВЦЭМ!$D$10+'СЕТ СН'!$F$5-'СЕТ СН'!$F$20</f>
        <v>3148.5324976000002</v>
      </c>
      <c r="I26" s="36">
        <f>SUMIFS(СВЦЭМ!$C$39:$C$782,СВЦЭМ!$A$39:$A$782,$A26,СВЦЭМ!$B$39:$B$782,I$11)+'СЕТ СН'!$F$12+СВЦЭМ!$D$10+'СЕТ СН'!$F$5-'СЕТ СН'!$F$20</f>
        <v>3083.2485503099997</v>
      </c>
      <c r="J26" s="36">
        <f>SUMIFS(СВЦЭМ!$C$39:$C$782,СВЦЭМ!$A$39:$A$782,$A26,СВЦЭМ!$B$39:$B$782,J$11)+'СЕТ СН'!$F$12+СВЦЭМ!$D$10+'СЕТ СН'!$F$5-'СЕТ СН'!$F$20</f>
        <v>3081.6896592399999</v>
      </c>
      <c r="K26" s="36">
        <f>SUMIFS(СВЦЭМ!$C$39:$C$782,СВЦЭМ!$A$39:$A$782,$A26,СВЦЭМ!$B$39:$B$782,K$11)+'СЕТ СН'!$F$12+СВЦЭМ!$D$10+'СЕТ СН'!$F$5-'СЕТ СН'!$F$20</f>
        <v>3035.6442296</v>
      </c>
      <c r="L26" s="36">
        <f>SUMIFS(СВЦЭМ!$C$39:$C$782,СВЦЭМ!$A$39:$A$782,$A26,СВЦЭМ!$B$39:$B$782,L$11)+'СЕТ СН'!$F$12+СВЦЭМ!$D$10+'СЕТ СН'!$F$5-'СЕТ СН'!$F$20</f>
        <v>3021.8255233099999</v>
      </c>
      <c r="M26" s="36">
        <f>SUMIFS(СВЦЭМ!$C$39:$C$782,СВЦЭМ!$A$39:$A$782,$A26,СВЦЭМ!$B$39:$B$782,M$11)+'СЕТ СН'!$F$12+СВЦЭМ!$D$10+'СЕТ СН'!$F$5-'СЕТ СН'!$F$20</f>
        <v>3033.4110684099996</v>
      </c>
      <c r="N26" s="36">
        <f>SUMIFS(СВЦЭМ!$C$39:$C$782,СВЦЭМ!$A$39:$A$782,$A26,СВЦЭМ!$B$39:$B$782,N$11)+'СЕТ СН'!$F$12+СВЦЭМ!$D$10+'СЕТ СН'!$F$5-'СЕТ СН'!$F$20</f>
        <v>3071.2597386699999</v>
      </c>
      <c r="O26" s="36">
        <f>SUMIFS(СВЦЭМ!$C$39:$C$782,СВЦЭМ!$A$39:$A$782,$A26,СВЦЭМ!$B$39:$B$782,O$11)+'СЕТ СН'!$F$12+СВЦЭМ!$D$10+'СЕТ СН'!$F$5-'СЕТ СН'!$F$20</f>
        <v>3080.64187244</v>
      </c>
      <c r="P26" s="36">
        <f>SUMIFS(СВЦЭМ!$C$39:$C$782,СВЦЭМ!$A$39:$A$782,$A26,СВЦЭМ!$B$39:$B$782,P$11)+'СЕТ СН'!$F$12+СВЦЭМ!$D$10+'СЕТ СН'!$F$5-'СЕТ СН'!$F$20</f>
        <v>3074.1038909600002</v>
      </c>
      <c r="Q26" s="36">
        <f>SUMIFS(СВЦЭМ!$C$39:$C$782,СВЦЭМ!$A$39:$A$782,$A26,СВЦЭМ!$B$39:$B$782,Q$11)+'СЕТ СН'!$F$12+СВЦЭМ!$D$10+'СЕТ СН'!$F$5-'СЕТ СН'!$F$20</f>
        <v>3086.6850212999998</v>
      </c>
      <c r="R26" s="36">
        <f>SUMIFS(СВЦЭМ!$C$39:$C$782,СВЦЭМ!$A$39:$A$782,$A26,СВЦЭМ!$B$39:$B$782,R$11)+'СЕТ СН'!$F$12+СВЦЭМ!$D$10+'СЕТ СН'!$F$5-'СЕТ СН'!$F$20</f>
        <v>3094.5608197800002</v>
      </c>
      <c r="S26" s="36">
        <f>SUMIFS(СВЦЭМ!$C$39:$C$782,СВЦЭМ!$A$39:$A$782,$A26,СВЦЭМ!$B$39:$B$782,S$11)+'СЕТ СН'!$F$12+СВЦЭМ!$D$10+'СЕТ СН'!$F$5-'СЕТ СН'!$F$20</f>
        <v>3069.9209517600002</v>
      </c>
      <c r="T26" s="36">
        <f>SUMIFS(СВЦЭМ!$C$39:$C$782,СВЦЭМ!$A$39:$A$782,$A26,СВЦЭМ!$B$39:$B$782,T$11)+'СЕТ СН'!$F$12+СВЦЭМ!$D$10+'СЕТ СН'!$F$5-'СЕТ СН'!$F$20</f>
        <v>3033.1658285399999</v>
      </c>
      <c r="U26" s="36">
        <f>SUMIFS(СВЦЭМ!$C$39:$C$782,СВЦЭМ!$A$39:$A$782,$A26,СВЦЭМ!$B$39:$B$782,U$11)+'СЕТ СН'!$F$12+СВЦЭМ!$D$10+'СЕТ СН'!$F$5-'СЕТ СН'!$F$20</f>
        <v>3015.2456932599998</v>
      </c>
      <c r="V26" s="36">
        <f>SUMIFS(СВЦЭМ!$C$39:$C$782,СВЦЭМ!$A$39:$A$782,$A26,СВЦЭМ!$B$39:$B$782,V$11)+'СЕТ СН'!$F$12+СВЦЭМ!$D$10+'СЕТ СН'!$F$5-'СЕТ СН'!$F$20</f>
        <v>3015.7929148200001</v>
      </c>
      <c r="W26" s="36">
        <f>SUMIFS(СВЦЭМ!$C$39:$C$782,СВЦЭМ!$A$39:$A$782,$A26,СВЦЭМ!$B$39:$B$782,W$11)+'СЕТ СН'!$F$12+СВЦЭМ!$D$10+'СЕТ СН'!$F$5-'СЕТ СН'!$F$20</f>
        <v>3024.8568547300001</v>
      </c>
      <c r="X26" s="36">
        <f>SUMIFS(СВЦЭМ!$C$39:$C$782,СВЦЭМ!$A$39:$A$782,$A26,СВЦЭМ!$B$39:$B$782,X$11)+'СЕТ СН'!$F$12+СВЦЭМ!$D$10+'СЕТ СН'!$F$5-'СЕТ СН'!$F$20</f>
        <v>3068.7909599699997</v>
      </c>
      <c r="Y26" s="36">
        <f>SUMIFS(СВЦЭМ!$C$39:$C$782,СВЦЭМ!$A$39:$A$782,$A26,СВЦЭМ!$B$39:$B$782,Y$11)+'СЕТ СН'!$F$12+СВЦЭМ!$D$10+'СЕТ СН'!$F$5-'СЕТ СН'!$F$20</f>
        <v>3090.8384093200002</v>
      </c>
    </row>
    <row r="27" spans="1:25" ht="15.75" x14ac:dyDescent="0.2">
      <c r="A27" s="35">
        <f t="shared" si="0"/>
        <v>45001</v>
      </c>
      <c r="B27" s="36">
        <f>SUMIFS(СВЦЭМ!$C$39:$C$782,СВЦЭМ!$A$39:$A$782,$A27,СВЦЭМ!$B$39:$B$782,B$11)+'СЕТ СН'!$F$12+СВЦЭМ!$D$10+'СЕТ СН'!$F$5-'СЕТ СН'!$F$20</f>
        <v>3094.6504935100002</v>
      </c>
      <c r="C27" s="36">
        <f>SUMIFS(СВЦЭМ!$C$39:$C$782,СВЦЭМ!$A$39:$A$782,$A27,СВЦЭМ!$B$39:$B$782,C$11)+'СЕТ СН'!$F$12+СВЦЭМ!$D$10+'СЕТ СН'!$F$5-'СЕТ СН'!$F$20</f>
        <v>3159.1590683200002</v>
      </c>
      <c r="D27" s="36">
        <f>SUMIFS(СВЦЭМ!$C$39:$C$782,СВЦЭМ!$A$39:$A$782,$A27,СВЦЭМ!$B$39:$B$782,D$11)+'СЕТ СН'!$F$12+СВЦЭМ!$D$10+'СЕТ СН'!$F$5-'СЕТ СН'!$F$20</f>
        <v>3182.97164961</v>
      </c>
      <c r="E27" s="36">
        <f>SUMIFS(СВЦЭМ!$C$39:$C$782,СВЦЭМ!$A$39:$A$782,$A27,СВЦЭМ!$B$39:$B$782,E$11)+'СЕТ СН'!$F$12+СВЦЭМ!$D$10+'СЕТ СН'!$F$5-'СЕТ СН'!$F$20</f>
        <v>3198.6637699299999</v>
      </c>
      <c r="F27" s="36">
        <f>SUMIFS(СВЦЭМ!$C$39:$C$782,СВЦЭМ!$A$39:$A$782,$A27,СВЦЭМ!$B$39:$B$782,F$11)+'СЕТ СН'!$F$12+СВЦЭМ!$D$10+'СЕТ СН'!$F$5-'СЕТ СН'!$F$20</f>
        <v>3211.4200234899999</v>
      </c>
      <c r="G27" s="36">
        <f>SUMIFS(СВЦЭМ!$C$39:$C$782,СВЦЭМ!$A$39:$A$782,$A27,СВЦЭМ!$B$39:$B$782,G$11)+'СЕТ СН'!$F$12+СВЦЭМ!$D$10+'СЕТ СН'!$F$5-'СЕТ СН'!$F$20</f>
        <v>3190.6265633599996</v>
      </c>
      <c r="H27" s="36">
        <f>SUMIFS(СВЦЭМ!$C$39:$C$782,СВЦЭМ!$A$39:$A$782,$A27,СВЦЭМ!$B$39:$B$782,H$11)+'СЕТ СН'!$F$12+СВЦЭМ!$D$10+'СЕТ СН'!$F$5-'СЕТ СН'!$F$20</f>
        <v>3110.8875110299996</v>
      </c>
      <c r="I27" s="36">
        <f>SUMIFS(СВЦЭМ!$C$39:$C$782,СВЦЭМ!$A$39:$A$782,$A27,СВЦЭМ!$B$39:$B$782,I$11)+'СЕТ СН'!$F$12+СВЦЭМ!$D$10+'СЕТ СН'!$F$5-'СЕТ СН'!$F$20</f>
        <v>3087.04883707</v>
      </c>
      <c r="J27" s="36">
        <f>SUMIFS(СВЦЭМ!$C$39:$C$782,СВЦЭМ!$A$39:$A$782,$A27,СВЦЭМ!$B$39:$B$782,J$11)+'СЕТ СН'!$F$12+СВЦЭМ!$D$10+'СЕТ СН'!$F$5-'СЕТ СН'!$F$20</f>
        <v>3080.9901711900002</v>
      </c>
      <c r="K27" s="36">
        <f>SUMIFS(СВЦЭМ!$C$39:$C$782,СВЦЭМ!$A$39:$A$782,$A27,СВЦЭМ!$B$39:$B$782,K$11)+'СЕТ СН'!$F$12+СВЦЭМ!$D$10+'СЕТ СН'!$F$5-'СЕТ СН'!$F$20</f>
        <v>3063.0054498899999</v>
      </c>
      <c r="L27" s="36">
        <f>SUMIFS(СВЦЭМ!$C$39:$C$782,СВЦЭМ!$A$39:$A$782,$A27,СВЦЭМ!$B$39:$B$782,L$11)+'СЕТ СН'!$F$12+СВЦЭМ!$D$10+'СЕТ СН'!$F$5-'СЕТ СН'!$F$20</f>
        <v>3089.6472970300001</v>
      </c>
      <c r="M27" s="36">
        <f>SUMIFS(СВЦЭМ!$C$39:$C$782,СВЦЭМ!$A$39:$A$782,$A27,СВЦЭМ!$B$39:$B$782,M$11)+'СЕТ СН'!$F$12+СВЦЭМ!$D$10+'СЕТ СН'!$F$5-'СЕТ СН'!$F$20</f>
        <v>3117.9751123300002</v>
      </c>
      <c r="N27" s="36">
        <f>SUMIFS(СВЦЭМ!$C$39:$C$782,СВЦЭМ!$A$39:$A$782,$A27,СВЦЭМ!$B$39:$B$782,N$11)+'СЕТ СН'!$F$12+СВЦЭМ!$D$10+'СЕТ СН'!$F$5-'СЕТ СН'!$F$20</f>
        <v>3157.0658488600002</v>
      </c>
      <c r="O27" s="36">
        <f>SUMIFS(СВЦЭМ!$C$39:$C$782,СВЦЭМ!$A$39:$A$782,$A27,СВЦЭМ!$B$39:$B$782,O$11)+'СЕТ СН'!$F$12+СВЦЭМ!$D$10+'СЕТ СН'!$F$5-'СЕТ СН'!$F$20</f>
        <v>3169.9460797199999</v>
      </c>
      <c r="P27" s="36">
        <f>SUMIFS(СВЦЭМ!$C$39:$C$782,СВЦЭМ!$A$39:$A$782,$A27,СВЦЭМ!$B$39:$B$782,P$11)+'СЕТ СН'!$F$12+СВЦЭМ!$D$10+'СЕТ СН'!$F$5-'СЕТ СН'!$F$20</f>
        <v>3186.8977894</v>
      </c>
      <c r="Q27" s="36">
        <f>SUMIFS(СВЦЭМ!$C$39:$C$782,СВЦЭМ!$A$39:$A$782,$A27,СВЦЭМ!$B$39:$B$782,Q$11)+'СЕТ СН'!$F$12+СВЦЭМ!$D$10+'СЕТ СН'!$F$5-'СЕТ СН'!$F$20</f>
        <v>3186.9047800500002</v>
      </c>
      <c r="R27" s="36">
        <f>SUMIFS(СВЦЭМ!$C$39:$C$782,СВЦЭМ!$A$39:$A$782,$A27,СВЦЭМ!$B$39:$B$782,R$11)+'СЕТ СН'!$F$12+СВЦЭМ!$D$10+'СЕТ СН'!$F$5-'СЕТ СН'!$F$20</f>
        <v>3203.5049974200001</v>
      </c>
      <c r="S27" s="36">
        <f>SUMIFS(СВЦЭМ!$C$39:$C$782,СВЦЭМ!$A$39:$A$782,$A27,СВЦЭМ!$B$39:$B$782,S$11)+'СЕТ СН'!$F$12+СВЦЭМ!$D$10+'СЕТ СН'!$F$5-'СЕТ СН'!$F$20</f>
        <v>3180.0745141899997</v>
      </c>
      <c r="T27" s="36">
        <f>SUMIFS(СВЦЭМ!$C$39:$C$782,СВЦЭМ!$A$39:$A$782,$A27,СВЦЭМ!$B$39:$B$782,T$11)+'СЕТ СН'!$F$12+СВЦЭМ!$D$10+'СЕТ СН'!$F$5-'СЕТ СН'!$F$20</f>
        <v>3116.2817199900001</v>
      </c>
      <c r="U27" s="36">
        <f>SUMIFS(СВЦЭМ!$C$39:$C$782,СВЦЭМ!$A$39:$A$782,$A27,СВЦЭМ!$B$39:$B$782,U$11)+'СЕТ СН'!$F$12+СВЦЭМ!$D$10+'СЕТ СН'!$F$5-'СЕТ СН'!$F$20</f>
        <v>3079.54342696</v>
      </c>
      <c r="V27" s="36">
        <f>SUMIFS(СВЦЭМ!$C$39:$C$782,СВЦЭМ!$A$39:$A$782,$A27,СВЦЭМ!$B$39:$B$782,V$11)+'СЕТ СН'!$F$12+СВЦЭМ!$D$10+'СЕТ СН'!$F$5-'СЕТ СН'!$F$20</f>
        <v>3074.5272978399998</v>
      </c>
      <c r="W27" s="36">
        <f>SUMIFS(СВЦЭМ!$C$39:$C$782,СВЦЭМ!$A$39:$A$782,$A27,СВЦЭМ!$B$39:$B$782,W$11)+'СЕТ СН'!$F$12+СВЦЭМ!$D$10+'СЕТ СН'!$F$5-'СЕТ СН'!$F$20</f>
        <v>3088.0636773899996</v>
      </c>
      <c r="X27" s="36">
        <f>SUMIFS(СВЦЭМ!$C$39:$C$782,СВЦЭМ!$A$39:$A$782,$A27,СВЦЭМ!$B$39:$B$782,X$11)+'СЕТ СН'!$F$12+СВЦЭМ!$D$10+'СЕТ СН'!$F$5-'СЕТ СН'!$F$20</f>
        <v>3076.83740059</v>
      </c>
      <c r="Y27" s="36">
        <f>SUMIFS(СВЦЭМ!$C$39:$C$782,СВЦЭМ!$A$39:$A$782,$A27,СВЦЭМ!$B$39:$B$782,Y$11)+'СЕТ СН'!$F$12+СВЦЭМ!$D$10+'СЕТ СН'!$F$5-'СЕТ СН'!$F$20</f>
        <v>3100.4672569200002</v>
      </c>
    </row>
    <row r="28" spans="1:25" ht="15.75" x14ac:dyDescent="0.2">
      <c r="A28" s="35">
        <f t="shared" si="0"/>
        <v>45002</v>
      </c>
      <c r="B28" s="36">
        <f>SUMIFS(СВЦЭМ!$C$39:$C$782,СВЦЭМ!$A$39:$A$782,$A28,СВЦЭМ!$B$39:$B$782,B$11)+'СЕТ СН'!$F$12+СВЦЭМ!$D$10+'СЕТ СН'!$F$5-'СЕТ СН'!$F$20</f>
        <v>3159.7134766199997</v>
      </c>
      <c r="C28" s="36">
        <f>SUMIFS(СВЦЭМ!$C$39:$C$782,СВЦЭМ!$A$39:$A$782,$A28,СВЦЭМ!$B$39:$B$782,C$11)+'СЕТ СН'!$F$12+СВЦЭМ!$D$10+'СЕТ СН'!$F$5-'СЕТ СН'!$F$20</f>
        <v>3214.1203711999997</v>
      </c>
      <c r="D28" s="36">
        <f>SUMIFS(СВЦЭМ!$C$39:$C$782,СВЦЭМ!$A$39:$A$782,$A28,СВЦЭМ!$B$39:$B$782,D$11)+'СЕТ СН'!$F$12+СВЦЭМ!$D$10+'СЕТ СН'!$F$5-'СЕТ СН'!$F$20</f>
        <v>3214.1248468499998</v>
      </c>
      <c r="E28" s="36">
        <f>SUMIFS(СВЦЭМ!$C$39:$C$782,СВЦЭМ!$A$39:$A$782,$A28,СВЦЭМ!$B$39:$B$782,E$11)+'СЕТ СН'!$F$12+СВЦЭМ!$D$10+'СЕТ СН'!$F$5-'СЕТ СН'!$F$20</f>
        <v>3208.0658913199995</v>
      </c>
      <c r="F28" s="36">
        <f>SUMIFS(СВЦЭМ!$C$39:$C$782,СВЦЭМ!$A$39:$A$782,$A28,СВЦЭМ!$B$39:$B$782,F$11)+'СЕТ СН'!$F$12+СВЦЭМ!$D$10+'СЕТ СН'!$F$5-'СЕТ СН'!$F$20</f>
        <v>3219.2437448999999</v>
      </c>
      <c r="G28" s="36">
        <f>SUMIFS(СВЦЭМ!$C$39:$C$782,СВЦЭМ!$A$39:$A$782,$A28,СВЦЭМ!$B$39:$B$782,G$11)+'СЕТ СН'!$F$12+СВЦЭМ!$D$10+'СЕТ СН'!$F$5-'СЕТ СН'!$F$20</f>
        <v>3197.7576224100003</v>
      </c>
      <c r="H28" s="36">
        <f>SUMIFS(СВЦЭМ!$C$39:$C$782,СВЦЭМ!$A$39:$A$782,$A28,СВЦЭМ!$B$39:$B$782,H$11)+'СЕТ СН'!$F$12+СВЦЭМ!$D$10+'СЕТ СН'!$F$5-'СЕТ СН'!$F$20</f>
        <v>3152.6667427499997</v>
      </c>
      <c r="I28" s="36">
        <f>SUMIFS(СВЦЭМ!$C$39:$C$782,СВЦЭМ!$A$39:$A$782,$A28,СВЦЭМ!$B$39:$B$782,I$11)+'СЕТ СН'!$F$12+СВЦЭМ!$D$10+'СЕТ СН'!$F$5-'СЕТ СН'!$F$20</f>
        <v>3082.4186180799998</v>
      </c>
      <c r="J28" s="36">
        <f>SUMIFS(СВЦЭМ!$C$39:$C$782,СВЦЭМ!$A$39:$A$782,$A28,СВЦЭМ!$B$39:$B$782,J$11)+'СЕТ СН'!$F$12+СВЦЭМ!$D$10+'СЕТ СН'!$F$5-'СЕТ СН'!$F$20</f>
        <v>3076.8000704899996</v>
      </c>
      <c r="K28" s="36">
        <f>SUMIFS(СВЦЭМ!$C$39:$C$782,СВЦЭМ!$A$39:$A$782,$A28,СВЦЭМ!$B$39:$B$782,K$11)+'СЕТ СН'!$F$12+СВЦЭМ!$D$10+'СЕТ СН'!$F$5-'СЕТ СН'!$F$20</f>
        <v>3064.4702732999999</v>
      </c>
      <c r="L28" s="36">
        <f>SUMIFS(СВЦЭМ!$C$39:$C$782,СВЦЭМ!$A$39:$A$782,$A28,СВЦЭМ!$B$39:$B$782,L$11)+'СЕТ СН'!$F$12+СВЦЭМ!$D$10+'СЕТ СН'!$F$5-'СЕТ СН'!$F$20</f>
        <v>3054.4102368599997</v>
      </c>
      <c r="M28" s="36">
        <f>SUMIFS(СВЦЭМ!$C$39:$C$782,СВЦЭМ!$A$39:$A$782,$A28,СВЦЭМ!$B$39:$B$782,M$11)+'СЕТ СН'!$F$12+СВЦЭМ!$D$10+'СЕТ СН'!$F$5-'СЕТ СН'!$F$20</f>
        <v>3068.1183501799997</v>
      </c>
      <c r="N28" s="36">
        <f>SUMIFS(СВЦЭМ!$C$39:$C$782,СВЦЭМ!$A$39:$A$782,$A28,СВЦЭМ!$B$39:$B$782,N$11)+'СЕТ СН'!$F$12+СВЦЭМ!$D$10+'СЕТ СН'!$F$5-'СЕТ СН'!$F$20</f>
        <v>3103.9405400999999</v>
      </c>
      <c r="O28" s="36">
        <f>SUMIFS(СВЦЭМ!$C$39:$C$782,СВЦЭМ!$A$39:$A$782,$A28,СВЦЭМ!$B$39:$B$782,O$11)+'СЕТ СН'!$F$12+СВЦЭМ!$D$10+'СЕТ СН'!$F$5-'СЕТ СН'!$F$20</f>
        <v>3125.1571703199998</v>
      </c>
      <c r="P28" s="36">
        <f>SUMIFS(СВЦЭМ!$C$39:$C$782,СВЦЭМ!$A$39:$A$782,$A28,СВЦЭМ!$B$39:$B$782,P$11)+'СЕТ СН'!$F$12+СВЦЭМ!$D$10+'СЕТ СН'!$F$5-'СЕТ СН'!$F$20</f>
        <v>3130.4477624599999</v>
      </c>
      <c r="Q28" s="36">
        <f>SUMIFS(СВЦЭМ!$C$39:$C$782,СВЦЭМ!$A$39:$A$782,$A28,СВЦЭМ!$B$39:$B$782,Q$11)+'СЕТ СН'!$F$12+СВЦЭМ!$D$10+'СЕТ СН'!$F$5-'СЕТ СН'!$F$20</f>
        <v>3143.0382903899999</v>
      </c>
      <c r="R28" s="36">
        <f>SUMIFS(СВЦЭМ!$C$39:$C$782,СВЦЭМ!$A$39:$A$782,$A28,СВЦЭМ!$B$39:$B$782,R$11)+'СЕТ СН'!$F$12+СВЦЭМ!$D$10+'СЕТ СН'!$F$5-'СЕТ СН'!$F$20</f>
        <v>3125.83926931</v>
      </c>
      <c r="S28" s="36">
        <f>SUMIFS(СВЦЭМ!$C$39:$C$782,СВЦЭМ!$A$39:$A$782,$A28,СВЦЭМ!$B$39:$B$782,S$11)+'СЕТ СН'!$F$12+СВЦЭМ!$D$10+'СЕТ СН'!$F$5-'СЕТ СН'!$F$20</f>
        <v>3104.0388685799999</v>
      </c>
      <c r="T28" s="36">
        <f>SUMIFS(СВЦЭМ!$C$39:$C$782,СВЦЭМ!$A$39:$A$782,$A28,СВЦЭМ!$B$39:$B$782,T$11)+'СЕТ СН'!$F$12+СВЦЭМ!$D$10+'СЕТ СН'!$F$5-'СЕТ СН'!$F$20</f>
        <v>3081.17408647</v>
      </c>
      <c r="U28" s="36">
        <f>SUMIFS(СВЦЭМ!$C$39:$C$782,СВЦЭМ!$A$39:$A$782,$A28,СВЦЭМ!$B$39:$B$782,U$11)+'СЕТ СН'!$F$12+СВЦЭМ!$D$10+'СЕТ СН'!$F$5-'СЕТ СН'!$F$20</f>
        <v>3060.6941529300002</v>
      </c>
      <c r="V28" s="36">
        <f>SUMIFS(СВЦЭМ!$C$39:$C$782,СВЦЭМ!$A$39:$A$782,$A28,СВЦЭМ!$B$39:$B$782,V$11)+'СЕТ СН'!$F$12+СВЦЭМ!$D$10+'СЕТ СН'!$F$5-'СЕТ СН'!$F$20</f>
        <v>3069.4752324399997</v>
      </c>
      <c r="W28" s="36">
        <f>SUMIFS(СВЦЭМ!$C$39:$C$782,СВЦЭМ!$A$39:$A$782,$A28,СВЦЭМ!$B$39:$B$782,W$11)+'СЕТ СН'!$F$12+СВЦЭМ!$D$10+'СЕТ СН'!$F$5-'СЕТ СН'!$F$20</f>
        <v>3065.0467921700001</v>
      </c>
      <c r="X28" s="36">
        <f>SUMIFS(СВЦЭМ!$C$39:$C$782,СВЦЭМ!$A$39:$A$782,$A28,СВЦЭМ!$B$39:$B$782,X$11)+'СЕТ СН'!$F$12+СВЦЭМ!$D$10+'СЕТ СН'!$F$5-'СЕТ СН'!$F$20</f>
        <v>3119.4356224900002</v>
      </c>
      <c r="Y28" s="36">
        <f>SUMIFS(СВЦЭМ!$C$39:$C$782,СВЦЭМ!$A$39:$A$782,$A28,СВЦЭМ!$B$39:$B$782,Y$11)+'СЕТ СН'!$F$12+СВЦЭМ!$D$10+'СЕТ СН'!$F$5-'СЕТ СН'!$F$20</f>
        <v>3156.3868891499997</v>
      </c>
    </row>
    <row r="29" spans="1:25" ht="15.75" x14ac:dyDescent="0.2">
      <c r="A29" s="35">
        <f t="shared" si="0"/>
        <v>45003</v>
      </c>
      <c r="B29" s="36">
        <f>SUMIFS(СВЦЭМ!$C$39:$C$782,СВЦЭМ!$A$39:$A$782,$A29,СВЦЭМ!$B$39:$B$782,B$11)+'СЕТ СН'!$F$12+СВЦЭМ!$D$10+'СЕТ СН'!$F$5-'СЕТ СН'!$F$20</f>
        <v>2994.0268136499999</v>
      </c>
      <c r="C29" s="36">
        <f>SUMIFS(СВЦЭМ!$C$39:$C$782,СВЦЭМ!$A$39:$A$782,$A29,СВЦЭМ!$B$39:$B$782,C$11)+'СЕТ СН'!$F$12+СВЦЭМ!$D$10+'СЕТ СН'!$F$5-'СЕТ СН'!$F$20</f>
        <v>3051.07095992</v>
      </c>
      <c r="D29" s="36">
        <f>SUMIFS(СВЦЭМ!$C$39:$C$782,СВЦЭМ!$A$39:$A$782,$A29,СВЦЭМ!$B$39:$B$782,D$11)+'СЕТ СН'!$F$12+СВЦЭМ!$D$10+'СЕТ СН'!$F$5-'СЕТ СН'!$F$20</f>
        <v>3080.4846858999999</v>
      </c>
      <c r="E29" s="36">
        <f>SUMIFS(СВЦЭМ!$C$39:$C$782,СВЦЭМ!$A$39:$A$782,$A29,СВЦЭМ!$B$39:$B$782,E$11)+'СЕТ СН'!$F$12+СВЦЭМ!$D$10+'СЕТ СН'!$F$5-'СЕТ СН'!$F$20</f>
        <v>3085.14793629</v>
      </c>
      <c r="F29" s="36">
        <f>SUMIFS(СВЦЭМ!$C$39:$C$782,СВЦЭМ!$A$39:$A$782,$A29,СВЦЭМ!$B$39:$B$782,F$11)+'СЕТ СН'!$F$12+СВЦЭМ!$D$10+'СЕТ СН'!$F$5-'СЕТ СН'!$F$20</f>
        <v>3105.9766560099997</v>
      </c>
      <c r="G29" s="36">
        <f>SUMIFS(СВЦЭМ!$C$39:$C$782,СВЦЭМ!$A$39:$A$782,$A29,СВЦЭМ!$B$39:$B$782,G$11)+'СЕТ СН'!$F$12+СВЦЭМ!$D$10+'СЕТ СН'!$F$5-'СЕТ СН'!$F$20</f>
        <v>3086.3409595100002</v>
      </c>
      <c r="H29" s="36">
        <f>SUMIFS(СВЦЭМ!$C$39:$C$782,СВЦЭМ!$A$39:$A$782,$A29,СВЦЭМ!$B$39:$B$782,H$11)+'СЕТ СН'!$F$12+СВЦЭМ!$D$10+'СЕТ СН'!$F$5-'СЕТ СН'!$F$20</f>
        <v>3078.3134658399999</v>
      </c>
      <c r="I29" s="36">
        <f>SUMIFS(СВЦЭМ!$C$39:$C$782,СВЦЭМ!$A$39:$A$782,$A29,СВЦЭМ!$B$39:$B$782,I$11)+'СЕТ СН'!$F$12+СВЦЭМ!$D$10+'СЕТ СН'!$F$5-'СЕТ СН'!$F$20</f>
        <v>3067.84631532</v>
      </c>
      <c r="J29" s="36">
        <f>SUMIFS(СВЦЭМ!$C$39:$C$782,СВЦЭМ!$A$39:$A$782,$A29,СВЦЭМ!$B$39:$B$782,J$11)+'СЕТ СН'!$F$12+СВЦЭМ!$D$10+'СЕТ СН'!$F$5-'СЕТ СН'!$F$20</f>
        <v>3013.13648896</v>
      </c>
      <c r="K29" s="36">
        <f>SUMIFS(СВЦЭМ!$C$39:$C$782,СВЦЭМ!$A$39:$A$782,$A29,СВЦЭМ!$B$39:$B$782,K$11)+'СЕТ СН'!$F$12+СВЦЭМ!$D$10+'СЕТ СН'!$F$5-'СЕТ СН'!$F$20</f>
        <v>2939.8226934699996</v>
      </c>
      <c r="L29" s="36">
        <f>SUMIFS(СВЦЭМ!$C$39:$C$782,СВЦЭМ!$A$39:$A$782,$A29,СВЦЭМ!$B$39:$B$782,L$11)+'СЕТ СН'!$F$12+СВЦЭМ!$D$10+'СЕТ СН'!$F$5-'СЕТ СН'!$F$20</f>
        <v>2886.5297587599998</v>
      </c>
      <c r="M29" s="36">
        <f>SUMIFS(СВЦЭМ!$C$39:$C$782,СВЦЭМ!$A$39:$A$782,$A29,СВЦЭМ!$B$39:$B$782,M$11)+'СЕТ СН'!$F$12+СВЦЭМ!$D$10+'СЕТ СН'!$F$5-'СЕТ СН'!$F$20</f>
        <v>2872.8448103800001</v>
      </c>
      <c r="N29" s="36">
        <f>SUMIFS(СВЦЭМ!$C$39:$C$782,СВЦЭМ!$A$39:$A$782,$A29,СВЦЭМ!$B$39:$B$782,N$11)+'СЕТ СН'!$F$12+СВЦЭМ!$D$10+'СЕТ СН'!$F$5-'СЕТ СН'!$F$20</f>
        <v>2912.8901482399997</v>
      </c>
      <c r="O29" s="36">
        <f>SUMIFS(СВЦЭМ!$C$39:$C$782,СВЦЭМ!$A$39:$A$782,$A29,СВЦЭМ!$B$39:$B$782,O$11)+'СЕТ СН'!$F$12+СВЦЭМ!$D$10+'СЕТ СН'!$F$5-'СЕТ СН'!$F$20</f>
        <v>2881.7168033099997</v>
      </c>
      <c r="P29" s="36">
        <f>SUMIFS(СВЦЭМ!$C$39:$C$782,СВЦЭМ!$A$39:$A$782,$A29,СВЦЭМ!$B$39:$B$782,P$11)+'СЕТ СН'!$F$12+СВЦЭМ!$D$10+'СЕТ СН'!$F$5-'СЕТ СН'!$F$20</f>
        <v>2905.2693931499998</v>
      </c>
      <c r="Q29" s="36">
        <f>SUMIFS(СВЦЭМ!$C$39:$C$782,СВЦЭМ!$A$39:$A$782,$A29,СВЦЭМ!$B$39:$B$782,Q$11)+'СЕТ СН'!$F$12+СВЦЭМ!$D$10+'СЕТ СН'!$F$5-'СЕТ СН'!$F$20</f>
        <v>2912.3606043499999</v>
      </c>
      <c r="R29" s="36">
        <f>SUMIFS(СВЦЭМ!$C$39:$C$782,СВЦЭМ!$A$39:$A$782,$A29,СВЦЭМ!$B$39:$B$782,R$11)+'СЕТ СН'!$F$12+СВЦЭМ!$D$10+'СЕТ СН'!$F$5-'СЕТ СН'!$F$20</f>
        <v>2968.51679642</v>
      </c>
      <c r="S29" s="36">
        <f>SUMIFS(СВЦЭМ!$C$39:$C$782,СВЦЭМ!$A$39:$A$782,$A29,СВЦЭМ!$B$39:$B$782,S$11)+'СЕТ СН'!$F$12+СВЦЭМ!$D$10+'СЕТ СН'!$F$5-'СЕТ СН'!$F$20</f>
        <v>2927.1484726199997</v>
      </c>
      <c r="T29" s="36">
        <f>SUMIFS(СВЦЭМ!$C$39:$C$782,СВЦЭМ!$A$39:$A$782,$A29,СВЦЭМ!$B$39:$B$782,T$11)+'СЕТ СН'!$F$12+СВЦЭМ!$D$10+'СЕТ СН'!$F$5-'СЕТ СН'!$F$20</f>
        <v>2914.40714905</v>
      </c>
      <c r="U29" s="36">
        <f>SUMIFS(СВЦЭМ!$C$39:$C$782,СВЦЭМ!$A$39:$A$782,$A29,СВЦЭМ!$B$39:$B$782,U$11)+'СЕТ СН'!$F$12+СВЦЭМ!$D$10+'СЕТ СН'!$F$5-'СЕТ СН'!$F$20</f>
        <v>2904.5247667599997</v>
      </c>
      <c r="V29" s="36">
        <f>SUMIFS(СВЦЭМ!$C$39:$C$782,СВЦЭМ!$A$39:$A$782,$A29,СВЦЭМ!$B$39:$B$782,V$11)+'СЕТ СН'!$F$12+СВЦЭМ!$D$10+'СЕТ СН'!$F$5-'СЕТ СН'!$F$20</f>
        <v>2872.0697045099996</v>
      </c>
      <c r="W29" s="36">
        <f>SUMIFS(СВЦЭМ!$C$39:$C$782,СВЦЭМ!$A$39:$A$782,$A29,СВЦЭМ!$B$39:$B$782,W$11)+'СЕТ СН'!$F$12+СВЦЭМ!$D$10+'СЕТ СН'!$F$5-'СЕТ СН'!$F$20</f>
        <v>2880.68618483</v>
      </c>
      <c r="X29" s="36">
        <f>SUMIFS(СВЦЭМ!$C$39:$C$782,СВЦЭМ!$A$39:$A$782,$A29,СВЦЭМ!$B$39:$B$782,X$11)+'СЕТ СН'!$F$12+СВЦЭМ!$D$10+'СЕТ СН'!$F$5-'СЕТ СН'!$F$20</f>
        <v>2925.2149309299998</v>
      </c>
      <c r="Y29" s="36">
        <f>SUMIFS(СВЦЭМ!$C$39:$C$782,СВЦЭМ!$A$39:$A$782,$A29,СВЦЭМ!$B$39:$B$782,Y$11)+'СЕТ СН'!$F$12+СВЦЭМ!$D$10+'СЕТ СН'!$F$5-'СЕТ СН'!$F$20</f>
        <v>2951.38948772</v>
      </c>
    </row>
    <row r="30" spans="1:25" ht="15.75" x14ac:dyDescent="0.2">
      <c r="A30" s="35">
        <f t="shared" si="0"/>
        <v>45004</v>
      </c>
      <c r="B30" s="36">
        <f>SUMIFS(СВЦЭМ!$C$39:$C$782,СВЦЭМ!$A$39:$A$782,$A30,СВЦЭМ!$B$39:$B$782,B$11)+'СЕТ СН'!$F$12+СВЦЭМ!$D$10+'СЕТ СН'!$F$5-'СЕТ СН'!$F$20</f>
        <v>2991.3479431999999</v>
      </c>
      <c r="C30" s="36">
        <f>SUMIFS(СВЦЭМ!$C$39:$C$782,СВЦЭМ!$A$39:$A$782,$A30,СВЦЭМ!$B$39:$B$782,C$11)+'СЕТ СН'!$F$12+СВЦЭМ!$D$10+'СЕТ СН'!$F$5-'СЕТ СН'!$F$20</f>
        <v>3019.1277883100001</v>
      </c>
      <c r="D30" s="36">
        <f>SUMIFS(СВЦЭМ!$C$39:$C$782,СВЦЭМ!$A$39:$A$782,$A30,СВЦЭМ!$B$39:$B$782,D$11)+'СЕТ СН'!$F$12+СВЦЭМ!$D$10+'СЕТ СН'!$F$5-'СЕТ СН'!$F$20</f>
        <v>3087.8590944600001</v>
      </c>
      <c r="E30" s="36">
        <f>SUMIFS(СВЦЭМ!$C$39:$C$782,СВЦЭМ!$A$39:$A$782,$A30,СВЦЭМ!$B$39:$B$782,E$11)+'СЕТ СН'!$F$12+СВЦЭМ!$D$10+'СЕТ СН'!$F$5-'СЕТ СН'!$F$20</f>
        <v>3098.0072075999997</v>
      </c>
      <c r="F30" s="36">
        <f>SUMIFS(СВЦЭМ!$C$39:$C$782,СВЦЭМ!$A$39:$A$782,$A30,СВЦЭМ!$B$39:$B$782,F$11)+'СЕТ СН'!$F$12+СВЦЭМ!$D$10+'СЕТ СН'!$F$5-'СЕТ СН'!$F$20</f>
        <v>3089.2200799100001</v>
      </c>
      <c r="G30" s="36">
        <f>SUMIFS(СВЦЭМ!$C$39:$C$782,СВЦЭМ!$A$39:$A$782,$A30,СВЦЭМ!$B$39:$B$782,G$11)+'СЕТ СН'!$F$12+СВЦЭМ!$D$10+'СЕТ СН'!$F$5-'СЕТ СН'!$F$20</f>
        <v>3101.1382891499998</v>
      </c>
      <c r="H30" s="36">
        <f>SUMIFS(СВЦЭМ!$C$39:$C$782,СВЦЭМ!$A$39:$A$782,$A30,СВЦЭМ!$B$39:$B$782,H$11)+'СЕТ СН'!$F$12+СВЦЭМ!$D$10+'СЕТ СН'!$F$5-'СЕТ СН'!$F$20</f>
        <v>3087.9250563199998</v>
      </c>
      <c r="I30" s="36">
        <f>SUMIFS(СВЦЭМ!$C$39:$C$782,СВЦЭМ!$A$39:$A$782,$A30,СВЦЭМ!$B$39:$B$782,I$11)+'СЕТ СН'!$F$12+СВЦЭМ!$D$10+'СЕТ СН'!$F$5-'СЕТ СН'!$F$20</f>
        <v>3046.5345044400001</v>
      </c>
      <c r="J30" s="36">
        <f>SUMIFS(СВЦЭМ!$C$39:$C$782,СВЦЭМ!$A$39:$A$782,$A30,СВЦЭМ!$B$39:$B$782,J$11)+'СЕТ СН'!$F$12+СВЦЭМ!$D$10+'СЕТ СН'!$F$5-'СЕТ СН'!$F$20</f>
        <v>3035.7355421000002</v>
      </c>
      <c r="K30" s="36">
        <f>SUMIFS(СВЦЭМ!$C$39:$C$782,СВЦЭМ!$A$39:$A$782,$A30,СВЦЭМ!$B$39:$B$782,K$11)+'СЕТ СН'!$F$12+СВЦЭМ!$D$10+'СЕТ СН'!$F$5-'СЕТ СН'!$F$20</f>
        <v>2962.1035156099997</v>
      </c>
      <c r="L30" s="36">
        <f>SUMIFS(СВЦЭМ!$C$39:$C$782,СВЦЭМ!$A$39:$A$782,$A30,СВЦЭМ!$B$39:$B$782,L$11)+'СЕТ СН'!$F$12+СВЦЭМ!$D$10+'СЕТ СН'!$F$5-'СЕТ СН'!$F$20</f>
        <v>2929.1474698499997</v>
      </c>
      <c r="M30" s="36">
        <f>SUMIFS(СВЦЭМ!$C$39:$C$782,СВЦЭМ!$A$39:$A$782,$A30,СВЦЭМ!$B$39:$B$782,M$11)+'СЕТ СН'!$F$12+СВЦЭМ!$D$10+'СЕТ СН'!$F$5-'СЕТ СН'!$F$20</f>
        <v>2920.2652978699998</v>
      </c>
      <c r="N30" s="36">
        <f>SUMIFS(СВЦЭМ!$C$39:$C$782,СВЦЭМ!$A$39:$A$782,$A30,СВЦЭМ!$B$39:$B$782,N$11)+'СЕТ СН'!$F$12+СВЦЭМ!$D$10+'СЕТ СН'!$F$5-'СЕТ СН'!$F$20</f>
        <v>2947.2793831299996</v>
      </c>
      <c r="O30" s="36">
        <f>SUMIFS(СВЦЭМ!$C$39:$C$782,СВЦЭМ!$A$39:$A$782,$A30,СВЦЭМ!$B$39:$B$782,O$11)+'СЕТ СН'!$F$12+СВЦЭМ!$D$10+'СЕТ СН'!$F$5-'СЕТ СН'!$F$20</f>
        <v>2964.80008787</v>
      </c>
      <c r="P30" s="36">
        <f>SUMIFS(СВЦЭМ!$C$39:$C$782,СВЦЭМ!$A$39:$A$782,$A30,СВЦЭМ!$B$39:$B$782,P$11)+'СЕТ СН'!$F$12+СВЦЭМ!$D$10+'СЕТ СН'!$F$5-'СЕТ СН'!$F$20</f>
        <v>2974.38890257</v>
      </c>
      <c r="Q30" s="36">
        <f>SUMIFS(СВЦЭМ!$C$39:$C$782,СВЦЭМ!$A$39:$A$782,$A30,СВЦЭМ!$B$39:$B$782,Q$11)+'СЕТ СН'!$F$12+СВЦЭМ!$D$10+'СЕТ СН'!$F$5-'СЕТ СН'!$F$20</f>
        <v>2981.0755887999999</v>
      </c>
      <c r="R30" s="36">
        <f>SUMIFS(СВЦЭМ!$C$39:$C$782,СВЦЭМ!$A$39:$A$782,$A30,СВЦЭМ!$B$39:$B$782,R$11)+'СЕТ СН'!$F$12+СВЦЭМ!$D$10+'СЕТ СН'!$F$5-'СЕТ СН'!$F$20</f>
        <v>2990.4198108999999</v>
      </c>
      <c r="S30" s="36">
        <f>SUMIFS(СВЦЭМ!$C$39:$C$782,СВЦЭМ!$A$39:$A$782,$A30,СВЦЭМ!$B$39:$B$782,S$11)+'СЕТ СН'!$F$12+СВЦЭМ!$D$10+'СЕТ СН'!$F$5-'СЕТ СН'!$F$20</f>
        <v>2963.44428694</v>
      </c>
      <c r="T30" s="36">
        <f>SUMIFS(СВЦЭМ!$C$39:$C$782,СВЦЭМ!$A$39:$A$782,$A30,СВЦЭМ!$B$39:$B$782,T$11)+'СЕТ СН'!$F$12+СВЦЭМ!$D$10+'СЕТ СН'!$F$5-'СЕТ СН'!$F$20</f>
        <v>2952.0054929199996</v>
      </c>
      <c r="U30" s="36">
        <f>SUMIFS(СВЦЭМ!$C$39:$C$782,СВЦЭМ!$A$39:$A$782,$A30,СВЦЭМ!$B$39:$B$782,U$11)+'СЕТ СН'!$F$12+СВЦЭМ!$D$10+'СЕТ СН'!$F$5-'СЕТ СН'!$F$20</f>
        <v>2915.0246125499998</v>
      </c>
      <c r="V30" s="36">
        <f>SUMIFS(СВЦЭМ!$C$39:$C$782,СВЦЭМ!$A$39:$A$782,$A30,СВЦЭМ!$B$39:$B$782,V$11)+'СЕТ СН'!$F$12+СВЦЭМ!$D$10+'СЕТ СН'!$F$5-'СЕТ СН'!$F$20</f>
        <v>2902.2054693800001</v>
      </c>
      <c r="W30" s="36">
        <f>SUMIFS(СВЦЭМ!$C$39:$C$782,СВЦЭМ!$A$39:$A$782,$A30,СВЦЭМ!$B$39:$B$782,W$11)+'СЕТ СН'!$F$12+СВЦЭМ!$D$10+'СЕТ СН'!$F$5-'СЕТ СН'!$F$20</f>
        <v>2897.0207015599999</v>
      </c>
      <c r="X30" s="36">
        <f>SUMIFS(СВЦЭМ!$C$39:$C$782,СВЦЭМ!$A$39:$A$782,$A30,СВЦЭМ!$B$39:$B$782,X$11)+'СЕТ СН'!$F$12+СВЦЭМ!$D$10+'СЕТ СН'!$F$5-'СЕТ СН'!$F$20</f>
        <v>2951.1076584599996</v>
      </c>
      <c r="Y30" s="36">
        <f>SUMIFS(СВЦЭМ!$C$39:$C$782,СВЦЭМ!$A$39:$A$782,$A30,СВЦЭМ!$B$39:$B$782,Y$11)+'СЕТ СН'!$F$12+СВЦЭМ!$D$10+'СЕТ СН'!$F$5-'СЕТ СН'!$F$20</f>
        <v>3007.2752152200001</v>
      </c>
    </row>
    <row r="31" spans="1:25" ht="15.75" x14ac:dyDescent="0.2">
      <c r="A31" s="35">
        <f t="shared" si="0"/>
        <v>45005</v>
      </c>
      <c r="B31" s="36">
        <f>SUMIFS(СВЦЭМ!$C$39:$C$782,СВЦЭМ!$A$39:$A$782,$A31,СВЦЭМ!$B$39:$B$782,B$11)+'СЕТ СН'!$F$12+СВЦЭМ!$D$10+'СЕТ СН'!$F$5-'СЕТ СН'!$F$20</f>
        <v>3010.2975547300002</v>
      </c>
      <c r="C31" s="36">
        <f>SUMIFS(СВЦЭМ!$C$39:$C$782,СВЦЭМ!$A$39:$A$782,$A31,СВЦЭМ!$B$39:$B$782,C$11)+'СЕТ СН'!$F$12+СВЦЭМ!$D$10+'СЕТ СН'!$F$5-'СЕТ СН'!$F$20</f>
        <v>3060.5277159099996</v>
      </c>
      <c r="D31" s="36">
        <f>SUMIFS(СВЦЭМ!$C$39:$C$782,СВЦЭМ!$A$39:$A$782,$A31,СВЦЭМ!$B$39:$B$782,D$11)+'СЕТ СН'!$F$12+СВЦЭМ!$D$10+'СЕТ СН'!$F$5-'СЕТ СН'!$F$20</f>
        <v>3078.1906964199998</v>
      </c>
      <c r="E31" s="36">
        <f>SUMIFS(СВЦЭМ!$C$39:$C$782,СВЦЭМ!$A$39:$A$782,$A31,СВЦЭМ!$B$39:$B$782,E$11)+'СЕТ СН'!$F$12+СВЦЭМ!$D$10+'СЕТ СН'!$F$5-'СЕТ СН'!$F$20</f>
        <v>3092.4633797299998</v>
      </c>
      <c r="F31" s="36">
        <f>SUMIFS(СВЦЭМ!$C$39:$C$782,СВЦЭМ!$A$39:$A$782,$A31,СВЦЭМ!$B$39:$B$782,F$11)+'СЕТ СН'!$F$12+СВЦЭМ!$D$10+'СЕТ СН'!$F$5-'СЕТ СН'!$F$20</f>
        <v>3083.4356132100002</v>
      </c>
      <c r="G31" s="36">
        <f>SUMIFS(СВЦЭМ!$C$39:$C$782,СВЦЭМ!$A$39:$A$782,$A31,СВЦЭМ!$B$39:$B$782,G$11)+'СЕТ СН'!$F$12+СВЦЭМ!$D$10+'СЕТ СН'!$F$5-'СЕТ СН'!$F$20</f>
        <v>3071.4838240199997</v>
      </c>
      <c r="H31" s="36">
        <f>SUMIFS(СВЦЭМ!$C$39:$C$782,СВЦЭМ!$A$39:$A$782,$A31,СВЦЭМ!$B$39:$B$782,H$11)+'СЕТ СН'!$F$12+СВЦЭМ!$D$10+'СЕТ СН'!$F$5-'СЕТ СН'!$F$20</f>
        <v>3104.6297686299999</v>
      </c>
      <c r="I31" s="36">
        <f>SUMIFS(СВЦЭМ!$C$39:$C$782,СВЦЭМ!$A$39:$A$782,$A31,СВЦЭМ!$B$39:$B$782,I$11)+'СЕТ СН'!$F$12+СВЦЭМ!$D$10+'СЕТ СН'!$F$5-'СЕТ СН'!$F$20</f>
        <v>3022.84742147</v>
      </c>
      <c r="J31" s="36">
        <f>SUMIFS(СВЦЭМ!$C$39:$C$782,СВЦЭМ!$A$39:$A$782,$A31,СВЦЭМ!$B$39:$B$782,J$11)+'СЕТ СН'!$F$12+СВЦЭМ!$D$10+'СЕТ СН'!$F$5-'СЕТ СН'!$F$20</f>
        <v>3010.7175945099998</v>
      </c>
      <c r="K31" s="36">
        <f>SUMIFS(СВЦЭМ!$C$39:$C$782,СВЦЭМ!$A$39:$A$782,$A31,СВЦЭМ!$B$39:$B$782,K$11)+'СЕТ СН'!$F$12+СВЦЭМ!$D$10+'СЕТ СН'!$F$5-'СЕТ СН'!$F$20</f>
        <v>2974.2884079999999</v>
      </c>
      <c r="L31" s="36">
        <f>SUMIFS(СВЦЭМ!$C$39:$C$782,СВЦЭМ!$A$39:$A$782,$A31,СВЦЭМ!$B$39:$B$782,L$11)+'СЕТ СН'!$F$12+СВЦЭМ!$D$10+'СЕТ СН'!$F$5-'СЕТ СН'!$F$20</f>
        <v>2963.2151485599998</v>
      </c>
      <c r="M31" s="36">
        <f>SUMIFS(СВЦЭМ!$C$39:$C$782,СВЦЭМ!$A$39:$A$782,$A31,СВЦЭМ!$B$39:$B$782,M$11)+'СЕТ СН'!$F$12+СВЦЭМ!$D$10+'СЕТ СН'!$F$5-'СЕТ СН'!$F$20</f>
        <v>2977.2504145399998</v>
      </c>
      <c r="N31" s="36">
        <f>SUMIFS(СВЦЭМ!$C$39:$C$782,СВЦЭМ!$A$39:$A$782,$A31,СВЦЭМ!$B$39:$B$782,N$11)+'СЕТ СН'!$F$12+СВЦЭМ!$D$10+'СЕТ СН'!$F$5-'СЕТ СН'!$F$20</f>
        <v>3028.4042228500002</v>
      </c>
      <c r="O31" s="36">
        <f>SUMIFS(СВЦЭМ!$C$39:$C$782,СВЦЭМ!$A$39:$A$782,$A31,СВЦЭМ!$B$39:$B$782,O$11)+'СЕТ СН'!$F$12+СВЦЭМ!$D$10+'СЕТ СН'!$F$5-'СЕТ СН'!$F$20</f>
        <v>3055.94134682</v>
      </c>
      <c r="P31" s="36">
        <f>SUMIFS(СВЦЭМ!$C$39:$C$782,СВЦЭМ!$A$39:$A$782,$A31,СВЦЭМ!$B$39:$B$782,P$11)+'СЕТ СН'!$F$12+СВЦЭМ!$D$10+'СЕТ СН'!$F$5-'СЕТ СН'!$F$20</f>
        <v>3063.9890632199999</v>
      </c>
      <c r="Q31" s="36">
        <f>SUMIFS(СВЦЭМ!$C$39:$C$782,СВЦЭМ!$A$39:$A$782,$A31,СВЦЭМ!$B$39:$B$782,Q$11)+'СЕТ СН'!$F$12+СВЦЭМ!$D$10+'СЕТ СН'!$F$5-'СЕТ СН'!$F$20</f>
        <v>3077.0569831900002</v>
      </c>
      <c r="R31" s="36">
        <f>SUMIFS(СВЦЭМ!$C$39:$C$782,СВЦЭМ!$A$39:$A$782,$A31,СВЦЭМ!$B$39:$B$782,R$11)+'СЕТ СН'!$F$12+СВЦЭМ!$D$10+'СЕТ СН'!$F$5-'СЕТ СН'!$F$20</f>
        <v>3077.3151005</v>
      </c>
      <c r="S31" s="36">
        <f>SUMIFS(СВЦЭМ!$C$39:$C$782,СВЦЭМ!$A$39:$A$782,$A31,СВЦЭМ!$B$39:$B$782,S$11)+'СЕТ СН'!$F$12+СВЦЭМ!$D$10+'СЕТ СН'!$F$5-'СЕТ СН'!$F$20</f>
        <v>3057.4345044499996</v>
      </c>
      <c r="T31" s="36">
        <f>SUMIFS(СВЦЭМ!$C$39:$C$782,СВЦЭМ!$A$39:$A$782,$A31,СВЦЭМ!$B$39:$B$782,T$11)+'СЕТ СН'!$F$12+СВЦЭМ!$D$10+'СЕТ СН'!$F$5-'СЕТ СН'!$F$20</f>
        <v>3030.1293219199997</v>
      </c>
      <c r="U31" s="36">
        <f>SUMIFS(СВЦЭМ!$C$39:$C$782,СВЦЭМ!$A$39:$A$782,$A31,СВЦЭМ!$B$39:$B$782,U$11)+'СЕТ СН'!$F$12+СВЦЭМ!$D$10+'СЕТ СН'!$F$5-'СЕТ СН'!$F$20</f>
        <v>2981.3515150599997</v>
      </c>
      <c r="V31" s="36">
        <f>SUMIFS(СВЦЭМ!$C$39:$C$782,СВЦЭМ!$A$39:$A$782,$A31,СВЦЭМ!$B$39:$B$782,V$11)+'СЕТ СН'!$F$12+СВЦЭМ!$D$10+'СЕТ СН'!$F$5-'СЕТ СН'!$F$20</f>
        <v>2972.3481240800002</v>
      </c>
      <c r="W31" s="36">
        <f>SUMIFS(СВЦЭМ!$C$39:$C$782,СВЦЭМ!$A$39:$A$782,$A31,СВЦЭМ!$B$39:$B$782,W$11)+'СЕТ СН'!$F$12+СВЦЭМ!$D$10+'СЕТ СН'!$F$5-'СЕТ СН'!$F$20</f>
        <v>2960.9862046999997</v>
      </c>
      <c r="X31" s="36">
        <f>SUMIFS(СВЦЭМ!$C$39:$C$782,СВЦЭМ!$A$39:$A$782,$A31,СВЦЭМ!$B$39:$B$782,X$11)+'СЕТ СН'!$F$12+СВЦЭМ!$D$10+'СЕТ СН'!$F$5-'СЕТ СН'!$F$20</f>
        <v>3009.7226135599999</v>
      </c>
      <c r="Y31" s="36">
        <f>SUMIFS(СВЦЭМ!$C$39:$C$782,СВЦЭМ!$A$39:$A$782,$A31,СВЦЭМ!$B$39:$B$782,Y$11)+'СЕТ СН'!$F$12+СВЦЭМ!$D$10+'СЕТ СН'!$F$5-'СЕТ СН'!$F$20</f>
        <v>3047.5145674300002</v>
      </c>
    </row>
    <row r="32" spans="1:25" ht="15.75" x14ac:dyDescent="0.2">
      <c r="A32" s="35">
        <f t="shared" si="0"/>
        <v>45006</v>
      </c>
      <c r="B32" s="36">
        <f>SUMIFS(СВЦЭМ!$C$39:$C$782,СВЦЭМ!$A$39:$A$782,$A32,СВЦЭМ!$B$39:$B$782,B$11)+'СЕТ СН'!$F$12+СВЦЭМ!$D$10+'СЕТ СН'!$F$5-'СЕТ СН'!$F$20</f>
        <v>2961.95921133</v>
      </c>
      <c r="C32" s="36">
        <f>SUMIFS(СВЦЭМ!$C$39:$C$782,СВЦЭМ!$A$39:$A$782,$A32,СВЦЭМ!$B$39:$B$782,C$11)+'СЕТ СН'!$F$12+СВЦЭМ!$D$10+'СЕТ СН'!$F$5-'СЕТ СН'!$F$20</f>
        <v>3010.2198128999999</v>
      </c>
      <c r="D32" s="36">
        <f>SUMIFS(СВЦЭМ!$C$39:$C$782,СВЦЭМ!$A$39:$A$782,$A32,СВЦЭМ!$B$39:$B$782,D$11)+'СЕТ СН'!$F$12+СВЦЭМ!$D$10+'СЕТ СН'!$F$5-'СЕТ СН'!$F$20</f>
        <v>3036.8442798999999</v>
      </c>
      <c r="E32" s="36">
        <f>SUMIFS(СВЦЭМ!$C$39:$C$782,СВЦЭМ!$A$39:$A$782,$A32,СВЦЭМ!$B$39:$B$782,E$11)+'СЕТ СН'!$F$12+СВЦЭМ!$D$10+'СЕТ СН'!$F$5-'СЕТ СН'!$F$20</f>
        <v>3045.9525410300002</v>
      </c>
      <c r="F32" s="36">
        <f>SUMIFS(СВЦЭМ!$C$39:$C$782,СВЦЭМ!$A$39:$A$782,$A32,СВЦЭМ!$B$39:$B$782,F$11)+'СЕТ СН'!$F$12+СВЦЭМ!$D$10+'СЕТ СН'!$F$5-'СЕТ СН'!$F$20</f>
        <v>3017.8468332100001</v>
      </c>
      <c r="G32" s="36">
        <f>SUMIFS(СВЦЭМ!$C$39:$C$782,СВЦЭМ!$A$39:$A$782,$A32,СВЦЭМ!$B$39:$B$782,G$11)+'СЕТ СН'!$F$12+СВЦЭМ!$D$10+'СЕТ СН'!$F$5-'СЕТ СН'!$F$20</f>
        <v>3018.8294920500002</v>
      </c>
      <c r="H32" s="36">
        <f>SUMIFS(СВЦЭМ!$C$39:$C$782,СВЦЭМ!$A$39:$A$782,$A32,СВЦЭМ!$B$39:$B$782,H$11)+'СЕТ СН'!$F$12+СВЦЭМ!$D$10+'СЕТ СН'!$F$5-'СЕТ СН'!$F$20</f>
        <v>2953.2977739999997</v>
      </c>
      <c r="I32" s="36">
        <f>SUMIFS(СВЦЭМ!$C$39:$C$782,СВЦЭМ!$A$39:$A$782,$A32,СВЦЭМ!$B$39:$B$782,I$11)+'СЕТ СН'!$F$12+СВЦЭМ!$D$10+'СЕТ СН'!$F$5-'СЕТ СН'!$F$20</f>
        <v>2899.6030763799999</v>
      </c>
      <c r="J32" s="36">
        <f>SUMIFS(СВЦЭМ!$C$39:$C$782,СВЦЭМ!$A$39:$A$782,$A32,СВЦЭМ!$B$39:$B$782,J$11)+'СЕТ СН'!$F$12+СВЦЭМ!$D$10+'СЕТ СН'!$F$5-'СЕТ СН'!$F$20</f>
        <v>2887.4612867400001</v>
      </c>
      <c r="K32" s="36">
        <f>SUMIFS(СВЦЭМ!$C$39:$C$782,СВЦЭМ!$A$39:$A$782,$A32,СВЦЭМ!$B$39:$B$782,K$11)+'СЕТ СН'!$F$12+СВЦЭМ!$D$10+'СЕТ СН'!$F$5-'СЕТ СН'!$F$20</f>
        <v>2865.2401061199998</v>
      </c>
      <c r="L32" s="36">
        <f>SUMIFS(СВЦЭМ!$C$39:$C$782,СВЦЭМ!$A$39:$A$782,$A32,СВЦЭМ!$B$39:$B$782,L$11)+'СЕТ СН'!$F$12+СВЦЭМ!$D$10+'СЕТ СН'!$F$5-'СЕТ СН'!$F$20</f>
        <v>2879.3879710000001</v>
      </c>
      <c r="M32" s="36">
        <f>SUMIFS(СВЦЭМ!$C$39:$C$782,СВЦЭМ!$A$39:$A$782,$A32,СВЦЭМ!$B$39:$B$782,M$11)+'СЕТ СН'!$F$12+СВЦЭМ!$D$10+'СЕТ СН'!$F$5-'СЕТ СН'!$F$20</f>
        <v>2922.1715982400001</v>
      </c>
      <c r="N32" s="36">
        <f>SUMIFS(СВЦЭМ!$C$39:$C$782,СВЦЭМ!$A$39:$A$782,$A32,СВЦЭМ!$B$39:$B$782,N$11)+'СЕТ СН'!$F$12+СВЦЭМ!$D$10+'СЕТ СН'!$F$5-'СЕТ СН'!$F$20</f>
        <v>2958.1585702499997</v>
      </c>
      <c r="O32" s="36">
        <f>SUMIFS(СВЦЭМ!$C$39:$C$782,СВЦЭМ!$A$39:$A$782,$A32,СВЦЭМ!$B$39:$B$782,O$11)+'СЕТ СН'!$F$12+СВЦЭМ!$D$10+'СЕТ СН'!$F$5-'СЕТ СН'!$F$20</f>
        <v>2999.7344738699999</v>
      </c>
      <c r="P32" s="36">
        <f>SUMIFS(СВЦЭМ!$C$39:$C$782,СВЦЭМ!$A$39:$A$782,$A32,СВЦЭМ!$B$39:$B$782,P$11)+'СЕТ СН'!$F$12+СВЦЭМ!$D$10+'СЕТ СН'!$F$5-'СЕТ СН'!$F$20</f>
        <v>3020.03187269</v>
      </c>
      <c r="Q32" s="36">
        <f>SUMIFS(СВЦЭМ!$C$39:$C$782,СВЦЭМ!$A$39:$A$782,$A32,СВЦЭМ!$B$39:$B$782,Q$11)+'СЕТ СН'!$F$12+СВЦЭМ!$D$10+'СЕТ СН'!$F$5-'СЕТ СН'!$F$20</f>
        <v>3024.1356761799998</v>
      </c>
      <c r="R32" s="36">
        <f>SUMIFS(СВЦЭМ!$C$39:$C$782,СВЦЭМ!$A$39:$A$782,$A32,СВЦЭМ!$B$39:$B$782,R$11)+'СЕТ СН'!$F$12+СВЦЭМ!$D$10+'СЕТ СН'!$F$5-'СЕТ СН'!$F$20</f>
        <v>3016.6165776299999</v>
      </c>
      <c r="S32" s="36">
        <f>SUMIFS(СВЦЭМ!$C$39:$C$782,СВЦЭМ!$A$39:$A$782,$A32,СВЦЭМ!$B$39:$B$782,S$11)+'СЕТ СН'!$F$12+СВЦЭМ!$D$10+'СЕТ СН'!$F$5-'СЕТ СН'!$F$20</f>
        <v>2994.1968468300001</v>
      </c>
      <c r="T32" s="36">
        <f>SUMIFS(СВЦЭМ!$C$39:$C$782,СВЦЭМ!$A$39:$A$782,$A32,СВЦЭМ!$B$39:$B$782,T$11)+'СЕТ СН'!$F$12+СВЦЭМ!$D$10+'СЕТ СН'!$F$5-'СЕТ СН'!$F$20</f>
        <v>2964.1019891300002</v>
      </c>
      <c r="U32" s="36">
        <f>SUMIFS(СВЦЭМ!$C$39:$C$782,СВЦЭМ!$A$39:$A$782,$A32,СВЦЭМ!$B$39:$B$782,U$11)+'СЕТ СН'!$F$12+СВЦЭМ!$D$10+'СЕТ СН'!$F$5-'СЕТ СН'!$F$20</f>
        <v>2938.20887528</v>
      </c>
      <c r="V32" s="36">
        <f>SUMIFS(СВЦЭМ!$C$39:$C$782,СВЦЭМ!$A$39:$A$782,$A32,СВЦЭМ!$B$39:$B$782,V$11)+'СЕТ СН'!$F$12+СВЦЭМ!$D$10+'СЕТ СН'!$F$5-'СЕТ СН'!$F$20</f>
        <v>2927.8810618099997</v>
      </c>
      <c r="W32" s="36">
        <f>SUMIFS(СВЦЭМ!$C$39:$C$782,СВЦЭМ!$A$39:$A$782,$A32,СВЦЭМ!$B$39:$B$782,W$11)+'СЕТ СН'!$F$12+СВЦЭМ!$D$10+'СЕТ СН'!$F$5-'СЕТ СН'!$F$20</f>
        <v>2920.8757701200002</v>
      </c>
      <c r="X32" s="36">
        <f>SUMIFS(СВЦЭМ!$C$39:$C$782,СВЦЭМ!$A$39:$A$782,$A32,СВЦЭМ!$B$39:$B$782,X$11)+'СЕТ СН'!$F$12+СВЦЭМ!$D$10+'СЕТ СН'!$F$5-'СЕТ СН'!$F$20</f>
        <v>2960.7037320999998</v>
      </c>
      <c r="Y32" s="36">
        <f>SUMIFS(СВЦЭМ!$C$39:$C$782,СВЦЭМ!$A$39:$A$782,$A32,СВЦЭМ!$B$39:$B$782,Y$11)+'СЕТ СН'!$F$12+СВЦЭМ!$D$10+'СЕТ СН'!$F$5-'СЕТ СН'!$F$20</f>
        <v>2992.5825509899996</v>
      </c>
    </row>
    <row r="33" spans="1:25" ht="15.75" x14ac:dyDescent="0.2">
      <c r="A33" s="35">
        <f t="shared" si="0"/>
        <v>45007</v>
      </c>
      <c r="B33" s="36">
        <f>SUMIFS(СВЦЭМ!$C$39:$C$782,СВЦЭМ!$A$39:$A$782,$A33,СВЦЭМ!$B$39:$B$782,B$11)+'СЕТ СН'!$F$12+СВЦЭМ!$D$10+'СЕТ СН'!$F$5-'СЕТ СН'!$F$20</f>
        <v>3102.82866599</v>
      </c>
      <c r="C33" s="36">
        <f>SUMIFS(СВЦЭМ!$C$39:$C$782,СВЦЭМ!$A$39:$A$782,$A33,СВЦЭМ!$B$39:$B$782,C$11)+'СЕТ СН'!$F$12+СВЦЭМ!$D$10+'СЕТ СН'!$F$5-'СЕТ СН'!$F$20</f>
        <v>3143.3299246400002</v>
      </c>
      <c r="D33" s="36">
        <f>SUMIFS(СВЦЭМ!$C$39:$C$782,СВЦЭМ!$A$39:$A$782,$A33,СВЦЭМ!$B$39:$B$782,D$11)+'СЕТ СН'!$F$12+СВЦЭМ!$D$10+'СЕТ СН'!$F$5-'СЕТ СН'!$F$20</f>
        <v>3235.4887516199997</v>
      </c>
      <c r="E33" s="36">
        <f>SUMIFS(СВЦЭМ!$C$39:$C$782,СВЦЭМ!$A$39:$A$782,$A33,СВЦЭМ!$B$39:$B$782,E$11)+'СЕТ СН'!$F$12+СВЦЭМ!$D$10+'СЕТ СН'!$F$5-'СЕТ СН'!$F$20</f>
        <v>3239.5314918200002</v>
      </c>
      <c r="F33" s="36">
        <f>SUMIFS(СВЦЭМ!$C$39:$C$782,СВЦЭМ!$A$39:$A$782,$A33,СВЦЭМ!$B$39:$B$782,F$11)+'СЕТ СН'!$F$12+СВЦЭМ!$D$10+'СЕТ СН'!$F$5-'СЕТ СН'!$F$20</f>
        <v>3261.8625040199995</v>
      </c>
      <c r="G33" s="36">
        <f>SUMIFS(СВЦЭМ!$C$39:$C$782,СВЦЭМ!$A$39:$A$782,$A33,СВЦЭМ!$B$39:$B$782,G$11)+'СЕТ СН'!$F$12+СВЦЭМ!$D$10+'СЕТ СН'!$F$5-'СЕТ СН'!$F$20</f>
        <v>3227.00863441</v>
      </c>
      <c r="H33" s="36">
        <f>SUMIFS(СВЦЭМ!$C$39:$C$782,СВЦЭМ!$A$39:$A$782,$A33,СВЦЭМ!$B$39:$B$782,H$11)+'СЕТ СН'!$F$12+СВЦЭМ!$D$10+'СЕТ СН'!$F$5-'СЕТ СН'!$F$20</f>
        <v>3154.91143121</v>
      </c>
      <c r="I33" s="36">
        <f>SUMIFS(СВЦЭМ!$C$39:$C$782,СВЦЭМ!$A$39:$A$782,$A33,СВЦЭМ!$B$39:$B$782,I$11)+'СЕТ СН'!$F$12+СВЦЭМ!$D$10+'СЕТ СН'!$F$5-'СЕТ СН'!$F$20</f>
        <v>3119.0232879699997</v>
      </c>
      <c r="J33" s="36">
        <f>SUMIFS(СВЦЭМ!$C$39:$C$782,СВЦЭМ!$A$39:$A$782,$A33,СВЦЭМ!$B$39:$B$782,J$11)+'СЕТ СН'!$F$12+СВЦЭМ!$D$10+'СЕТ СН'!$F$5-'СЕТ СН'!$F$20</f>
        <v>3098.1005541200002</v>
      </c>
      <c r="K33" s="36">
        <f>SUMIFS(СВЦЭМ!$C$39:$C$782,СВЦЭМ!$A$39:$A$782,$A33,СВЦЭМ!$B$39:$B$782,K$11)+'СЕТ СН'!$F$12+СВЦЭМ!$D$10+'СЕТ СН'!$F$5-'СЕТ СН'!$F$20</f>
        <v>3072.7209892700002</v>
      </c>
      <c r="L33" s="36">
        <f>SUMIFS(СВЦЭМ!$C$39:$C$782,СВЦЭМ!$A$39:$A$782,$A33,СВЦЭМ!$B$39:$B$782,L$11)+'СЕТ СН'!$F$12+СВЦЭМ!$D$10+'СЕТ СН'!$F$5-'СЕТ СН'!$F$20</f>
        <v>3073.0505817900003</v>
      </c>
      <c r="M33" s="36">
        <f>SUMIFS(СВЦЭМ!$C$39:$C$782,СВЦЭМ!$A$39:$A$782,$A33,СВЦЭМ!$B$39:$B$782,M$11)+'СЕТ СН'!$F$12+СВЦЭМ!$D$10+'СЕТ СН'!$F$5-'СЕТ СН'!$F$20</f>
        <v>3051.70871429</v>
      </c>
      <c r="N33" s="36">
        <f>SUMIFS(СВЦЭМ!$C$39:$C$782,СВЦЭМ!$A$39:$A$782,$A33,СВЦЭМ!$B$39:$B$782,N$11)+'СЕТ СН'!$F$12+СВЦЭМ!$D$10+'СЕТ СН'!$F$5-'СЕТ СН'!$F$20</f>
        <v>3165.7178259900002</v>
      </c>
      <c r="O33" s="36">
        <f>SUMIFS(СВЦЭМ!$C$39:$C$782,СВЦЭМ!$A$39:$A$782,$A33,СВЦЭМ!$B$39:$B$782,O$11)+'СЕТ СН'!$F$12+СВЦЭМ!$D$10+'СЕТ СН'!$F$5-'СЕТ СН'!$F$20</f>
        <v>3168.60367554</v>
      </c>
      <c r="P33" s="36">
        <f>SUMIFS(СВЦЭМ!$C$39:$C$782,СВЦЭМ!$A$39:$A$782,$A33,СВЦЭМ!$B$39:$B$782,P$11)+'СЕТ СН'!$F$12+СВЦЭМ!$D$10+'СЕТ СН'!$F$5-'СЕТ СН'!$F$20</f>
        <v>3173.2233759500004</v>
      </c>
      <c r="Q33" s="36">
        <f>SUMIFS(СВЦЭМ!$C$39:$C$782,СВЦЭМ!$A$39:$A$782,$A33,СВЦЭМ!$B$39:$B$782,Q$11)+'СЕТ СН'!$F$12+СВЦЭМ!$D$10+'СЕТ СН'!$F$5-'СЕТ СН'!$F$20</f>
        <v>3174.2106069900001</v>
      </c>
      <c r="R33" s="36">
        <f>SUMIFS(СВЦЭМ!$C$39:$C$782,СВЦЭМ!$A$39:$A$782,$A33,СВЦЭМ!$B$39:$B$782,R$11)+'СЕТ СН'!$F$12+СВЦЭМ!$D$10+'СЕТ СН'!$F$5-'СЕТ СН'!$F$20</f>
        <v>3145.92509728</v>
      </c>
      <c r="S33" s="36">
        <f>SUMIFS(СВЦЭМ!$C$39:$C$782,СВЦЭМ!$A$39:$A$782,$A33,СВЦЭМ!$B$39:$B$782,S$11)+'СЕТ СН'!$F$12+СВЦЭМ!$D$10+'СЕТ СН'!$F$5-'СЕТ СН'!$F$20</f>
        <v>3120.1277055</v>
      </c>
      <c r="T33" s="36">
        <f>SUMIFS(СВЦЭМ!$C$39:$C$782,СВЦЭМ!$A$39:$A$782,$A33,СВЦЭМ!$B$39:$B$782,T$11)+'СЕТ СН'!$F$12+СВЦЭМ!$D$10+'СЕТ СН'!$F$5-'СЕТ СН'!$F$20</f>
        <v>3107.6095269500001</v>
      </c>
      <c r="U33" s="36">
        <f>SUMIFS(СВЦЭМ!$C$39:$C$782,СВЦЭМ!$A$39:$A$782,$A33,СВЦЭМ!$B$39:$B$782,U$11)+'СЕТ СН'!$F$12+СВЦЭМ!$D$10+'СЕТ СН'!$F$5-'СЕТ СН'!$F$20</f>
        <v>3078.2527525199998</v>
      </c>
      <c r="V33" s="36">
        <f>SUMIFS(СВЦЭМ!$C$39:$C$782,СВЦЭМ!$A$39:$A$782,$A33,СВЦЭМ!$B$39:$B$782,V$11)+'СЕТ СН'!$F$12+СВЦЭМ!$D$10+'СЕТ СН'!$F$5-'СЕТ СН'!$F$20</f>
        <v>3047.18004182</v>
      </c>
      <c r="W33" s="36">
        <f>SUMIFS(СВЦЭМ!$C$39:$C$782,СВЦЭМ!$A$39:$A$782,$A33,СВЦЭМ!$B$39:$B$782,W$11)+'СЕТ СН'!$F$12+СВЦЭМ!$D$10+'СЕТ СН'!$F$5-'СЕТ СН'!$F$20</f>
        <v>3032.9846543200001</v>
      </c>
      <c r="X33" s="36">
        <f>SUMIFS(СВЦЭМ!$C$39:$C$782,СВЦЭМ!$A$39:$A$782,$A33,СВЦЭМ!$B$39:$B$782,X$11)+'СЕТ СН'!$F$12+СВЦЭМ!$D$10+'СЕТ СН'!$F$5-'СЕТ СН'!$F$20</f>
        <v>3051.9191024499996</v>
      </c>
      <c r="Y33" s="36">
        <f>SUMIFS(СВЦЭМ!$C$39:$C$782,СВЦЭМ!$A$39:$A$782,$A33,СВЦЭМ!$B$39:$B$782,Y$11)+'СЕТ СН'!$F$12+СВЦЭМ!$D$10+'СЕТ СН'!$F$5-'СЕТ СН'!$F$20</f>
        <v>3103.6693522300002</v>
      </c>
    </row>
    <row r="34" spans="1:25" ht="15.75" x14ac:dyDescent="0.2">
      <c r="A34" s="35">
        <f t="shared" si="0"/>
        <v>45008</v>
      </c>
      <c r="B34" s="36">
        <f>SUMIFS(СВЦЭМ!$C$39:$C$782,СВЦЭМ!$A$39:$A$782,$A34,СВЦЭМ!$B$39:$B$782,B$11)+'СЕТ СН'!$F$12+СВЦЭМ!$D$10+'СЕТ СН'!$F$5-'СЕТ СН'!$F$20</f>
        <v>3172.0749139999998</v>
      </c>
      <c r="C34" s="36">
        <f>SUMIFS(СВЦЭМ!$C$39:$C$782,СВЦЭМ!$A$39:$A$782,$A34,СВЦЭМ!$B$39:$B$782,C$11)+'СЕТ СН'!$F$12+СВЦЭМ!$D$10+'СЕТ СН'!$F$5-'СЕТ СН'!$F$20</f>
        <v>3231.3156094099995</v>
      </c>
      <c r="D34" s="36">
        <f>SUMIFS(СВЦЭМ!$C$39:$C$782,СВЦЭМ!$A$39:$A$782,$A34,СВЦЭМ!$B$39:$B$782,D$11)+'СЕТ СН'!$F$12+СВЦЭМ!$D$10+'СЕТ СН'!$F$5-'СЕТ СН'!$F$20</f>
        <v>3275.6192230300003</v>
      </c>
      <c r="E34" s="36">
        <f>SUMIFS(СВЦЭМ!$C$39:$C$782,СВЦЭМ!$A$39:$A$782,$A34,СВЦЭМ!$B$39:$B$782,E$11)+'СЕТ СН'!$F$12+СВЦЭМ!$D$10+'СЕТ СН'!$F$5-'СЕТ СН'!$F$20</f>
        <v>3298.1067464799999</v>
      </c>
      <c r="F34" s="36">
        <f>SUMIFS(СВЦЭМ!$C$39:$C$782,СВЦЭМ!$A$39:$A$782,$A34,СВЦЭМ!$B$39:$B$782,F$11)+'СЕТ СН'!$F$12+СВЦЭМ!$D$10+'СЕТ СН'!$F$5-'СЕТ СН'!$F$20</f>
        <v>3299.43736971</v>
      </c>
      <c r="G34" s="36">
        <f>SUMIFS(СВЦЭМ!$C$39:$C$782,СВЦЭМ!$A$39:$A$782,$A34,СВЦЭМ!$B$39:$B$782,G$11)+'СЕТ СН'!$F$12+СВЦЭМ!$D$10+'СЕТ СН'!$F$5-'СЕТ СН'!$F$20</f>
        <v>3225.00767223</v>
      </c>
      <c r="H34" s="36">
        <f>SUMIFS(СВЦЭМ!$C$39:$C$782,СВЦЭМ!$A$39:$A$782,$A34,СВЦЭМ!$B$39:$B$782,H$11)+'СЕТ СН'!$F$12+СВЦЭМ!$D$10+'СЕТ СН'!$F$5-'СЕТ СН'!$F$20</f>
        <v>3186.0978983499999</v>
      </c>
      <c r="I34" s="36">
        <f>SUMIFS(СВЦЭМ!$C$39:$C$782,СВЦЭМ!$A$39:$A$782,$A34,СВЦЭМ!$B$39:$B$782,I$11)+'СЕТ СН'!$F$12+СВЦЭМ!$D$10+'СЕТ СН'!$F$5-'СЕТ СН'!$F$20</f>
        <v>3134.8158990699999</v>
      </c>
      <c r="J34" s="36">
        <f>SUMIFS(СВЦЭМ!$C$39:$C$782,СВЦЭМ!$A$39:$A$782,$A34,СВЦЭМ!$B$39:$B$782,J$11)+'СЕТ СН'!$F$12+СВЦЭМ!$D$10+'СЕТ СН'!$F$5-'СЕТ СН'!$F$20</f>
        <v>3109.79394086</v>
      </c>
      <c r="K34" s="36">
        <f>SUMIFS(СВЦЭМ!$C$39:$C$782,СВЦЭМ!$A$39:$A$782,$A34,СВЦЭМ!$B$39:$B$782,K$11)+'СЕТ СН'!$F$12+СВЦЭМ!$D$10+'СЕТ СН'!$F$5-'СЕТ СН'!$F$20</f>
        <v>3080.8475109299998</v>
      </c>
      <c r="L34" s="36">
        <f>SUMIFS(СВЦЭМ!$C$39:$C$782,СВЦЭМ!$A$39:$A$782,$A34,СВЦЭМ!$B$39:$B$782,L$11)+'СЕТ СН'!$F$12+СВЦЭМ!$D$10+'СЕТ СН'!$F$5-'СЕТ СН'!$F$20</f>
        <v>3041.1760032800003</v>
      </c>
      <c r="M34" s="36">
        <f>SUMIFS(СВЦЭМ!$C$39:$C$782,СВЦЭМ!$A$39:$A$782,$A34,СВЦЭМ!$B$39:$B$782,M$11)+'СЕТ СН'!$F$12+СВЦЭМ!$D$10+'СЕТ СН'!$F$5-'СЕТ СН'!$F$20</f>
        <v>3070.3180333399996</v>
      </c>
      <c r="N34" s="36">
        <f>SUMIFS(СВЦЭМ!$C$39:$C$782,СВЦЭМ!$A$39:$A$782,$A34,СВЦЭМ!$B$39:$B$782,N$11)+'СЕТ СН'!$F$12+СВЦЭМ!$D$10+'СЕТ СН'!$F$5-'СЕТ СН'!$F$20</f>
        <v>3114.45577981</v>
      </c>
      <c r="O34" s="36">
        <f>SUMIFS(СВЦЭМ!$C$39:$C$782,СВЦЭМ!$A$39:$A$782,$A34,СВЦЭМ!$B$39:$B$782,O$11)+'СЕТ СН'!$F$12+СВЦЭМ!$D$10+'СЕТ СН'!$F$5-'СЕТ СН'!$F$20</f>
        <v>3150.5110239599999</v>
      </c>
      <c r="P34" s="36">
        <f>SUMIFS(СВЦЭМ!$C$39:$C$782,СВЦЭМ!$A$39:$A$782,$A34,СВЦЭМ!$B$39:$B$782,P$11)+'СЕТ СН'!$F$12+СВЦЭМ!$D$10+'СЕТ СН'!$F$5-'СЕТ СН'!$F$20</f>
        <v>3196.19654679</v>
      </c>
      <c r="Q34" s="36">
        <f>SUMIFS(СВЦЭМ!$C$39:$C$782,СВЦЭМ!$A$39:$A$782,$A34,СВЦЭМ!$B$39:$B$782,Q$11)+'СЕТ СН'!$F$12+СВЦЭМ!$D$10+'СЕТ СН'!$F$5-'СЕТ СН'!$F$20</f>
        <v>3192.7739552900002</v>
      </c>
      <c r="R34" s="36">
        <f>SUMIFS(СВЦЭМ!$C$39:$C$782,СВЦЭМ!$A$39:$A$782,$A34,СВЦЭМ!$B$39:$B$782,R$11)+'СЕТ СН'!$F$12+СВЦЭМ!$D$10+'СЕТ СН'!$F$5-'СЕТ СН'!$F$20</f>
        <v>3154.2456152100003</v>
      </c>
      <c r="S34" s="36">
        <f>SUMIFS(СВЦЭМ!$C$39:$C$782,СВЦЭМ!$A$39:$A$782,$A34,СВЦЭМ!$B$39:$B$782,S$11)+'СЕТ СН'!$F$12+СВЦЭМ!$D$10+'СЕТ СН'!$F$5-'СЕТ СН'!$F$20</f>
        <v>3137.9882194000002</v>
      </c>
      <c r="T34" s="36">
        <f>SUMIFS(СВЦЭМ!$C$39:$C$782,СВЦЭМ!$A$39:$A$782,$A34,СВЦЭМ!$B$39:$B$782,T$11)+'СЕТ СН'!$F$12+СВЦЭМ!$D$10+'СЕТ СН'!$F$5-'СЕТ СН'!$F$20</f>
        <v>3101.25349452</v>
      </c>
      <c r="U34" s="36">
        <f>SUMIFS(СВЦЭМ!$C$39:$C$782,СВЦЭМ!$A$39:$A$782,$A34,СВЦЭМ!$B$39:$B$782,U$11)+'СЕТ СН'!$F$12+СВЦЭМ!$D$10+'СЕТ СН'!$F$5-'СЕТ СН'!$F$20</f>
        <v>3050.4529051700001</v>
      </c>
      <c r="V34" s="36">
        <f>SUMIFS(СВЦЭМ!$C$39:$C$782,СВЦЭМ!$A$39:$A$782,$A34,СВЦЭМ!$B$39:$B$782,V$11)+'СЕТ СН'!$F$12+СВЦЭМ!$D$10+'СЕТ СН'!$F$5-'СЕТ СН'!$F$20</f>
        <v>3044.4162812699997</v>
      </c>
      <c r="W34" s="36">
        <f>SUMIFS(СВЦЭМ!$C$39:$C$782,СВЦЭМ!$A$39:$A$782,$A34,СВЦЭМ!$B$39:$B$782,W$11)+'СЕТ СН'!$F$12+СВЦЭМ!$D$10+'СЕТ СН'!$F$5-'СЕТ СН'!$F$20</f>
        <v>3074.66427509</v>
      </c>
      <c r="X34" s="36">
        <f>SUMIFS(СВЦЭМ!$C$39:$C$782,СВЦЭМ!$A$39:$A$782,$A34,СВЦЭМ!$B$39:$B$782,X$11)+'СЕТ СН'!$F$12+СВЦЭМ!$D$10+'СЕТ СН'!$F$5-'СЕТ СН'!$F$20</f>
        <v>3116.1037609599998</v>
      </c>
      <c r="Y34" s="36">
        <f>SUMIFS(СВЦЭМ!$C$39:$C$782,СВЦЭМ!$A$39:$A$782,$A34,СВЦЭМ!$B$39:$B$782,Y$11)+'СЕТ СН'!$F$12+СВЦЭМ!$D$10+'СЕТ СН'!$F$5-'СЕТ СН'!$F$20</f>
        <v>3149.4548359800001</v>
      </c>
    </row>
    <row r="35" spans="1:25" ht="15.75" x14ac:dyDescent="0.2">
      <c r="A35" s="35">
        <f t="shared" si="0"/>
        <v>45009</v>
      </c>
      <c r="B35" s="36">
        <f>SUMIFS(СВЦЭМ!$C$39:$C$782,СВЦЭМ!$A$39:$A$782,$A35,СВЦЭМ!$B$39:$B$782,B$11)+'СЕТ СН'!$F$12+СВЦЭМ!$D$10+'СЕТ СН'!$F$5-'СЕТ СН'!$F$20</f>
        <v>3245.2138458600002</v>
      </c>
      <c r="C35" s="36">
        <f>SUMIFS(СВЦЭМ!$C$39:$C$782,СВЦЭМ!$A$39:$A$782,$A35,СВЦЭМ!$B$39:$B$782,C$11)+'СЕТ СН'!$F$12+СВЦЭМ!$D$10+'СЕТ СН'!$F$5-'СЕТ СН'!$F$20</f>
        <v>3326.9894174399997</v>
      </c>
      <c r="D35" s="36">
        <f>SUMIFS(СВЦЭМ!$C$39:$C$782,СВЦЭМ!$A$39:$A$782,$A35,СВЦЭМ!$B$39:$B$782,D$11)+'СЕТ СН'!$F$12+СВЦЭМ!$D$10+'СЕТ СН'!$F$5-'СЕТ СН'!$F$20</f>
        <v>3315.7110473299999</v>
      </c>
      <c r="E35" s="36">
        <f>SUMIFS(СВЦЭМ!$C$39:$C$782,СВЦЭМ!$A$39:$A$782,$A35,СВЦЭМ!$B$39:$B$782,E$11)+'СЕТ СН'!$F$12+СВЦЭМ!$D$10+'СЕТ СН'!$F$5-'СЕТ СН'!$F$20</f>
        <v>3318.3098951599995</v>
      </c>
      <c r="F35" s="36">
        <f>SUMIFS(СВЦЭМ!$C$39:$C$782,СВЦЭМ!$A$39:$A$782,$A35,СВЦЭМ!$B$39:$B$782,F$11)+'СЕТ СН'!$F$12+СВЦЭМ!$D$10+'СЕТ СН'!$F$5-'СЕТ СН'!$F$20</f>
        <v>3320.3579413799998</v>
      </c>
      <c r="G35" s="36">
        <f>SUMIFS(СВЦЭМ!$C$39:$C$782,СВЦЭМ!$A$39:$A$782,$A35,СВЦЭМ!$B$39:$B$782,G$11)+'СЕТ СН'!$F$12+СВЦЭМ!$D$10+'СЕТ СН'!$F$5-'СЕТ СН'!$F$20</f>
        <v>3317.4815599499998</v>
      </c>
      <c r="H35" s="36">
        <f>SUMIFS(СВЦЭМ!$C$39:$C$782,СВЦЭМ!$A$39:$A$782,$A35,СВЦЭМ!$B$39:$B$782,H$11)+'СЕТ СН'!$F$12+СВЦЭМ!$D$10+'СЕТ СН'!$F$5-'СЕТ СН'!$F$20</f>
        <v>3295.6616502300003</v>
      </c>
      <c r="I35" s="36">
        <f>SUMIFS(СВЦЭМ!$C$39:$C$782,СВЦЭМ!$A$39:$A$782,$A35,СВЦЭМ!$B$39:$B$782,I$11)+'СЕТ СН'!$F$12+СВЦЭМ!$D$10+'СЕТ СН'!$F$5-'СЕТ СН'!$F$20</f>
        <v>3219.6392151800001</v>
      </c>
      <c r="J35" s="36">
        <f>SUMIFS(СВЦЭМ!$C$39:$C$782,СВЦЭМ!$A$39:$A$782,$A35,СВЦЭМ!$B$39:$B$782,J$11)+'СЕТ СН'!$F$12+СВЦЭМ!$D$10+'СЕТ СН'!$F$5-'СЕТ СН'!$F$20</f>
        <v>3206.02387559</v>
      </c>
      <c r="K35" s="36">
        <f>SUMIFS(СВЦЭМ!$C$39:$C$782,СВЦЭМ!$A$39:$A$782,$A35,СВЦЭМ!$B$39:$B$782,K$11)+'СЕТ СН'!$F$12+СВЦЭМ!$D$10+'СЕТ СН'!$F$5-'СЕТ СН'!$F$20</f>
        <v>3177.7821747199996</v>
      </c>
      <c r="L35" s="36">
        <f>SUMIFS(СВЦЭМ!$C$39:$C$782,СВЦЭМ!$A$39:$A$782,$A35,СВЦЭМ!$B$39:$B$782,L$11)+'СЕТ СН'!$F$12+СВЦЭМ!$D$10+'СЕТ СН'!$F$5-'СЕТ СН'!$F$20</f>
        <v>3117.0806965699999</v>
      </c>
      <c r="M35" s="36">
        <f>SUMIFS(СВЦЭМ!$C$39:$C$782,СВЦЭМ!$A$39:$A$782,$A35,СВЦЭМ!$B$39:$B$782,M$11)+'СЕТ СН'!$F$12+СВЦЭМ!$D$10+'СЕТ СН'!$F$5-'СЕТ СН'!$F$20</f>
        <v>3114.59207874</v>
      </c>
      <c r="N35" s="36">
        <f>SUMIFS(СВЦЭМ!$C$39:$C$782,СВЦЭМ!$A$39:$A$782,$A35,СВЦЭМ!$B$39:$B$782,N$11)+'СЕТ СН'!$F$12+СВЦЭМ!$D$10+'СЕТ СН'!$F$5-'СЕТ СН'!$F$20</f>
        <v>3124.7415221399997</v>
      </c>
      <c r="O35" s="36">
        <f>SUMIFS(СВЦЭМ!$C$39:$C$782,СВЦЭМ!$A$39:$A$782,$A35,СВЦЭМ!$B$39:$B$782,O$11)+'СЕТ СН'!$F$12+СВЦЭМ!$D$10+'СЕТ СН'!$F$5-'СЕТ СН'!$F$20</f>
        <v>3131.62665638</v>
      </c>
      <c r="P35" s="36">
        <f>SUMIFS(СВЦЭМ!$C$39:$C$782,СВЦЭМ!$A$39:$A$782,$A35,СВЦЭМ!$B$39:$B$782,P$11)+'СЕТ СН'!$F$12+СВЦЭМ!$D$10+'СЕТ СН'!$F$5-'СЕТ СН'!$F$20</f>
        <v>3142.6588561300005</v>
      </c>
      <c r="Q35" s="36">
        <f>SUMIFS(СВЦЭМ!$C$39:$C$782,СВЦЭМ!$A$39:$A$782,$A35,СВЦЭМ!$B$39:$B$782,Q$11)+'СЕТ СН'!$F$12+СВЦЭМ!$D$10+'СЕТ СН'!$F$5-'СЕТ СН'!$F$20</f>
        <v>3140.0832010599997</v>
      </c>
      <c r="R35" s="36">
        <f>SUMIFS(СВЦЭМ!$C$39:$C$782,СВЦЭМ!$A$39:$A$782,$A35,СВЦЭМ!$B$39:$B$782,R$11)+'СЕТ СН'!$F$12+СВЦЭМ!$D$10+'СЕТ СН'!$F$5-'СЕТ СН'!$F$20</f>
        <v>3146.8467111700002</v>
      </c>
      <c r="S35" s="36">
        <f>SUMIFS(СВЦЭМ!$C$39:$C$782,СВЦЭМ!$A$39:$A$782,$A35,СВЦЭМ!$B$39:$B$782,S$11)+'СЕТ СН'!$F$12+СВЦЭМ!$D$10+'СЕТ СН'!$F$5-'СЕТ СН'!$F$20</f>
        <v>3095.9889325599997</v>
      </c>
      <c r="T35" s="36">
        <f>SUMIFS(СВЦЭМ!$C$39:$C$782,СВЦЭМ!$A$39:$A$782,$A35,СВЦЭМ!$B$39:$B$782,T$11)+'СЕТ СН'!$F$12+СВЦЭМ!$D$10+'СЕТ СН'!$F$5-'СЕТ СН'!$F$20</f>
        <v>3085.2605438199998</v>
      </c>
      <c r="U35" s="36">
        <f>SUMIFS(СВЦЭМ!$C$39:$C$782,СВЦЭМ!$A$39:$A$782,$A35,СВЦЭМ!$B$39:$B$782,U$11)+'СЕТ СН'!$F$12+СВЦЭМ!$D$10+'СЕТ СН'!$F$5-'СЕТ СН'!$F$20</f>
        <v>3075.3233979099996</v>
      </c>
      <c r="V35" s="36">
        <f>SUMIFS(СВЦЭМ!$C$39:$C$782,СВЦЭМ!$A$39:$A$782,$A35,СВЦЭМ!$B$39:$B$782,V$11)+'СЕТ СН'!$F$12+СВЦЭМ!$D$10+'СЕТ СН'!$F$5-'СЕТ СН'!$F$20</f>
        <v>3086.6272934099998</v>
      </c>
      <c r="W35" s="36">
        <f>SUMIFS(СВЦЭМ!$C$39:$C$782,СВЦЭМ!$A$39:$A$782,$A35,СВЦЭМ!$B$39:$B$782,W$11)+'СЕТ СН'!$F$12+СВЦЭМ!$D$10+'СЕТ СН'!$F$5-'СЕТ СН'!$F$20</f>
        <v>3081.4665062899999</v>
      </c>
      <c r="X35" s="36">
        <f>SUMIFS(СВЦЭМ!$C$39:$C$782,СВЦЭМ!$A$39:$A$782,$A35,СВЦЭМ!$B$39:$B$782,X$11)+'СЕТ СН'!$F$12+СВЦЭМ!$D$10+'СЕТ СН'!$F$5-'СЕТ СН'!$F$20</f>
        <v>3133.9136265699999</v>
      </c>
      <c r="Y35" s="36">
        <f>SUMIFS(СВЦЭМ!$C$39:$C$782,СВЦЭМ!$A$39:$A$782,$A35,СВЦЭМ!$B$39:$B$782,Y$11)+'СЕТ СН'!$F$12+СВЦЭМ!$D$10+'СЕТ СН'!$F$5-'СЕТ СН'!$F$20</f>
        <v>3108.3047571799998</v>
      </c>
    </row>
    <row r="36" spans="1:25" ht="15.75" x14ac:dyDescent="0.2">
      <c r="A36" s="35">
        <f t="shared" si="0"/>
        <v>45010</v>
      </c>
      <c r="B36" s="36">
        <f>SUMIFS(СВЦЭМ!$C$39:$C$782,СВЦЭМ!$A$39:$A$782,$A36,СВЦЭМ!$B$39:$B$782,B$11)+'СЕТ СН'!$F$12+СВЦЭМ!$D$10+'СЕТ СН'!$F$5-'СЕТ СН'!$F$20</f>
        <v>3113.0045541999998</v>
      </c>
      <c r="C36" s="36">
        <f>SUMIFS(СВЦЭМ!$C$39:$C$782,СВЦЭМ!$A$39:$A$782,$A36,СВЦЭМ!$B$39:$B$782,C$11)+'СЕТ СН'!$F$12+СВЦЭМ!$D$10+'СЕТ СН'!$F$5-'СЕТ СН'!$F$20</f>
        <v>3156.8752019200001</v>
      </c>
      <c r="D36" s="36">
        <f>SUMIFS(СВЦЭМ!$C$39:$C$782,СВЦЭМ!$A$39:$A$782,$A36,СВЦЭМ!$B$39:$B$782,D$11)+'СЕТ СН'!$F$12+СВЦЭМ!$D$10+'СЕТ СН'!$F$5-'СЕТ СН'!$F$20</f>
        <v>3183.6806213999998</v>
      </c>
      <c r="E36" s="36">
        <f>SUMIFS(СВЦЭМ!$C$39:$C$782,СВЦЭМ!$A$39:$A$782,$A36,СВЦЭМ!$B$39:$B$782,E$11)+'СЕТ СН'!$F$12+СВЦЭМ!$D$10+'СЕТ СН'!$F$5-'СЕТ СН'!$F$20</f>
        <v>3190.7616377100003</v>
      </c>
      <c r="F36" s="36">
        <f>SUMIFS(СВЦЭМ!$C$39:$C$782,СВЦЭМ!$A$39:$A$782,$A36,СВЦЭМ!$B$39:$B$782,F$11)+'СЕТ СН'!$F$12+СВЦЭМ!$D$10+'СЕТ СН'!$F$5-'СЕТ СН'!$F$20</f>
        <v>3189.2036776799996</v>
      </c>
      <c r="G36" s="36">
        <f>SUMIFS(СВЦЭМ!$C$39:$C$782,СВЦЭМ!$A$39:$A$782,$A36,СВЦЭМ!$B$39:$B$782,G$11)+'СЕТ СН'!$F$12+СВЦЭМ!$D$10+'СЕТ СН'!$F$5-'СЕТ СН'!$F$20</f>
        <v>3194.8051446199997</v>
      </c>
      <c r="H36" s="36">
        <f>SUMIFS(СВЦЭМ!$C$39:$C$782,СВЦЭМ!$A$39:$A$782,$A36,СВЦЭМ!$B$39:$B$782,H$11)+'СЕТ СН'!$F$12+СВЦЭМ!$D$10+'СЕТ СН'!$F$5-'СЕТ СН'!$F$20</f>
        <v>3173.7263848000002</v>
      </c>
      <c r="I36" s="36">
        <f>SUMIFS(СВЦЭМ!$C$39:$C$782,СВЦЭМ!$A$39:$A$782,$A36,СВЦЭМ!$B$39:$B$782,I$11)+'СЕТ СН'!$F$12+СВЦЭМ!$D$10+'СЕТ СН'!$F$5-'СЕТ СН'!$F$20</f>
        <v>3110.40112795</v>
      </c>
      <c r="J36" s="36">
        <f>SUMIFS(СВЦЭМ!$C$39:$C$782,СВЦЭМ!$A$39:$A$782,$A36,СВЦЭМ!$B$39:$B$782,J$11)+'СЕТ СН'!$F$12+СВЦЭМ!$D$10+'СЕТ СН'!$F$5-'СЕТ СН'!$F$20</f>
        <v>3030.8842790999997</v>
      </c>
      <c r="K36" s="36">
        <f>SUMIFS(СВЦЭМ!$C$39:$C$782,СВЦЭМ!$A$39:$A$782,$A36,СВЦЭМ!$B$39:$B$782,K$11)+'СЕТ СН'!$F$12+СВЦЭМ!$D$10+'СЕТ СН'!$F$5-'СЕТ СН'!$F$20</f>
        <v>2955.2498313400001</v>
      </c>
      <c r="L36" s="36">
        <f>SUMIFS(СВЦЭМ!$C$39:$C$782,СВЦЭМ!$A$39:$A$782,$A36,СВЦЭМ!$B$39:$B$782,L$11)+'СЕТ СН'!$F$12+СВЦЭМ!$D$10+'СЕТ СН'!$F$5-'СЕТ СН'!$F$20</f>
        <v>2928.86646703</v>
      </c>
      <c r="M36" s="36">
        <f>SUMIFS(СВЦЭМ!$C$39:$C$782,СВЦЭМ!$A$39:$A$782,$A36,СВЦЭМ!$B$39:$B$782,M$11)+'СЕТ СН'!$F$12+СВЦЭМ!$D$10+'СЕТ СН'!$F$5-'СЕТ СН'!$F$20</f>
        <v>2921.9773259200001</v>
      </c>
      <c r="N36" s="36">
        <f>SUMIFS(СВЦЭМ!$C$39:$C$782,СВЦЭМ!$A$39:$A$782,$A36,СВЦЭМ!$B$39:$B$782,N$11)+'СЕТ СН'!$F$12+СВЦЭМ!$D$10+'СЕТ СН'!$F$5-'СЕТ СН'!$F$20</f>
        <v>2977.1493258599999</v>
      </c>
      <c r="O36" s="36">
        <f>SUMIFS(СВЦЭМ!$C$39:$C$782,СВЦЭМ!$A$39:$A$782,$A36,СВЦЭМ!$B$39:$B$782,O$11)+'СЕТ СН'!$F$12+СВЦЭМ!$D$10+'СЕТ СН'!$F$5-'СЕТ СН'!$F$20</f>
        <v>3019.2776467899998</v>
      </c>
      <c r="P36" s="36">
        <f>SUMIFS(СВЦЭМ!$C$39:$C$782,СВЦЭМ!$A$39:$A$782,$A36,СВЦЭМ!$B$39:$B$782,P$11)+'СЕТ СН'!$F$12+СВЦЭМ!$D$10+'СЕТ СН'!$F$5-'СЕТ СН'!$F$20</f>
        <v>3046.132787</v>
      </c>
      <c r="Q36" s="36">
        <f>SUMIFS(СВЦЭМ!$C$39:$C$782,СВЦЭМ!$A$39:$A$782,$A36,СВЦЭМ!$B$39:$B$782,Q$11)+'СЕТ СН'!$F$12+СВЦЭМ!$D$10+'СЕТ СН'!$F$5-'СЕТ СН'!$F$20</f>
        <v>3066.1585132299997</v>
      </c>
      <c r="R36" s="36">
        <f>SUMIFS(СВЦЭМ!$C$39:$C$782,СВЦЭМ!$A$39:$A$782,$A36,СВЦЭМ!$B$39:$B$782,R$11)+'СЕТ СН'!$F$12+СВЦЭМ!$D$10+'СЕТ СН'!$F$5-'СЕТ СН'!$F$20</f>
        <v>3039.8208975299999</v>
      </c>
      <c r="S36" s="36">
        <f>SUMIFS(СВЦЭМ!$C$39:$C$782,СВЦЭМ!$A$39:$A$782,$A36,СВЦЭМ!$B$39:$B$782,S$11)+'СЕТ СН'!$F$12+СВЦЭМ!$D$10+'СЕТ СН'!$F$5-'СЕТ СН'!$F$20</f>
        <v>3027.8326757</v>
      </c>
      <c r="T36" s="36">
        <f>SUMIFS(СВЦЭМ!$C$39:$C$782,СВЦЭМ!$A$39:$A$782,$A36,СВЦЭМ!$B$39:$B$782,T$11)+'СЕТ СН'!$F$12+СВЦЭМ!$D$10+'СЕТ СН'!$F$5-'СЕТ СН'!$F$20</f>
        <v>2963.5285325799996</v>
      </c>
      <c r="U36" s="36">
        <f>SUMIFS(СВЦЭМ!$C$39:$C$782,СВЦЭМ!$A$39:$A$782,$A36,СВЦЭМ!$B$39:$B$782,U$11)+'СЕТ СН'!$F$12+СВЦЭМ!$D$10+'СЕТ СН'!$F$5-'СЕТ СН'!$F$20</f>
        <v>2973.9862401</v>
      </c>
      <c r="V36" s="36">
        <f>SUMIFS(СВЦЭМ!$C$39:$C$782,СВЦЭМ!$A$39:$A$782,$A36,СВЦЭМ!$B$39:$B$782,V$11)+'СЕТ СН'!$F$12+СВЦЭМ!$D$10+'СЕТ СН'!$F$5-'СЕТ СН'!$F$20</f>
        <v>2946.8908045999997</v>
      </c>
      <c r="W36" s="36">
        <f>SUMIFS(СВЦЭМ!$C$39:$C$782,СВЦЭМ!$A$39:$A$782,$A36,СВЦЭМ!$B$39:$B$782,W$11)+'СЕТ СН'!$F$12+СВЦЭМ!$D$10+'СЕТ СН'!$F$5-'СЕТ СН'!$F$20</f>
        <v>2946.17921475</v>
      </c>
      <c r="X36" s="36">
        <f>SUMIFS(СВЦЭМ!$C$39:$C$782,СВЦЭМ!$A$39:$A$782,$A36,СВЦЭМ!$B$39:$B$782,X$11)+'СЕТ СН'!$F$12+СВЦЭМ!$D$10+'СЕТ СН'!$F$5-'СЕТ СН'!$F$20</f>
        <v>2957.36079793</v>
      </c>
      <c r="Y36" s="36">
        <f>SUMIFS(СВЦЭМ!$C$39:$C$782,СВЦЭМ!$A$39:$A$782,$A36,СВЦЭМ!$B$39:$B$782,Y$11)+'СЕТ СН'!$F$12+СВЦЭМ!$D$10+'СЕТ СН'!$F$5-'СЕТ СН'!$F$20</f>
        <v>3083.4483027400001</v>
      </c>
    </row>
    <row r="37" spans="1:25" ht="15.75" x14ac:dyDescent="0.2">
      <c r="A37" s="35">
        <f t="shared" si="0"/>
        <v>45011</v>
      </c>
      <c r="B37" s="36">
        <f>SUMIFS(СВЦЭМ!$C$39:$C$782,СВЦЭМ!$A$39:$A$782,$A37,СВЦЭМ!$B$39:$B$782,B$11)+'СЕТ СН'!$F$12+СВЦЭМ!$D$10+'СЕТ СН'!$F$5-'СЕТ СН'!$F$20</f>
        <v>3137.54571399</v>
      </c>
      <c r="C37" s="36">
        <f>SUMIFS(СВЦЭМ!$C$39:$C$782,СВЦЭМ!$A$39:$A$782,$A37,СВЦЭМ!$B$39:$B$782,C$11)+'СЕТ СН'!$F$12+СВЦЭМ!$D$10+'СЕТ СН'!$F$5-'СЕТ СН'!$F$20</f>
        <v>3186.6972244600001</v>
      </c>
      <c r="D37" s="36">
        <f>SUMIFS(СВЦЭМ!$C$39:$C$782,СВЦЭМ!$A$39:$A$782,$A37,СВЦЭМ!$B$39:$B$782,D$11)+'СЕТ СН'!$F$12+СВЦЭМ!$D$10+'СЕТ СН'!$F$5-'СЕТ СН'!$F$20</f>
        <v>3214.2169471099996</v>
      </c>
      <c r="E37" s="36">
        <f>SUMIFS(СВЦЭМ!$C$39:$C$782,СВЦЭМ!$A$39:$A$782,$A37,СВЦЭМ!$B$39:$B$782,E$11)+'СЕТ СН'!$F$12+СВЦЭМ!$D$10+'СЕТ СН'!$F$5-'СЕТ СН'!$F$20</f>
        <v>3208.6051855699998</v>
      </c>
      <c r="F37" s="36">
        <f>SUMIFS(СВЦЭМ!$C$39:$C$782,СВЦЭМ!$A$39:$A$782,$A37,СВЦЭМ!$B$39:$B$782,F$11)+'СЕТ СН'!$F$12+СВЦЭМ!$D$10+'СЕТ СН'!$F$5-'СЕТ СН'!$F$20</f>
        <v>3225.2485003700003</v>
      </c>
      <c r="G37" s="36">
        <f>SUMIFS(СВЦЭМ!$C$39:$C$782,СВЦЭМ!$A$39:$A$782,$A37,СВЦЭМ!$B$39:$B$782,G$11)+'СЕТ СН'!$F$12+СВЦЭМ!$D$10+'СЕТ СН'!$F$5-'СЕТ СН'!$F$20</f>
        <v>3198.4117958199995</v>
      </c>
      <c r="H37" s="36">
        <f>SUMIFS(СВЦЭМ!$C$39:$C$782,СВЦЭМ!$A$39:$A$782,$A37,СВЦЭМ!$B$39:$B$782,H$11)+'СЕТ СН'!$F$12+СВЦЭМ!$D$10+'СЕТ СН'!$F$5-'СЕТ СН'!$F$20</f>
        <v>3190.84195447</v>
      </c>
      <c r="I37" s="36">
        <f>SUMIFS(СВЦЭМ!$C$39:$C$782,СВЦЭМ!$A$39:$A$782,$A37,СВЦЭМ!$B$39:$B$782,I$11)+'СЕТ СН'!$F$12+СВЦЭМ!$D$10+'СЕТ СН'!$F$5-'СЕТ СН'!$F$20</f>
        <v>3166.2865135900001</v>
      </c>
      <c r="J37" s="36">
        <f>SUMIFS(СВЦЭМ!$C$39:$C$782,СВЦЭМ!$A$39:$A$782,$A37,СВЦЭМ!$B$39:$B$782,J$11)+'СЕТ СН'!$F$12+СВЦЭМ!$D$10+'СЕТ СН'!$F$5-'СЕТ СН'!$F$20</f>
        <v>3123.6226187499997</v>
      </c>
      <c r="K37" s="36">
        <f>SUMIFS(СВЦЭМ!$C$39:$C$782,СВЦЭМ!$A$39:$A$782,$A37,СВЦЭМ!$B$39:$B$782,K$11)+'СЕТ СН'!$F$12+СВЦЭМ!$D$10+'СЕТ СН'!$F$5-'СЕТ СН'!$F$20</f>
        <v>3052.7963484699999</v>
      </c>
      <c r="L37" s="36">
        <f>SUMIFS(СВЦЭМ!$C$39:$C$782,СВЦЭМ!$A$39:$A$782,$A37,СВЦЭМ!$B$39:$B$782,L$11)+'СЕТ СН'!$F$12+СВЦЭМ!$D$10+'СЕТ СН'!$F$5-'СЕТ СН'!$F$20</f>
        <v>3022.7221772399998</v>
      </c>
      <c r="M37" s="36">
        <f>SUMIFS(СВЦЭМ!$C$39:$C$782,СВЦЭМ!$A$39:$A$782,$A37,СВЦЭМ!$B$39:$B$782,M$11)+'СЕТ СН'!$F$12+СВЦЭМ!$D$10+'СЕТ СН'!$F$5-'СЕТ СН'!$F$20</f>
        <v>3019.3511704900002</v>
      </c>
      <c r="N37" s="36">
        <f>SUMIFS(СВЦЭМ!$C$39:$C$782,СВЦЭМ!$A$39:$A$782,$A37,СВЦЭМ!$B$39:$B$782,N$11)+'СЕТ СН'!$F$12+СВЦЭМ!$D$10+'СЕТ СН'!$F$5-'СЕТ СН'!$F$20</f>
        <v>3056.2600895999999</v>
      </c>
      <c r="O37" s="36">
        <f>SUMIFS(СВЦЭМ!$C$39:$C$782,СВЦЭМ!$A$39:$A$782,$A37,СВЦЭМ!$B$39:$B$782,O$11)+'СЕТ СН'!$F$12+СВЦЭМ!$D$10+'СЕТ СН'!$F$5-'СЕТ СН'!$F$20</f>
        <v>3108.8229170699997</v>
      </c>
      <c r="P37" s="36">
        <f>SUMIFS(СВЦЭМ!$C$39:$C$782,СВЦЭМ!$A$39:$A$782,$A37,СВЦЭМ!$B$39:$B$782,P$11)+'СЕТ СН'!$F$12+СВЦЭМ!$D$10+'СЕТ СН'!$F$5-'СЕТ СН'!$F$20</f>
        <v>3124.8591324999998</v>
      </c>
      <c r="Q37" s="36">
        <f>SUMIFS(СВЦЭМ!$C$39:$C$782,СВЦЭМ!$A$39:$A$782,$A37,СВЦЭМ!$B$39:$B$782,Q$11)+'СЕТ СН'!$F$12+СВЦЭМ!$D$10+'СЕТ СН'!$F$5-'СЕТ СН'!$F$20</f>
        <v>3142.8925962399999</v>
      </c>
      <c r="R37" s="36">
        <f>SUMIFS(СВЦЭМ!$C$39:$C$782,СВЦЭМ!$A$39:$A$782,$A37,СВЦЭМ!$B$39:$B$782,R$11)+'СЕТ СН'!$F$12+СВЦЭМ!$D$10+'СЕТ СН'!$F$5-'СЕТ СН'!$F$20</f>
        <v>3126.7555028400002</v>
      </c>
      <c r="S37" s="36">
        <f>SUMIFS(СВЦЭМ!$C$39:$C$782,СВЦЭМ!$A$39:$A$782,$A37,СВЦЭМ!$B$39:$B$782,S$11)+'СЕТ СН'!$F$12+СВЦЭМ!$D$10+'СЕТ СН'!$F$5-'СЕТ СН'!$F$20</f>
        <v>3097.3117373300001</v>
      </c>
      <c r="T37" s="36">
        <f>SUMIFS(СВЦЭМ!$C$39:$C$782,СВЦЭМ!$A$39:$A$782,$A37,СВЦЭМ!$B$39:$B$782,T$11)+'СЕТ СН'!$F$12+СВЦЭМ!$D$10+'СЕТ СН'!$F$5-'СЕТ СН'!$F$20</f>
        <v>3073.9547408099997</v>
      </c>
      <c r="U37" s="36">
        <f>SUMIFS(СВЦЭМ!$C$39:$C$782,СВЦЭМ!$A$39:$A$782,$A37,СВЦЭМ!$B$39:$B$782,U$11)+'СЕТ СН'!$F$12+СВЦЭМ!$D$10+'СЕТ СН'!$F$5-'СЕТ СН'!$F$20</f>
        <v>3033.9030022699999</v>
      </c>
      <c r="V37" s="36">
        <f>SUMIFS(СВЦЭМ!$C$39:$C$782,СВЦЭМ!$A$39:$A$782,$A37,СВЦЭМ!$B$39:$B$782,V$11)+'СЕТ СН'!$F$12+СВЦЭМ!$D$10+'СЕТ СН'!$F$5-'СЕТ СН'!$F$20</f>
        <v>2998.4994921699999</v>
      </c>
      <c r="W37" s="36">
        <f>SUMIFS(СВЦЭМ!$C$39:$C$782,СВЦЭМ!$A$39:$A$782,$A37,СВЦЭМ!$B$39:$B$782,W$11)+'СЕТ СН'!$F$12+СВЦЭМ!$D$10+'СЕТ СН'!$F$5-'СЕТ СН'!$F$20</f>
        <v>3004.2008109099997</v>
      </c>
      <c r="X37" s="36">
        <f>SUMIFS(СВЦЭМ!$C$39:$C$782,СВЦЭМ!$A$39:$A$782,$A37,СВЦЭМ!$B$39:$B$782,X$11)+'СЕТ СН'!$F$12+СВЦЭМ!$D$10+'СЕТ СН'!$F$5-'СЕТ СН'!$F$20</f>
        <v>3036.0743741199999</v>
      </c>
      <c r="Y37" s="36">
        <f>SUMIFS(СВЦЭМ!$C$39:$C$782,СВЦЭМ!$A$39:$A$782,$A37,СВЦЭМ!$B$39:$B$782,Y$11)+'СЕТ СН'!$F$12+СВЦЭМ!$D$10+'СЕТ СН'!$F$5-'СЕТ СН'!$F$20</f>
        <v>3079.3747561700002</v>
      </c>
    </row>
    <row r="38" spans="1:25" ht="15.75" x14ac:dyDescent="0.2">
      <c r="A38" s="35">
        <f t="shared" si="0"/>
        <v>45012</v>
      </c>
      <c r="B38" s="36">
        <f>SUMIFS(СВЦЭМ!$C$39:$C$782,СВЦЭМ!$A$39:$A$782,$A38,СВЦЭМ!$B$39:$B$782,B$11)+'СЕТ СН'!$F$12+СВЦЭМ!$D$10+'СЕТ СН'!$F$5-'СЕТ СН'!$F$20</f>
        <v>3120.7374225100002</v>
      </c>
      <c r="C38" s="36">
        <f>SUMIFS(СВЦЭМ!$C$39:$C$782,СВЦЭМ!$A$39:$A$782,$A38,СВЦЭМ!$B$39:$B$782,C$11)+'СЕТ СН'!$F$12+СВЦЭМ!$D$10+'СЕТ СН'!$F$5-'СЕТ СН'!$F$20</f>
        <v>3136.03433812</v>
      </c>
      <c r="D38" s="36">
        <f>SUMIFS(СВЦЭМ!$C$39:$C$782,СВЦЭМ!$A$39:$A$782,$A38,СВЦЭМ!$B$39:$B$782,D$11)+'СЕТ СН'!$F$12+СВЦЭМ!$D$10+'СЕТ СН'!$F$5-'СЕТ СН'!$F$20</f>
        <v>3166.1887387500001</v>
      </c>
      <c r="E38" s="36">
        <f>SUMIFS(СВЦЭМ!$C$39:$C$782,СВЦЭМ!$A$39:$A$782,$A38,СВЦЭМ!$B$39:$B$782,E$11)+'СЕТ СН'!$F$12+СВЦЭМ!$D$10+'СЕТ СН'!$F$5-'СЕТ СН'!$F$20</f>
        <v>3166.8526281100003</v>
      </c>
      <c r="F38" s="36">
        <f>SUMIFS(СВЦЭМ!$C$39:$C$782,СВЦЭМ!$A$39:$A$782,$A38,СВЦЭМ!$B$39:$B$782,F$11)+'СЕТ СН'!$F$12+СВЦЭМ!$D$10+'СЕТ СН'!$F$5-'СЕТ СН'!$F$20</f>
        <v>3190.1873107900001</v>
      </c>
      <c r="G38" s="36">
        <f>SUMIFS(СВЦЭМ!$C$39:$C$782,СВЦЭМ!$A$39:$A$782,$A38,СВЦЭМ!$B$39:$B$782,G$11)+'СЕТ СН'!$F$12+СВЦЭМ!$D$10+'СЕТ СН'!$F$5-'СЕТ СН'!$F$20</f>
        <v>3161.0779351600004</v>
      </c>
      <c r="H38" s="36">
        <f>SUMIFS(СВЦЭМ!$C$39:$C$782,СВЦЭМ!$A$39:$A$782,$A38,СВЦЭМ!$B$39:$B$782,H$11)+'СЕТ СН'!$F$12+СВЦЭМ!$D$10+'СЕТ СН'!$F$5-'СЕТ СН'!$F$20</f>
        <v>3157.9094259900003</v>
      </c>
      <c r="I38" s="36">
        <f>SUMIFS(СВЦЭМ!$C$39:$C$782,СВЦЭМ!$A$39:$A$782,$A38,СВЦЭМ!$B$39:$B$782,I$11)+'СЕТ СН'!$F$12+СВЦЭМ!$D$10+'СЕТ СН'!$F$5-'СЕТ СН'!$F$20</f>
        <v>3044.4753086299997</v>
      </c>
      <c r="J38" s="36">
        <f>SUMIFS(СВЦЭМ!$C$39:$C$782,СВЦЭМ!$A$39:$A$782,$A38,СВЦЭМ!$B$39:$B$782,J$11)+'СЕТ СН'!$F$12+СВЦЭМ!$D$10+'СЕТ СН'!$F$5-'СЕТ СН'!$F$20</f>
        <v>3050.06512935</v>
      </c>
      <c r="K38" s="36">
        <f>SUMIFS(СВЦЭМ!$C$39:$C$782,СВЦЭМ!$A$39:$A$782,$A38,СВЦЭМ!$B$39:$B$782,K$11)+'СЕТ СН'!$F$12+СВЦЭМ!$D$10+'СЕТ СН'!$F$5-'СЕТ СН'!$F$20</f>
        <v>3042.5777219900001</v>
      </c>
      <c r="L38" s="36">
        <f>SUMIFS(СВЦЭМ!$C$39:$C$782,СВЦЭМ!$A$39:$A$782,$A38,СВЦЭМ!$B$39:$B$782,L$11)+'СЕТ СН'!$F$12+СВЦЭМ!$D$10+'СЕТ СН'!$F$5-'СЕТ СН'!$F$20</f>
        <v>3031.9445980399996</v>
      </c>
      <c r="M38" s="36">
        <f>SUMIFS(СВЦЭМ!$C$39:$C$782,СВЦЭМ!$A$39:$A$782,$A38,СВЦЭМ!$B$39:$B$782,M$11)+'СЕТ СН'!$F$12+СВЦЭМ!$D$10+'СЕТ СН'!$F$5-'СЕТ СН'!$F$20</f>
        <v>3049.1547474199997</v>
      </c>
      <c r="N38" s="36">
        <f>SUMIFS(СВЦЭМ!$C$39:$C$782,СВЦЭМ!$A$39:$A$782,$A38,СВЦЭМ!$B$39:$B$782,N$11)+'СЕТ СН'!$F$12+СВЦЭМ!$D$10+'СЕТ СН'!$F$5-'СЕТ СН'!$F$20</f>
        <v>3070.8702406299999</v>
      </c>
      <c r="O38" s="36">
        <f>SUMIFS(СВЦЭМ!$C$39:$C$782,СВЦЭМ!$A$39:$A$782,$A38,СВЦЭМ!$B$39:$B$782,O$11)+'СЕТ СН'!$F$12+СВЦЭМ!$D$10+'СЕТ СН'!$F$5-'СЕТ СН'!$F$20</f>
        <v>3106.0408115499999</v>
      </c>
      <c r="P38" s="36">
        <f>SUMIFS(СВЦЭМ!$C$39:$C$782,СВЦЭМ!$A$39:$A$782,$A38,СВЦЭМ!$B$39:$B$782,P$11)+'СЕТ СН'!$F$12+СВЦЭМ!$D$10+'СЕТ СН'!$F$5-'СЕТ СН'!$F$20</f>
        <v>3118.0160698600002</v>
      </c>
      <c r="Q38" s="36">
        <f>SUMIFS(СВЦЭМ!$C$39:$C$782,СВЦЭМ!$A$39:$A$782,$A38,СВЦЭМ!$B$39:$B$782,Q$11)+'СЕТ СН'!$F$12+СВЦЭМ!$D$10+'СЕТ СН'!$F$5-'СЕТ СН'!$F$20</f>
        <v>3119.7981316599999</v>
      </c>
      <c r="R38" s="36">
        <f>SUMIFS(СВЦЭМ!$C$39:$C$782,СВЦЭМ!$A$39:$A$782,$A38,СВЦЭМ!$B$39:$B$782,R$11)+'СЕТ СН'!$F$12+СВЦЭМ!$D$10+'СЕТ СН'!$F$5-'СЕТ СН'!$F$20</f>
        <v>3103.2368167899999</v>
      </c>
      <c r="S38" s="36">
        <f>SUMIFS(СВЦЭМ!$C$39:$C$782,СВЦЭМ!$A$39:$A$782,$A38,СВЦЭМ!$B$39:$B$782,S$11)+'СЕТ СН'!$F$12+СВЦЭМ!$D$10+'СЕТ СН'!$F$5-'СЕТ СН'!$F$20</f>
        <v>3102.34121826</v>
      </c>
      <c r="T38" s="36">
        <f>SUMIFS(СВЦЭМ!$C$39:$C$782,СВЦЭМ!$A$39:$A$782,$A38,СВЦЭМ!$B$39:$B$782,T$11)+'СЕТ СН'!$F$12+СВЦЭМ!$D$10+'СЕТ СН'!$F$5-'СЕТ СН'!$F$20</f>
        <v>3090.5767632500001</v>
      </c>
      <c r="U38" s="36">
        <f>SUMIFS(СВЦЭМ!$C$39:$C$782,СВЦЭМ!$A$39:$A$782,$A38,СВЦЭМ!$B$39:$B$782,U$11)+'СЕТ СН'!$F$12+СВЦЭМ!$D$10+'СЕТ СН'!$F$5-'СЕТ СН'!$F$20</f>
        <v>3030.2777818999998</v>
      </c>
      <c r="V38" s="36">
        <f>SUMIFS(СВЦЭМ!$C$39:$C$782,СВЦЭМ!$A$39:$A$782,$A38,СВЦЭМ!$B$39:$B$782,V$11)+'СЕТ СН'!$F$12+СВЦЭМ!$D$10+'СЕТ СН'!$F$5-'СЕТ СН'!$F$20</f>
        <v>2962.2949427799999</v>
      </c>
      <c r="W38" s="36">
        <f>SUMIFS(СВЦЭМ!$C$39:$C$782,СВЦЭМ!$A$39:$A$782,$A38,СВЦЭМ!$B$39:$B$782,W$11)+'СЕТ СН'!$F$12+СВЦЭМ!$D$10+'СЕТ СН'!$F$5-'СЕТ СН'!$F$20</f>
        <v>2976.4067588600001</v>
      </c>
      <c r="X38" s="36">
        <f>SUMIFS(СВЦЭМ!$C$39:$C$782,СВЦЭМ!$A$39:$A$782,$A38,СВЦЭМ!$B$39:$B$782,X$11)+'СЕТ СН'!$F$12+СВЦЭМ!$D$10+'СЕТ СН'!$F$5-'СЕТ СН'!$F$20</f>
        <v>3033.2682247399998</v>
      </c>
      <c r="Y38" s="36">
        <f>SUMIFS(СВЦЭМ!$C$39:$C$782,СВЦЭМ!$A$39:$A$782,$A38,СВЦЭМ!$B$39:$B$782,Y$11)+'СЕТ СН'!$F$12+СВЦЭМ!$D$10+'СЕТ СН'!$F$5-'СЕТ СН'!$F$20</f>
        <v>3047.4876745399997</v>
      </c>
    </row>
    <row r="39" spans="1:25" ht="15.75" x14ac:dyDescent="0.2">
      <c r="A39" s="35">
        <f t="shared" si="0"/>
        <v>45013</v>
      </c>
      <c r="B39" s="36">
        <f>SUMIFS(СВЦЭМ!$C$39:$C$782,СВЦЭМ!$A$39:$A$782,$A39,СВЦЭМ!$B$39:$B$782,B$11)+'СЕТ СН'!$F$12+СВЦЭМ!$D$10+'СЕТ СН'!$F$5-'СЕТ СН'!$F$20</f>
        <v>2957.5819923199997</v>
      </c>
      <c r="C39" s="36">
        <f>SUMIFS(СВЦЭМ!$C$39:$C$782,СВЦЭМ!$A$39:$A$782,$A39,СВЦЭМ!$B$39:$B$782,C$11)+'СЕТ СН'!$F$12+СВЦЭМ!$D$10+'СЕТ СН'!$F$5-'СЕТ СН'!$F$20</f>
        <v>3001.8906908700001</v>
      </c>
      <c r="D39" s="36">
        <f>SUMIFS(СВЦЭМ!$C$39:$C$782,СВЦЭМ!$A$39:$A$782,$A39,СВЦЭМ!$B$39:$B$782,D$11)+'СЕТ СН'!$F$12+СВЦЭМ!$D$10+'СЕТ СН'!$F$5-'СЕТ СН'!$F$20</f>
        <v>3054.3484980599997</v>
      </c>
      <c r="E39" s="36">
        <f>SUMIFS(СВЦЭМ!$C$39:$C$782,СВЦЭМ!$A$39:$A$782,$A39,СВЦЭМ!$B$39:$B$782,E$11)+'СЕТ СН'!$F$12+СВЦЭМ!$D$10+'СЕТ СН'!$F$5-'СЕТ СН'!$F$20</f>
        <v>3069.8006667099999</v>
      </c>
      <c r="F39" s="36">
        <f>SUMIFS(СВЦЭМ!$C$39:$C$782,СВЦЭМ!$A$39:$A$782,$A39,СВЦЭМ!$B$39:$B$782,F$11)+'СЕТ СН'!$F$12+СВЦЭМ!$D$10+'СЕТ СН'!$F$5-'СЕТ СН'!$F$20</f>
        <v>3073.3944574500001</v>
      </c>
      <c r="G39" s="36">
        <f>SUMIFS(СВЦЭМ!$C$39:$C$782,СВЦЭМ!$A$39:$A$782,$A39,СВЦЭМ!$B$39:$B$782,G$11)+'СЕТ СН'!$F$12+СВЦЭМ!$D$10+'СЕТ СН'!$F$5-'СЕТ СН'!$F$20</f>
        <v>3065.6354785200001</v>
      </c>
      <c r="H39" s="36">
        <f>SUMIFS(СВЦЭМ!$C$39:$C$782,СВЦЭМ!$A$39:$A$782,$A39,СВЦЭМ!$B$39:$B$782,H$11)+'СЕТ СН'!$F$12+СВЦЭМ!$D$10+'СЕТ СН'!$F$5-'СЕТ СН'!$F$20</f>
        <v>2990.20672668</v>
      </c>
      <c r="I39" s="36">
        <f>SUMIFS(СВЦЭМ!$C$39:$C$782,СВЦЭМ!$A$39:$A$782,$A39,СВЦЭМ!$B$39:$B$782,I$11)+'СЕТ СН'!$F$12+СВЦЭМ!$D$10+'СЕТ СН'!$F$5-'СЕТ СН'!$F$20</f>
        <v>2936.5901920199999</v>
      </c>
      <c r="J39" s="36">
        <f>SUMIFS(СВЦЭМ!$C$39:$C$782,СВЦЭМ!$A$39:$A$782,$A39,СВЦЭМ!$B$39:$B$782,J$11)+'СЕТ СН'!$F$12+СВЦЭМ!$D$10+'СЕТ СН'!$F$5-'СЕТ СН'!$F$20</f>
        <v>2955.4534126899998</v>
      </c>
      <c r="K39" s="36">
        <f>SUMIFS(СВЦЭМ!$C$39:$C$782,СВЦЭМ!$A$39:$A$782,$A39,СВЦЭМ!$B$39:$B$782,K$11)+'СЕТ СН'!$F$12+СВЦЭМ!$D$10+'СЕТ СН'!$F$5-'СЕТ СН'!$F$20</f>
        <v>2928.0274957800002</v>
      </c>
      <c r="L39" s="36">
        <f>SUMIFS(СВЦЭМ!$C$39:$C$782,СВЦЭМ!$A$39:$A$782,$A39,СВЦЭМ!$B$39:$B$782,L$11)+'СЕТ СН'!$F$12+СВЦЭМ!$D$10+'СЕТ СН'!$F$5-'СЕТ СН'!$F$20</f>
        <v>2926.3123953499999</v>
      </c>
      <c r="M39" s="36">
        <f>SUMIFS(СВЦЭМ!$C$39:$C$782,СВЦЭМ!$A$39:$A$782,$A39,СВЦЭМ!$B$39:$B$782,M$11)+'СЕТ СН'!$F$12+СВЦЭМ!$D$10+'СЕТ СН'!$F$5-'СЕТ СН'!$F$20</f>
        <v>2911.6543666699999</v>
      </c>
      <c r="N39" s="36">
        <f>SUMIFS(СВЦЭМ!$C$39:$C$782,СВЦЭМ!$A$39:$A$782,$A39,СВЦЭМ!$B$39:$B$782,N$11)+'СЕТ СН'!$F$12+СВЦЭМ!$D$10+'СЕТ СН'!$F$5-'СЕТ СН'!$F$20</f>
        <v>2920.0320908699996</v>
      </c>
      <c r="O39" s="36">
        <f>SUMIFS(СВЦЭМ!$C$39:$C$782,СВЦЭМ!$A$39:$A$782,$A39,СВЦЭМ!$B$39:$B$782,O$11)+'СЕТ СН'!$F$12+СВЦЭМ!$D$10+'СЕТ СН'!$F$5-'СЕТ СН'!$F$20</f>
        <v>2942.8180448799999</v>
      </c>
      <c r="P39" s="36">
        <f>SUMIFS(СВЦЭМ!$C$39:$C$782,СВЦЭМ!$A$39:$A$782,$A39,СВЦЭМ!$B$39:$B$782,P$11)+'СЕТ СН'!$F$12+СВЦЭМ!$D$10+'СЕТ СН'!$F$5-'СЕТ СН'!$F$20</f>
        <v>2957.3186239400002</v>
      </c>
      <c r="Q39" s="36">
        <f>SUMIFS(СВЦЭМ!$C$39:$C$782,СВЦЭМ!$A$39:$A$782,$A39,СВЦЭМ!$B$39:$B$782,Q$11)+'СЕТ СН'!$F$12+СВЦЭМ!$D$10+'СЕТ СН'!$F$5-'СЕТ СН'!$F$20</f>
        <v>2970.3961966400002</v>
      </c>
      <c r="R39" s="36">
        <f>SUMIFS(СВЦЭМ!$C$39:$C$782,СВЦЭМ!$A$39:$A$782,$A39,СВЦЭМ!$B$39:$B$782,R$11)+'СЕТ СН'!$F$12+СВЦЭМ!$D$10+'СЕТ СН'!$F$5-'СЕТ СН'!$F$20</f>
        <v>2968.51131076</v>
      </c>
      <c r="S39" s="36">
        <f>SUMIFS(СВЦЭМ!$C$39:$C$782,СВЦЭМ!$A$39:$A$782,$A39,СВЦЭМ!$B$39:$B$782,S$11)+'СЕТ СН'!$F$12+СВЦЭМ!$D$10+'СЕТ СН'!$F$5-'СЕТ СН'!$F$20</f>
        <v>2954.3890503799998</v>
      </c>
      <c r="T39" s="36">
        <f>SUMIFS(СВЦЭМ!$C$39:$C$782,СВЦЭМ!$A$39:$A$782,$A39,СВЦЭМ!$B$39:$B$782,T$11)+'СЕТ СН'!$F$12+СВЦЭМ!$D$10+'СЕТ СН'!$F$5-'СЕТ СН'!$F$20</f>
        <v>2934.32718449</v>
      </c>
      <c r="U39" s="36">
        <f>SUMIFS(СВЦЭМ!$C$39:$C$782,СВЦЭМ!$A$39:$A$782,$A39,СВЦЭМ!$B$39:$B$782,U$11)+'СЕТ СН'!$F$12+СВЦЭМ!$D$10+'СЕТ СН'!$F$5-'СЕТ СН'!$F$20</f>
        <v>2885.9597431399998</v>
      </c>
      <c r="V39" s="36">
        <f>SUMIFS(СВЦЭМ!$C$39:$C$782,СВЦЭМ!$A$39:$A$782,$A39,СВЦЭМ!$B$39:$B$782,V$11)+'СЕТ СН'!$F$12+СВЦЭМ!$D$10+'СЕТ СН'!$F$5-'СЕТ СН'!$F$20</f>
        <v>2883.5113033099997</v>
      </c>
      <c r="W39" s="36">
        <f>SUMIFS(СВЦЭМ!$C$39:$C$782,СВЦЭМ!$A$39:$A$782,$A39,СВЦЭМ!$B$39:$B$782,W$11)+'СЕТ СН'!$F$12+СВЦЭМ!$D$10+'СЕТ СН'!$F$5-'СЕТ СН'!$F$20</f>
        <v>2877.48953691</v>
      </c>
      <c r="X39" s="36">
        <f>SUMIFS(СВЦЭМ!$C$39:$C$782,СВЦЭМ!$A$39:$A$782,$A39,СВЦЭМ!$B$39:$B$782,X$11)+'СЕТ СН'!$F$12+СВЦЭМ!$D$10+'СЕТ СН'!$F$5-'СЕТ СН'!$F$20</f>
        <v>2913.5989202800001</v>
      </c>
      <c r="Y39" s="36">
        <f>SUMIFS(СВЦЭМ!$C$39:$C$782,СВЦЭМ!$A$39:$A$782,$A39,СВЦЭМ!$B$39:$B$782,Y$11)+'СЕТ СН'!$F$12+СВЦЭМ!$D$10+'СЕТ СН'!$F$5-'СЕТ СН'!$F$20</f>
        <v>2950.1048535499999</v>
      </c>
    </row>
    <row r="40" spans="1:25" ht="15.75" x14ac:dyDescent="0.2">
      <c r="A40" s="35">
        <f t="shared" si="0"/>
        <v>45014</v>
      </c>
      <c r="B40" s="36">
        <f>SUMIFS(СВЦЭМ!$C$39:$C$782,СВЦЭМ!$A$39:$A$782,$A40,СВЦЭМ!$B$39:$B$782,B$11)+'СЕТ СН'!$F$12+СВЦЭМ!$D$10+'СЕТ СН'!$F$5-'СЕТ СН'!$F$20</f>
        <v>2977.3021555099999</v>
      </c>
      <c r="C40" s="36">
        <f>SUMIFS(СВЦЭМ!$C$39:$C$782,СВЦЭМ!$A$39:$A$782,$A40,СВЦЭМ!$B$39:$B$782,C$11)+'СЕТ СН'!$F$12+СВЦЭМ!$D$10+'СЕТ СН'!$F$5-'СЕТ СН'!$F$20</f>
        <v>3020.0819384199999</v>
      </c>
      <c r="D40" s="36">
        <f>SUMIFS(СВЦЭМ!$C$39:$C$782,СВЦЭМ!$A$39:$A$782,$A40,СВЦЭМ!$B$39:$B$782,D$11)+'СЕТ СН'!$F$12+СВЦЭМ!$D$10+'СЕТ СН'!$F$5-'СЕТ СН'!$F$20</f>
        <v>3040.7112430500001</v>
      </c>
      <c r="E40" s="36">
        <f>SUMIFS(СВЦЭМ!$C$39:$C$782,СВЦЭМ!$A$39:$A$782,$A40,СВЦЭМ!$B$39:$B$782,E$11)+'СЕТ СН'!$F$12+СВЦЭМ!$D$10+'СЕТ СН'!$F$5-'СЕТ СН'!$F$20</f>
        <v>3034.3754111099997</v>
      </c>
      <c r="F40" s="36">
        <f>SUMIFS(СВЦЭМ!$C$39:$C$782,СВЦЭМ!$A$39:$A$782,$A40,СВЦЭМ!$B$39:$B$782,F$11)+'СЕТ СН'!$F$12+СВЦЭМ!$D$10+'СЕТ СН'!$F$5-'СЕТ СН'!$F$20</f>
        <v>3059.4684711199998</v>
      </c>
      <c r="G40" s="36">
        <f>SUMIFS(СВЦЭМ!$C$39:$C$782,СВЦЭМ!$A$39:$A$782,$A40,СВЦЭМ!$B$39:$B$782,G$11)+'СЕТ СН'!$F$12+СВЦЭМ!$D$10+'СЕТ СН'!$F$5-'СЕТ СН'!$F$20</f>
        <v>3021.2203825199999</v>
      </c>
      <c r="H40" s="36">
        <f>SUMIFS(СВЦЭМ!$C$39:$C$782,СВЦЭМ!$A$39:$A$782,$A40,СВЦЭМ!$B$39:$B$782,H$11)+'СЕТ СН'!$F$12+СВЦЭМ!$D$10+'СЕТ СН'!$F$5-'СЕТ СН'!$F$20</f>
        <v>2974.6654924699997</v>
      </c>
      <c r="I40" s="36">
        <f>SUMIFS(СВЦЭМ!$C$39:$C$782,СВЦЭМ!$A$39:$A$782,$A40,СВЦЭМ!$B$39:$B$782,I$11)+'СЕТ СН'!$F$12+СВЦЭМ!$D$10+'СЕТ СН'!$F$5-'СЕТ СН'!$F$20</f>
        <v>2969.4415787999997</v>
      </c>
      <c r="J40" s="36">
        <f>SUMIFS(СВЦЭМ!$C$39:$C$782,СВЦЭМ!$A$39:$A$782,$A40,СВЦЭМ!$B$39:$B$782,J$11)+'СЕТ СН'!$F$12+СВЦЭМ!$D$10+'СЕТ СН'!$F$5-'СЕТ СН'!$F$20</f>
        <v>2961.98495843</v>
      </c>
      <c r="K40" s="36">
        <f>SUMIFS(СВЦЭМ!$C$39:$C$782,СВЦЭМ!$A$39:$A$782,$A40,СВЦЭМ!$B$39:$B$782,K$11)+'СЕТ СН'!$F$12+СВЦЭМ!$D$10+'СЕТ СН'!$F$5-'СЕТ СН'!$F$20</f>
        <v>2944.3531831</v>
      </c>
      <c r="L40" s="36">
        <f>SUMIFS(СВЦЭМ!$C$39:$C$782,СВЦЭМ!$A$39:$A$782,$A40,СВЦЭМ!$B$39:$B$782,L$11)+'СЕТ СН'!$F$12+СВЦЭМ!$D$10+'СЕТ СН'!$F$5-'СЕТ СН'!$F$20</f>
        <v>2945.9935546199999</v>
      </c>
      <c r="M40" s="36">
        <f>SUMIFS(СВЦЭМ!$C$39:$C$782,СВЦЭМ!$A$39:$A$782,$A40,СВЦЭМ!$B$39:$B$782,M$11)+'СЕТ СН'!$F$12+СВЦЭМ!$D$10+'СЕТ СН'!$F$5-'СЕТ СН'!$F$20</f>
        <v>2986.7687175900001</v>
      </c>
      <c r="N40" s="36">
        <f>SUMIFS(СВЦЭМ!$C$39:$C$782,СВЦЭМ!$A$39:$A$782,$A40,СВЦЭМ!$B$39:$B$782,N$11)+'СЕТ СН'!$F$12+СВЦЭМ!$D$10+'СЕТ СН'!$F$5-'СЕТ СН'!$F$20</f>
        <v>3041.4926944499998</v>
      </c>
      <c r="O40" s="36">
        <f>SUMIFS(СВЦЭМ!$C$39:$C$782,СВЦЭМ!$A$39:$A$782,$A40,СВЦЭМ!$B$39:$B$782,O$11)+'СЕТ СН'!$F$12+СВЦЭМ!$D$10+'СЕТ СН'!$F$5-'СЕТ СН'!$F$20</f>
        <v>3057.57389182</v>
      </c>
      <c r="P40" s="36">
        <f>SUMIFS(СВЦЭМ!$C$39:$C$782,СВЦЭМ!$A$39:$A$782,$A40,СВЦЭМ!$B$39:$B$782,P$11)+'СЕТ СН'!$F$12+СВЦЭМ!$D$10+'СЕТ СН'!$F$5-'СЕТ СН'!$F$20</f>
        <v>3038.0376937299998</v>
      </c>
      <c r="Q40" s="36">
        <f>SUMIFS(СВЦЭМ!$C$39:$C$782,СВЦЭМ!$A$39:$A$782,$A40,СВЦЭМ!$B$39:$B$782,Q$11)+'СЕТ СН'!$F$12+СВЦЭМ!$D$10+'СЕТ СН'!$F$5-'СЕТ СН'!$F$20</f>
        <v>3055.5564558999999</v>
      </c>
      <c r="R40" s="36">
        <f>SUMIFS(СВЦЭМ!$C$39:$C$782,СВЦЭМ!$A$39:$A$782,$A40,СВЦЭМ!$B$39:$B$782,R$11)+'СЕТ СН'!$F$12+СВЦЭМ!$D$10+'СЕТ СН'!$F$5-'СЕТ СН'!$F$20</f>
        <v>3050.1920672699998</v>
      </c>
      <c r="S40" s="36">
        <f>SUMIFS(СВЦЭМ!$C$39:$C$782,СВЦЭМ!$A$39:$A$782,$A40,СВЦЭМ!$B$39:$B$782,S$11)+'СЕТ СН'!$F$12+СВЦЭМ!$D$10+'СЕТ СН'!$F$5-'СЕТ СН'!$F$20</f>
        <v>3043.60312699</v>
      </c>
      <c r="T40" s="36">
        <f>SUMIFS(СВЦЭМ!$C$39:$C$782,СВЦЭМ!$A$39:$A$782,$A40,СВЦЭМ!$B$39:$B$782,T$11)+'СЕТ СН'!$F$12+СВЦЭМ!$D$10+'СЕТ СН'!$F$5-'СЕТ СН'!$F$20</f>
        <v>2986.3559746800001</v>
      </c>
      <c r="U40" s="36">
        <f>SUMIFS(СВЦЭМ!$C$39:$C$782,СВЦЭМ!$A$39:$A$782,$A40,СВЦЭМ!$B$39:$B$782,U$11)+'СЕТ СН'!$F$12+СВЦЭМ!$D$10+'СЕТ СН'!$F$5-'СЕТ СН'!$F$20</f>
        <v>2940.7636177099998</v>
      </c>
      <c r="V40" s="36">
        <f>SUMIFS(СВЦЭМ!$C$39:$C$782,СВЦЭМ!$A$39:$A$782,$A40,СВЦЭМ!$B$39:$B$782,V$11)+'СЕТ СН'!$F$12+СВЦЭМ!$D$10+'СЕТ СН'!$F$5-'СЕТ СН'!$F$20</f>
        <v>2904.1183896100001</v>
      </c>
      <c r="W40" s="36">
        <f>SUMIFS(СВЦЭМ!$C$39:$C$782,СВЦЭМ!$A$39:$A$782,$A40,СВЦЭМ!$B$39:$B$782,W$11)+'СЕТ СН'!$F$12+СВЦЭМ!$D$10+'СЕТ СН'!$F$5-'СЕТ СН'!$F$20</f>
        <v>2893.7992121699999</v>
      </c>
      <c r="X40" s="36">
        <f>SUMIFS(СВЦЭМ!$C$39:$C$782,СВЦЭМ!$A$39:$A$782,$A40,СВЦЭМ!$B$39:$B$782,X$11)+'СЕТ СН'!$F$12+СВЦЭМ!$D$10+'СЕТ СН'!$F$5-'СЕТ СН'!$F$20</f>
        <v>2927.9361930599998</v>
      </c>
      <c r="Y40" s="36">
        <f>SUMIFS(СВЦЭМ!$C$39:$C$782,СВЦЭМ!$A$39:$A$782,$A40,СВЦЭМ!$B$39:$B$782,Y$11)+'СЕТ СН'!$F$12+СВЦЭМ!$D$10+'СЕТ СН'!$F$5-'СЕТ СН'!$F$20</f>
        <v>2924.3845173600002</v>
      </c>
    </row>
    <row r="41" spans="1:25" ht="15.75" x14ac:dyDescent="0.2">
      <c r="A41" s="35">
        <f t="shared" si="0"/>
        <v>45015</v>
      </c>
      <c r="B41" s="36">
        <f>SUMIFS(СВЦЭМ!$C$39:$C$782,СВЦЭМ!$A$39:$A$782,$A41,СВЦЭМ!$B$39:$B$782,B$11)+'СЕТ СН'!$F$12+СВЦЭМ!$D$10+'СЕТ СН'!$F$5-'СЕТ СН'!$F$20</f>
        <v>2859.0075917200002</v>
      </c>
      <c r="C41" s="36">
        <f>SUMIFS(СВЦЭМ!$C$39:$C$782,СВЦЭМ!$A$39:$A$782,$A41,СВЦЭМ!$B$39:$B$782,C$11)+'СЕТ СН'!$F$12+СВЦЭМ!$D$10+'СЕТ СН'!$F$5-'СЕТ СН'!$F$20</f>
        <v>2940.29405021</v>
      </c>
      <c r="D41" s="36">
        <f>SUMIFS(СВЦЭМ!$C$39:$C$782,СВЦЭМ!$A$39:$A$782,$A41,СВЦЭМ!$B$39:$B$782,D$11)+'СЕТ СН'!$F$12+СВЦЭМ!$D$10+'СЕТ СН'!$F$5-'СЕТ СН'!$F$20</f>
        <v>2947.6429673100001</v>
      </c>
      <c r="E41" s="36">
        <f>SUMIFS(СВЦЭМ!$C$39:$C$782,СВЦЭМ!$A$39:$A$782,$A41,СВЦЭМ!$B$39:$B$782,E$11)+'СЕТ СН'!$F$12+СВЦЭМ!$D$10+'СЕТ СН'!$F$5-'СЕТ СН'!$F$20</f>
        <v>2945.9560643099999</v>
      </c>
      <c r="F41" s="36">
        <f>SUMIFS(СВЦЭМ!$C$39:$C$782,СВЦЭМ!$A$39:$A$782,$A41,СВЦЭМ!$B$39:$B$782,F$11)+'СЕТ СН'!$F$12+СВЦЭМ!$D$10+'СЕТ СН'!$F$5-'СЕТ СН'!$F$20</f>
        <v>2945.20542845</v>
      </c>
      <c r="G41" s="36">
        <f>SUMIFS(СВЦЭМ!$C$39:$C$782,СВЦЭМ!$A$39:$A$782,$A41,СВЦЭМ!$B$39:$B$782,G$11)+'СЕТ СН'!$F$12+СВЦЭМ!$D$10+'СЕТ СН'!$F$5-'СЕТ СН'!$F$20</f>
        <v>2907.17830194</v>
      </c>
      <c r="H41" s="36">
        <f>SUMIFS(СВЦЭМ!$C$39:$C$782,СВЦЭМ!$A$39:$A$782,$A41,СВЦЭМ!$B$39:$B$782,H$11)+'СЕТ СН'!$F$12+СВЦЭМ!$D$10+'СЕТ СН'!$F$5-'СЕТ СН'!$F$20</f>
        <v>2892.9422607299998</v>
      </c>
      <c r="I41" s="36">
        <f>SUMIFS(СВЦЭМ!$C$39:$C$782,СВЦЭМ!$A$39:$A$782,$A41,СВЦЭМ!$B$39:$B$782,I$11)+'СЕТ СН'!$F$12+СВЦЭМ!$D$10+'СЕТ СН'!$F$5-'СЕТ СН'!$F$20</f>
        <v>2849.66392873</v>
      </c>
      <c r="J41" s="36">
        <f>SUMIFS(СВЦЭМ!$C$39:$C$782,СВЦЭМ!$A$39:$A$782,$A41,СВЦЭМ!$B$39:$B$782,J$11)+'СЕТ СН'!$F$12+СВЦЭМ!$D$10+'СЕТ СН'!$F$5-'СЕТ СН'!$F$20</f>
        <v>2807.0661556200002</v>
      </c>
      <c r="K41" s="36">
        <f>SUMIFS(СВЦЭМ!$C$39:$C$782,СВЦЭМ!$A$39:$A$782,$A41,СВЦЭМ!$B$39:$B$782,K$11)+'СЕТ СН'!$F$12+СВЦЭМ!$D$10+'СЕТ СН'!$F$5-'СЕТ СН'!$F$20</f>
        <v>2774.1753633399999</v>
      </c>
      <c r="L41" s="36">
        <f>SUMIFS(СВЦЭМ!$C$39:$C$782,СВЦЭМ!$A$39:$A$782,$A41,СВЦЭМ!$B$39:$B$782,L$11)+'СЕТ СН'!$F$12+СВЦЭМ!$D$10+'СЕТ СН'!$F$5-'СЕТ СН'!$F$20</f>
        <v>2782.7917437999999</v>
      </c>
      <c r="M41" s="36">
        <f>SUMIFS(СВЦЭМ!$C$39:$C$782,СВЦЭМ!$A$39:$A$782,$A41,СВЦЭМ!$B$39:$B$782,M$11)+'СЕТ СН'!$F$12+СВЦЭМ!$D$10+'СЕТ СН'!$F$5-'СЕТ СН'!$F$20</f>
        <v>2812.9098157899998</v>
      </c>
      <c r="N41" s="36">
        <f>SUMIFS(СВЦЭМ!$C$39:$C$782,СВЦЭМ!$A$39:$A$782,$A41,СВЦЭМ!$B$39:$B$782,N$11)+'СЕТ СН'!$F$12+СВЦЭМ!$D$10+'СЕТ СН'!$F$5-'СЕТ СН'!$F$20</f>
        <v>2852.16619881</v>
      </c>
      <c r="O41" s="36">
        <f>SUMIFS(СВЦЭМ!$C$39:$C$782,СВЦЭМ!$A$39:$A$782,$A41,СВЦЭМ!$B$39:$B$782,O$11)+'СЕТ СН'!$F$12+СВЦЭМ!$D$10+'СЕТ СН'!$F$5-'СЕТ СН'!$F$20</f>
        <v>2883.7898276899996</v>
      </c>
      <c r="P41" s="36">
        <f>SUMIFS(СВЦЭМ!$C$39:$C$782,СВЦЭМ!$A$39:$A$782,$A41,СВЦЭМ!$B$39:$B$782,P$11)+'СЕТ СН'!$F$12+СВЦЭМ!$D$10+'СЕТ СН'!$F$5-'СЕТ СН'!$F$20</f>
        <v>2900.7554784200001</v>
      </c>
      <c r="Q41" s="36">
        <f>SUMIFS(СВЦЭМ!$C$39:$C$782,СВЦЭМ!$A$39:$A$782,$A41,СВЦЭМ!$B$39:$B$782,Q$11)+'СЕТ СН'!$F$12+СВЦЭМ!$D$10+'СЕТ СН'!$F$5-'СЕТ СН'!$F$20</f>
        <v>2908.9668588899999</v>
      </c>
      <c r="R41" s="36">
        <f>SUMIFS(СВЦЭМ!$C$39:$C$782,СВЦЭМ!$A$39:$A$782,$A41,СВЦЭМ!$B$39:$B$782,R$11)+'СЕТ СН'!$F$12+СВЦЭМ!$D$10+'СЕТ СН'!$F$5-'СЕТ СН'!$F$20</f>
        <v>2907.7250200799999</v>
      </c>
      <c r="S41" s="36">
        <f>SUMIFS(СВЦЭМ!$C$39:$C$782,СВЦЭМ!$A$39:$A$782,$A41,СВЦЭМ!$B$39:$B$782,S$11)+'СЕТ СН'!$F$12+СВЦЭМ!$D$10+'СЕТ СН'!$F$5-'СЕТ СН'!$F$20</f>
        <v>2879.4864233199996</v>
      </c>
      <c r="T41" s="36">
        <f>SUMIFS(СВЦЭМ!$C$39:$C$782,СВЦЭМ!$A$39:$A$782,$A41,СВЦЭМ!$B$39:$B$782,T$11)+'СЕТ СН'!$F$12+СВЦЭМ!$D$10+'СЕТ СН'!$F$5-'СЕТ СН'!$F$20</f>
        <v>2840.1247175799999</v>
      </c>
      <c r="U41" s="36">
        <f>SUMIFS(СВЦЭМ!$C$39:$C$782,СВЦЭМ!$A$39:$A$782,$A41,СВЦЭМ!$B$39:$B$782,U$11)+'СЕТ СН'!$F$12+СВЦЭМ!$D$10+'СЕТ СН'!$F$5-'СЕТ СН'!$F$20</f>
        <v>2834.1227265799998</v>
      </c>
      <c r="V41" s="36">
        <f>SUMIFS(СВЦЭМ!$C$39:$C$782,СВЦЭМ!$A$39:$A$782,$A41,СВЦЭМ!$B$39:$B$782,V$11)+'СЕТ СН'!$F$12+СВЦЭМ!$D$10+'СЕТ СН'!$F$5-'СЕТ СН'!$F$20</f>
        <v>2792.77472876</v>
      </c>
      <c r="W41" s="36">
        <f>SUMIFS(СВЦЭМ!$C$39:$C$782,СВЦЭМ!$A$39:$A$782,$A41,СВЦЭМ!$B$39:$B$782,W$11)+'СЕТ СН'!$F$12+СВЦЭМ!$D$10+'СЕТ СН'!$F$5-'СЕТ СН'!$F$20</f>
        <v>2780.4387190500001</v>
      </c>
      <c r="X41" s="36">
        <f>SUMIFS(СВЦЭМ!$C$39:$C$782,СВЦЭМ!$A$39:$A$782,$A41,СВЦЭМ!$B$39:$B$782,X$11)+'СЕТ СН'!$F$12+СВЦЭМ!$D$10+'СЕТ СН'!$F$5-'СЕТ СН'!$F$20</f>
        <v>2813.3806138800001</v>
      </c>
      <c r="Y41" s="36">
        <f>SUMIFS(СВЦЭМ!$C$39:$C$782,СВЦЭМ!$A$39:$A$782,$A41,СВЦЭМ!$B$39:$B$782,Y$11)+'СЕТ СН'!$F$12+СВЦЭМ!$D$10+'СЕТ СН'!$F$5-'СЕТ СН'!$F$20</f>
        <v>2850.4285829800001</v>
      </c>
    </row>
    <row r="42" spans="1:25" ht="15.75" x14ac:dyDescent="0.2">
      <c r="A42" s="35">
        <f t="shared" si="0"/>
        <v>45016</v>
      </c>
      <c r="B42" s="36">
        <f>SUMIFS(СВЦЭМ!$C$39:$C$782,СВЦЭМ!$A$39:$A$782,$A42,СВЦЭМ!$B$39:$B$782,B$11)+'СЕТ СН'!$F$12+СВЦЭМ!$D$10+'СЕТ СН'!$F$5-'СЕТ СН'!$F$20</f>
        <v>2930.0101323099998</v>
      </c>
      <c r="C42" s="36">
        <f>SUMIFS(СВЦЭМ!$C$39:$C$782,СВЦЭМ!$A$39:$A$782,$A42,СВЦЭМ!$B$39:$B$782,C$11)+'СЕТ СН'!$F$12+СВЦЭМ!$D$10+'СЕТ СН'!$F$5-'СЕТ СН'!$F$20</f>
        <v>2877.2815422499998</v>
      </c>
      <c r="D42" s="36">
        <f>SUMIFS(СВЦЭМ!$C$39:$C$782,СВЦЭМ!$A$39:$A$782,$A42,СВЦЭМ!$B$39:$B$782,D$11)+'СЕТ СН'!$F$12+СВЦЭМ!$D$10+'СЕТ СН'!$F$5-'СЕТ СН'!$F$20</f>
        <v>2993.2522104700001</v>
      </c>
      <c r="E42" s="36">
        <f>SUMIFS(СВЦЭМ!$C$39:$C$782,СВЦЭМ!$A$39:$A$782,$A42,СВЦЭМ!$B$39:$B$782,E$11)+'СЕТ СН'!$F$12+СВЦЭМ!$D$10+'СЕТ СН'!$F$5-'СЕТ СН'!$F$20</f>
        <v>2989.9244271699999</v>
      </c>
      <c r="F42" s="36">
        <f>SUMIFS(СВЦЭМ!$C$39:$C$782,СВЦЭМ!$A$39:$A$782,$A42,СВЦЭМ!$B$39:$B$782,F$11)+'СЕТ СН'!$F$12+СВЦЭМ!$D$10+'СЕТ СН'!$F$5-'СЕТ СН'!$F$20</f>
        <v>2994.0266759300002</v>
      </c>
      <c r="G42" s="36">
        <f>SUMIFS(СВЦЭМ!$C$39:$C$782,СВЦЭМ!$A$39:$A$782,$A42,СВЦЭМ!$B$39:$B$782,G$11)+'СЕТ СН'!$F$12+СВЦЭМ!$D$10+'СЕТ СН'!$F$5-'СЕТ СН'!$F$20</f>
        <v>2968.7498584</v>
      </c>
      <c r="H42" s="36">
        <f>SUMIFS(СВЦЭМ!$C$39:$C$782,СВЦЭМ!$A$39:$A$782,$A42,СВЦЭМ!$B$39:$B$782,H$11)+'СЕТ СН'!$F$12+СВЦЭМ!$D$10+'СЕТ СН'!$F$5-'СЕТ СН'!$F$20</f>
        <v>2960.8354326500003</v>
      </c>
      <c r="I42" s="36">
        <f>SUMIFS(СВЦЭМ!$C$39:$C$782,СВЦЭМ!$A$39:$A$782,$A42,СВЦЭМ!$B$39:$B$782,I$11)+'СЕТ СН'!$F$12+СВЦЭМ!$D$10+'СЕТ СН'!$F$5-'СЕТ СН'!$F$20</f>
        <v>2902.0893454400002</v>
      </c>
      <c r="J42" s="36">
        <f>SUMIFS(СВЦЭМ!$C$39:$C$782,СВЦЭМ!$A$39:$A$782,$A42,СВЦЭМ!$B$39:$B$782,J$11)+'СЕТ СН'!$F$12+СВЦЭМ!$D$10+'СЕТ СН'!$F$5-'СЕТ СН'!$F$20</f>
        <v>2864.6591024999998</v>
      </c>
      <c r="K42" s="36">
        <f>SUMIFS(СВЦЭМ!$C$39:$C$782,СВЦЭМ!$A$39:$A$782,$A42,СВЦЭМ!$B$39:$B$782,K$11)+'СЕТ СН'!$F$12+СВЦЭМ!$D$10+'СЕТ СН'!$F$5-'СЕТ СН'!$F$20</f>
        <v>2826.2074622999999</v>
      </c>
      <c r="L42" s="36">
        <f>SUMIFS(СВЦЭМ!$C$39:$C$782,СВЦЭМ!$A$39:$A$782,$A42,СВЦЭМ!$B$39:$B$782,L$11)+'СЕТ СН'!$F$12+СВЦЭМ!$D$10+'СЕТ СН'!$F$5-'СЕТ СН'!$F$20</f>
        <v>2794.9209796300001</v>
      </c>
      <c r="M42" s="36">
        <f>SUMIFS(СВЦЭМ!$C$39:$C$782,СВЦЭМ!$A$39:$A$782,$A42,СВЦЭМ!$B$39:$B$782,M$11)+'СЕТ СН'!$F$12+СВЦЭМ!$D$10+'СЕТ СН'!$F$5-'СЕТ СН'!$F$20</f>
        <v>2784.4818813699999</v>
      </c>
      <c r="N42" s="36">
        <f>SUMIFS(СВЦЭМ!$C$39:$C$782,СВЦЭМ!$A$39:$A$782,$A42,СВЦЭМ!$B$39:$B$782,N$11)+'СЕТ СН'!$F$12+СВЦЭМ!$D$10+'СЕТ СН'!$F$5-'СЕТ СН'!$F$20</f>
        <v>2834.48166081</v>
      </c>
      <c r="O42" s="36">
        <f>SUMIFS(СВЦЭМ!$C$39:$C$782,СВЦЭМ!$A$39:$A$782,$A42,СВЦЭМ!$B$39:$B$782,O$11)+'СЕТ СН'!$F$12+СВЦЭМ!$D$10+'СЕТ СН'!$F$5-'СЕТ СН'!$F$20</f>
        <v>2858.5693126699998</v>
      </c>
      <c r="P42" s="36">
        <f>SUMIFS(СВЦЭМ!$C$39:$C$782,СВЦЭМ!$A$39:$A$782,$A42,СВЦЭМ!$B$39:$B$782,P$11)+'СЕТ СН'!$F$12+СВЦЭМ!$D$10+'СЕТ СН'!$F$5-'СЕТ СН'!$F$20</f>
        <v>2873.5698867800002</v>
      </c>
      <c r="Q42" s="36">
        <f>SUMIFS(СВЦЭМ!$C$39:$C$782,СВЦЭМ!$A$39:$A$782,$A42,СВЦЭМ!$B$39:$B$782,Q$11)+'СЕТ СН'!$F$12+СВЦЭМ!$D$10+'СЕТ СН'!$F$5-'СЕТ СН'!$F$20</f>
        <v>2873.0264489399997</v>
      </c>
      <c r="R42" s="36">
        <f>SUMIFS(СВЦЭМ!$C$39:$C$782,СВЦЭМ!$A$39:$A$782,$A42,СВЦЭМ!$B$39:$B$782,R$11)+'СЕТ СН'!$F$12+СВЦЭМ!$D$10+'СЕТ СН'!$F$5-'СЕТ СН'!$F$20</f>
        <v>2863.35882335</v>
      </c>
      <c r="S42" s="36">
        <f>SUMIFS(СВЦЭМ!$C$39:$C$782,СВЦЭМ!$A$39:$A$782,$A42,СВЦЭМ!$B$39:$B$782,S$11)+'СЕТ СН'!$F$12+СВЦЭМ!$D$10+'СЕТ СН'!$F$5-'СЕТ СН'!$F$20</f>
        <v>2835.0418942300003</v>
      </c>
      <c r="T42" s="36">
        <f>SUMIFS(СВЦЭМ!$C$39:$C$782,СВЦЭМ!$A$39:$A$782,$A42,СВЦЭМ!$B$39:$B$782,T$11)+'СЕТ СН'!$F$12+СВЦЭМ!$D$10+'СЕТ СН'!$F$5-'СЕТ СН'!$F$20</f>
        <v>2811.9772419299998</v>
      </c>
      <c r="U42" s="36">
        <f>SUMIFS(СВЦЭМ!$C$39:$C$782,СВЦЭМ!$A$39:$A$782,$A42,СВЦЭМ!$B$39:$B$782,U$11)+'СЕТ СН'!$F$12+СВЦЭМ!$D$10+'СЕТ СН'!$F$5-'СЕТ СН'!$F$20</f>
        <v>2797.7811846599998</v>
      </c>
      <c r="V42" s="36">
        <f>SUMIFS(СВЦЭМ!$C$39:$C$782,СВЦЭМ!$A$39:$A$782,$A42,СВЦЭМ!$B$39:$B$782,V$11)+'СЕТ СН'!$F$12+СВЦЭМ!$D$10+'СЕТ СН'!$F$5-'СЕТ СН'!$F$20</f>
        <v>2757.4719016700001</v>
      </c>
      <c r="W42" s="36">
        <f>SUMIFS(СВЦЭМ!$C$39:$C$782,СВЦЭМ!$A$39:$A$782,$A42,СВЦЭМ!$B$39:$B$782,W$11)+'СЕТ СН'!$F$12+СВЦЭМ!$D$10+'СЕТ СН'!$F$5-'СЕТ СН'!$F$20</f>
        <v>2746.02472919</v>
      </c>
      <c r="X42" s="36">
        <f>SUMIFS(СВЦЭМ!$C$39:$C$782,СВЦЭМ!$A$39:$A$782,$A42,СВЦЭМ!$B$39:$B$782,X$11)+'СЕТ СН'!$F$12+СВЦЭМ!$D$10+'СЕТ СН'!$F$5-'СЕТ СН'!$F$20</f>
        <v>2786.7595033999996</v>
      </c>
      <c r="Y42" s="36">
        <f>SUMIFS(СВЦЭМ!$C$39:$C$782,СВЦЭМ!$A$39:$A$782,$A42,СВЦЭМ!$B$39:$B$782,Y$11)+'СЕТ СН'!$F$12+СВЦЭМ!$D$10+'СЕТ СН'!$F$5-'СЕТ СН'!$F$20</f>
        <v>2774.8903697999999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01.03.2023</v>
      </c>
      <c r="B48" s="36">
        <f>SUMIFS(СВЦЭМ!$C$39:$C$782,СВЦЭМ!$A$39:$A$782,$A48,СВЦЭМ!$B$39:$B$782,B$47)+'СЕТ СН'!$G$12+СВЦЭМ!$D$10+'СЕТ СН'!$G$5-'СЕТ СН'!$G$20</f>
        <v>4069.8298492899999</v>
      </c>
      <c r="C48" s="36">
        <f>SUMIFS(СВЦЭМ!$C$39:$C$782,СВЦЭМ!$A$39:$A$782,$A48,СВЦЭМ!$B$39:$B$782,C$47)+'СЕТ СН'!$G$12+СВЦЭМ!$D$10+'СЕТ СН'!$G$5-'СЕТ СН'!$G$20</f>
        <v>4112.8709820300001</v>
      </c>
      <c r="D48" s="36">
        <f>SUMIFS(СВЦЭМ!$C$39:$C$782,СВЦЭМ!$A$39:$A$782,$A48,СВЦЭМ!$B$39:$B$782,D$47)+'СЕТ СН'!$G$12+СВЦЭМ!$D$10+'СЕТ СН'!$G$5-'СЕТ СН'!$G$20</f>
        <v>4132.0868360300001</v>
      </c>
      <c r="E48" s="36">
        <f>SUMIFS(СВЦЭМ!$C$39:$C$782,СВЦЭМ!$A$39:$A$782,$A48,СВЦЭМ!$B$39:$B$782,E$47)+'СЕТ СН'!$G$12+СВЦЭМ!$D$10+'СЕТ СН'!$G$5-'СЕТ СН'!$G$20</f>
        <v>4143.6808420399993</v>
      </c>
      <c r="F48" s="36">
        <f>SUMIFS(СВЦЭМ!$C$39:$C$782,СВЦЭМ!$A$39:$A$782,$A48,СВЦЭМ!$B$39:$B$782,F$47)+'СЕТ СН'!$G$12+СВЦЭМ!$D$10+'СЕТ СН'!$G$5-'СЕТ СН'!$G$20</f>
        <v>4149.4105768499994</v>
      </c>
      <c r="G48" s="36">
        <f>SUMIFS(СВЦЭМ!$C$39:$C$782,СВЦЭМ!$A$39:$A$782,$A48,СВЦЭМ!$B$39:$B$782,G$47)+'СЕТ СН'!$G$12+СВЦЭМ!$D$10+'СЕТ СН'!$G$5-'СЕТ СН'!$G$20</f>
        <v>4117.6724531700002</v>
      </c>
      <c r="H48" s="36">
        <f>SUMIFS(СВЦЭМ!$C$39:$C$782,СВЦЭМ!$A$39:$A$782,$A48,СВЦЭМ!$B$39:$B$782,H$47)+'СЕТ СН'!$G$12+СВЦЭМ!$D$10+'СЕТ СН'!$G$5-'СЕТ СН'!$G$20</f>
        <v>4089.25227184</v>
      </c>
      <c r="I48" s="36">
        <f>SUMIFS(СВЦЭМ!$C$39:$C$782,СВЦЭМ!$A$39:$A$782,$A48,СВЦЭМ!$B$39:$B$782,I$47)+'СЕТ СН'!$G$12+СВЦЭМ!$D$10+'СЕТ СН'!$G$5-'СЕТ СН'!$G$20</f>
        <v>4034.4675190599996</v>
      </c>
      <c r="J48" s="36">
        <f>SUMIFS(СВЦЭМ!$C$39:$C$782,СВЦЭМ!$A$39:$A$782,$A48,СВЦЭМ!$B$39:$B$782,J$47)+'СЕТ СН'!$G$12+СВЦЭМ!$D$10+'СЕТ СН'!$G$5-'СЕТ СН'!$G$20</f>
        <v>4013.2545866699998</v>
      </c>
      <c r="K48" s="36">
        <f>SUMIFS(СВЦЭМ!$C$39:$C$782,СВЦЭМ!$A$39:$A$782,$A48,СВЦЭМ!$B$39:$B$782,K$47)+'СЕТ СН'!$G$12+СВЦЭМ!$D$10+'СЕТ СН'!$G$5-'СЕТ СН'!$G$20</f>
        <v>3938.4727599899998</v>
      </c>
      <c r="L48" s="36">
        <f>SUMIFS(СВЦЭМ!$C$39:$C$782,СВЦЭМ!$A$39:$A$782,$A48,СВЦЭМ!$B$39:$B$782,L$47)+'СЕТ СН'!$G$12+СВЦЭМ!$D$10+'СЕТ СН'!$G$5-'СЕТ СН'!$G$20</f>
        <v>3960.1541941099999</v>
      </c>
      <c r="M48" s="36">
        <f>SUMIFS(СВЦЭМ!$C$39:$C$782,СВЦЭМ!$A$39:$A$782,$A48,СВЦЭМ!$B$39:$B$782,M$47)+'СЕТ СН'!$G$12+СВЦЭМ!$D$10+'СЕТ СН'!$G$5-'СЕТ СН'!$G$20</f>
        <v>3977.1790210700001</v>
      </c>
      <c r="N48" s="36">
        <f>SUMIFS(СВЦЭМ!$C$39:$C$782,СВЦЭМ!$A$39:$A$782,$A48,СВЦЭМ!$B$39:$B$782,N$47)+'СЕТ СН'!$G$12+СВЦЭМ!$D$10+'СЕТ СН'!$G$5-'СЕТ СН'!$G$20</f>
        <v>4013.2717339699998</v>
      </c>
      <c r="O48" s="36">
        <f>SUMIFS(СВЦЭМ!$C$39:$C$782,СВЦЭМ!$A$39:$A$782,$A48,СВЦЭМ!$B$39:$B$782,O$47)+'СЕТ СН'!$G$12+СВЦЭМ!$D$10+'СЕТ СН'!$G$5-'СЕТ СН'!$G$20</f>
        <v>4021.15229765</v>
      </c>
      <c r="P48" s="36">
        <f>SUMIFS(СВЦЭМ!$C$39:$C$782,СВЦЭМ!$A$39:$A$782,$A48,СВЦЭМ!$B$39:$B$782,P$47)+'СЕТ СН'!$G$12+СВЦЭМ!$D$10+'СЕТ СН'!$G$5-'СЕТ СН'!$G$20</f>
        <v>4032.6956418300001</v>
      </c>
      <c r="Q48" s="36">
        <f>SUMIFS(СВЦЭМ!$C$39:$C$782,СВЦЭМ!$A$39:$A$782,$A48,СВЦЭМ!$B$39:$B$782,Q$47)+'СЕТ СН'!$G$12+СВЦЭМ!$D$10+'СЕТ СН'!$G$5-'СЕТ СН'!$G$20</f>
        <v>4007.6138910499999</v>
      </c>
      <c r="R48" s="36">
        <f>SUMIFS(СВЦЭМ!$C$39:$C$782,СВЦЭМ!$A$39:$A$782,$A48,СВЦЭМ!$B$39:$B$782,R$47)+'СЕТ СН'!$G$12+СВЦЭМ!$D$10+'СЕТ СН'!$G$5-'СЕТ СН'!$G$20</f>
        <v>4013.4323444699999</v>
      </c>
      <c r="S48" s="36">
        <f>SUMIFS(СВЦЭМ!$C$39:$C$782,СВЦЭМ!$A$39:$A$782,$A48,СВЦЭМ!$B$39:$B$782,S$47)+'СЕТ СН'!$G$12+СВЦЭМ!$D$10+'СЕТ СН'!$G$5-'СЕТ СН'!$G$20</f>
        <v>3974.60361599</v>
      </c>
      <c r="T48" s="36">
        <f>SUMIFS(СВЦЭМ!$C$39:$C$782,СВЦЭМ!$A$39:$A$782,$A48,СВЦЭМ!$B$39:$B$782,T$47)+'СЕТ СН'!$G$12+СВЦЭМ!$D$10+'СЕТ СН'!$G$5-'СЕТ СН'!$G$20</f>
        <v>3978.6456390599997</v>
      </c>
      <c r="U48" s="36">
        <f>SUMIFS(СВЦЭМ!$C$39:$C$782,СВЦЭМ!$A$39:$A$782,$A48,СВЦЭМ!$B$39:$B$782,U$47)+'СЕТ СН'!$G$12+СВЦЭМ!$D$10+'СЕТ СН'!$G$5-'СЕТ СН'!$G$20</f>
        <v>3995.9156847899999</v>
      </c>
      <c r="V48" s="36">
        <f>SUMIFS(СВЦЭМ!$C$39:$C$782,СВЦЭМ!$A$39:$A$782,$A48,СВЦЭМ!$B$39:$B$782,V$47)+'СЕТ СН'!$G$12+СВЦЭМ!$D$10+'СЕТ СН'!$G$5-'СЕТ СН'!$G$20</f>
        <v>3998.61940482</v>
      </c>
      <c r="W48" s="36">
        <f>SUMIFS(СВЦЭМ!$C$39:$C$782,СВЦЭМ!$A$39:$A$782,$A48,СВЦЭМ!$B$39:$B$782,W$47)+'СЕТ СН'!$G$12+СВЦЭМ!$D$10+'СЕТ СН'!$G$5-'СЕТ СН'!$G$20</f>
        <v>4012.8563994700003</v>
      </c>
      <c r="X48" s="36">
        <f>SUMIFS(СВЦЭМ!$C$39:$C$782,СВЦЭМ!$A$39:$A$782,$A48,СВЦЭМ!$B$39:$B$782,X$47)+'СЕТ СН'!$G$12+СВЦЭМ!$D$10+'СЕТ СН'!$G$5-'СЕТ СН'!$G$20</f>
        <v>4062.92892901</v>
      </c>
      <c r="Y48" s="36">
        <f>SUMIFS(СВЦЭМ!$C$39:$C$782,СВЦЭМ!$A$39:$A$782,$A48,СВЦЭМ!$B$39:$B$782,Y$47)+'СЕТ СН'!$G$12+СВЦЭМ!$D$10+'СЕТ СН'!$G$5-'СЕТ СН'!$G$20</f>
        <v>4067.0070995000001</v>
      </c>
    </row>
    <row r="49" spans="1:25" ht="15.75" x14ac:dyDescent="0.2">
      <c r="A49" s="35">
        <f>A48+1</f>
        <v>44987</v>
      </c>
      <c r="B49" s="36">
        <f>SUMIFS(СВЦЭМ!$C$39:$C$782,СВЦЭМ!$A$39:$A$782,$A49,СВЦЭМ!$B$39:$B$782,B$47)+'СЕТ СН'!$G$12+СВЦЭМ!$D$10+'СЕТ СН'!$G$5-'СЕТ СН'!$G$20</f>
        <v>4041.46691594</v>
      </c>
      <c r="C49" s="36">
        <f>SUMIFS(СВЦЭМ!$C$39:$C$782,СВЦЭМ!$A$39:$A$782,$A49,СВЦЭМ!$B$39:$B$782,C$47)+'СЕТ СН'!$G$12+СВЦЭМ!$D$10+'СЕТ СН'!$G$5-'СЕТ СН'!$G$20</f>
        <v>4015.3813775799999</v>
      </c>
      <c r="D49" s="36">
        <f>SUMIFS(СВЦЭМ!$C$39:$C$782,СВЦЭМ!$A$39:$A$782,$A49,СВЦЭМ!$B$39:$B$782,D$47)+'СЕТ СН'!$G$12+СВЦЭМ!$D$10+'СЕТ СН'!$G$5-'СЕТ СН'!$G$20</f>
        <v>4028.4065351100003</v>
      </c>
      <c r="E49" s="36">
        <f>SUMIFS(СВЦЭМ!$C$39:$C$782,СВЦЭМ!$A$39:$A$782,$A49,СВЦЭМ!$B$39:$B$782,E$47)+'СЕТ СН'!$G$12+СВЦЭМ!$D$10+'СЕТ СН'!$G$5-'СЕТ СН'!$G$20</f>
        <v>4051.2418554299998</v>
      </c>
      <c r="F49" s="36">
        <f>SUMIFS(СВЦЭМ!$C$39:$C$782,СВЦЭМ!$A$39:$A$782,$A49,СВЦЭМ!$B$39:$B$782,F$47)+'СЕТ СН'!$G$12+СВЦЭМ!$D$10+'СЕТ СН'!$G$5-'СЕТ СН'!$G$20</f>
        <v>4058.2026754600001</v>
      </c>
      <c r="G49" s="36">
        <f>SUMIFS(СВЦЭМ!$C$39:$C$782,СВЦЭМ!$A$39:$A$782,$A49,СВЦЭМ!$B$39:$B$782,G$47)+'СЕТ СН'!$G$12+СВЦЭМ!$D$10+'СЕТ СН'!$G$5-'СЕТ СН'!$G$20</f>
        <v>4018.9186618500003</v>
      </c>
      <c r="H49" s="36">
        <f>SUMIFS(СВЦЭМ!$C$39:$C$782,СВЦЭМ!$A$39:$A$782,$A49,СВЦЭМ!$B$39:$B$782,H$47)+'СЕТ СН'!$G$12+СВЦЭМ!$D$10+'СЕТ СН'!$G$5-'СЕТ СН'!$G$20</f>
        <v>3921.38917958</v>
      </c>
      <c r="I49" s="36">
        <f>SUMIFS(СВЦЭМ!$C$39:$C$782,СВЦЭМ!$A$39:$A$782,$A49,СВЦЭМ!$B$39:$B$782,I$47)+'СЕТ СН'!$G$12+СВЦЭМ!$D$10+'СЕТ СН'!$G$5-'СЕТ СН'!$G$20</f>
        <v>3879.6452029499997</v>
      </c>
      <c r="J49" s="36">
        <f>SUMIFS(СВЦЭМ!$C$39:$C$782,СВЦЭМ!$A$39:$A$782,$A49,СВЦЭМ!$B$39:$B$782,J$47)+'СЕТ СН'!$G$12+СВЦЭМ!$D$10+'СЕТ СН'!$G$5-'СЕТ СН'!$G$20</f>
        <v>3853.03716687</v>
      </c>
      <c r="K49" s="36">
        <f>SUMIFS(СВЦЭМ!$C$39:$C$782,СВЦЭМ!$A$39:$A$782,$A49,СВЦЭМ!$B$39:$B$782,K$47)+'СЕТ СН'!$G$12+СВЦЭМ!$D$10+'СЕТ СН'!$G$5-'СЕТ СН'!$G$20</f>
        <v>3869.6517189300002</v>
      </c>
      <c r="L49" s="36">
        <f>SUMIFS(СВЦЭМ!$C$39:$C$782,СВЦЭМ!$A$39:$A$782,$A49,СВЦЭМ!$B$39:$B$782,L$47)+'СЕТ СН'!$G$12+СВЦЭМ!$D$10+'СЕТ СН'!$G$5-'СЕТ СН'!$G$20</f>
        <v>3868.3494741599998</v>
      </c>
      <c r="M49" s="36">
        <f>SUMIFS(СВЦЭМ!$C$39:$C$782,СВЦЭМ!$A$39:$A$782,$A49,СВЦЭМ!$B$39:$B$782,M$47)+'СЕТ СН'!$G$12+СВЦЭМ!$D$10+'СЕТ СН'!$G$5-'СЕТ СН'!$G$20</f>
        <v>3871.5081670600002</v>
      </c>
      <c r="N49" s="36">
        <f>SUMIFS(СВЦЭМ!$C$39:$C$782,СВЦЭМ!$A$39:$A$782,$A49,СВЦЭМ!$B$39:$B$782,N$47)+'СЕТ СН'!$G$12+СВЦЭМ!$D$10+'СЕТ СН'!$G$5-'СЕТ СН'!$G$20</f>
        <v>3901.0880766199998</v>
      </c>
      <c r="O49" s="36">
        <f>SUMIFS(СВЦЭМ!$C$39:$C$782,СВЦЭМ!$A$39:$A$782,$A49,СВЦЭМ!$B$39:$B$782,O$47)+'СЕТ СН'!$G$12+СВЦЭМ!$D$10+'СЕТ СН'!$G$5-'СЕТ СН'!$G$20</f>
        <v>3938.0465384999998</v>
      </c>
      <c r="P49" s="36">
        <f>SUMIFS(СВЦЭМ!$C$39:$C$782,СВЦЭМ!$A$39:$A$782,$A49,СВЦЭМ!$B$39:$B$782,P$47)+'СЕТ СН'!$G$12+СВЦЭМ!$D$10+'СЕТ СН'!$G$5-'СЕТ СН'!$G$20</f>
        <v>3952.8966846399999</v>
      </c>
      <c r="Q49" s="36">
        <f>SUMIFS(СВЦЭМ!$C$39:$C$782,СВЦЭМ!$A$39:$A$782,$A49,СВЦЭМ!$B$39:$B$782,Q$47)+'СЕТ СН'!$G$12+СВЦЭМ!$D$10+'СЕТ СН'!$G$5-'СЕТ СН'!$G$20</f>
        <v>3958.4943332900002</v>
      </c>
      <c r="R49" s="36">
        <f>SUMIFS(СВЦЭМ!$C$39:$C$782,СВЦЭМ!$A$39:$A$782,$A49,СВЦЭМ!$B$39:$B$782,R$47)+'СЕТ СН'!$G$12+СВЦЭМ!$D$10+'СЕТ СН'!$G$5-'СЕТ СН'!$G$20</f>
        <v>3969.3205283899997</v>
      </c>
      <c r="S49" s="36">
        <f>SUMIFS(СВЦЭМ!$C$39:$C$782,СВЦЭМ!$A$39:$A$782,$A49,СВЦЭМ!$B$39:$B$782,S$47)+'СЕТ СН'!$G$12+СВЦЭМ!$D$10+'СЕТ СН'!$G$5-'СЕТ СН'!$G$20</f>
        <v>3947.7319468300002</v>
      </c>
      <c r="T49" s="36">
        <f>SUMIFS(СВЦЭМ!$C$39:$C$782,СВЦЭМ!$A$39:$A$782,$A49,СВЦЭМ!$B$39:$B$782,T$47)+'СЕТ СН'!$G$12+СВЦЭМ!$D$10+'СЕТ СН'!$G$5-'СЕТ СН'!$G$20</f>
        <v>3914.9207033799998</v>
      </c>
      <c r="U49" s="36">
        <f>SUMIFS(СВЦЭМ!$C$39:$C$782,СВЦЭМ!$A$39:$A$782,$A49,СВЦЭМ!$B$39:$B$782,U$47)+'СЕТ СН'!$G$12+СВЦЭМ!$D$10+'СЕТ СН'!$G$5-'СЕТ СН'!$G$20</f>
        <v>3855.7955812999999</v>
      </c>
      <c r="V49" s="36">
        <f>SUMIFS(СВЦЭМ!$C$39:$C$782,СВЦЭМ!$A$39:$A$782,$A49,СВЦЭМ!$B$39:$B$782,V$47)+'СЕТ СН'!$G$12+СВЦЭМ!$D$10+'СЕТ СН'!$G$5-'СЕТ СН'!$G$20</f>
        <v>3854.3509890400001</v>
      </c>
      <c r="W49" s="36">
        <f>SUMIFS(СВЦЭМ!$C$39:$C$782,СВЦЭМ!$A$39:$A$782,$A49,СВЦЭМ!$B$39:$B$782,W$47)+'СЕТ СН'!$G$12+СВЦЭМ!$D$10+'СЕТ СН'!$G$5-'СЕТ СН'!$G$20</f>
        <v>3853.5439600600002</v>
      </c>
      <c r="X49" s="36">
        <f>SUMIFS(СВЦЭМ!$C$39:$C$782,СВЦЭМ!$A$39:$A$782,$A49,СВЦЭМ!$B$39:$B$782,X$47)+'СЕТ СН'!$G$12+СВЦЭМ!$D$10+'СЕТ СН'!$G$5-'СЕТ СН'!$G$20</f>
        <v>3884.5839824499999</v>
      </c>
      <c r="Y49" s="36">
        <f>SUMIFS(СВЦЭМ!$C$39:$C$782,СВЦЭМ!$A$39:$A$782,$A49,СВЦЭМ!$B$39:$B$782,Y$47)+'СЕТ СН'!$G$12+СВЦЭМ!$D$10+'СЕТ СН'!$G$5-'СЕТ СН'!$G$20</f>
        <v>3927.5035067500003</v>
      </c>
    </row>
    <row r="50" spans="1:25" ht="15.75" x14ac:dyDescent="0.2">
      <c r="A50" s="35">
        <f t="shared" ref="A50:A78" si="1">A49+1</f>
        <v>44988</v>
      </c>
      <c r="B50" s="36">
        <f>SUMIFS(СВЦЭМ!$C$39:$C$782,СВЦЭМ!$A$39:$A$782,$A50,СВЦЭМ!$B$39:$B$782,B$47)+'СЕТ СН'!$G$12+СВЦЭМ!$D$10+'СЕТ СН'!$G$5-'СЕТ СН'!$G$20</f>
        <v>3950.1308296299999</v>
      </c>
      <c r="C50" s="36">
        <f>SUMIFS(СВЦЭМ!$C$39:$C$782,СВЦЭМ!$A$39:$A$782,$A50,СВЦЭМ!$B$39:$B$782,C$47)+'СЕТ СН'!$G$12+СВЦЭМ!$D$10+'СЕТ СН'!$G$5-'СЕТ СН'!$G$20</f>
        <v>3956.61212772</v>
      </c>
      <c r="D50" s="36">
        <f>SUMIFS(СВЦЭМ!$C$39:$C$782,СВЦЭМ!$A$39:$A$782,$A50,СВЦЭМ!$B$39:$B$782,D$47)+'СЕТ СН'!$G$12+СВЦЭМ!$D$10+'СЕТ СН'!$G$5-'СЕТ СН'!$G$20</f>
        <v>3976.0845804399996</v>
      </c>
      <c r="E50" s="36">
        <f>SUMIFS(СВЦЭМ!$C$39:$C$782,СВЦЭМ!$A$39:$A$782,$A50,СВЦЭМ!$B$39:$B$782,E$47)+'СЕТ СН'!$G$12+СВЦЭМ!$D$10+'СЕТ СН'!$G$5-'СЕТ СН'!$G$20</f>
        <v>3986.2248447699999</v>
      </c>
      <c r="F50" s="36">
        <f>SUMIFS(СВЦЭМ!$C$39:$C$782,СВЦЭМ!$A$39:$A$782,$A50,СВЦЭМ!$B$39:$B$782,F$47)+'СЕТ СН'!$G$12+СВЦЭМ!$D$10+'СЕТ СН'!$G$5-'СЕТ СН'!$G$20</f>
        <v>3973.7904955399999</v>
      </c>
      <c r="G50" s="36">
        <f>SUMIFS(СВЦЭМ!$C$39:$C$782,СВЦЭМ!$A$39:$A$782,$A50,СВЦЭМ!$B$39:$B$782,G$47)+'СЕТ СН'!$G$12+СВЦЭМ!$D$10+'СЕТ СН'!$G$5-'СЕТ СН'!$G$20</f>
        <v>3962.8212034399999</v>
      </c>
      <c r="H50" s="36">
        <f>SUMIFS(СВЦЭМ!$C$39:$C$782,СВЦЭМ!$A$39:$A$782,$A50,СВЦЭМ!$B$39:$B$782,H$47)+'СЕТ СН'!$G$12+СВЦЭМ!$D$10+'СЕТ СН'!$G$5-'СЕТ СН'!$G$20</f>
        <v>3949.8136258</v>
      </c>
      <c r="I50" s="36">
        <f>SUMIFS(СВЦЭМ!$C$39:$C$782,СВЦЭМ!$A$39:$A$782,$A50,СВЦЭМ!$B$39:$B$782,I$47)+'СЕТ СН'!$G$12+СВЦЭМ!$D$10+'СЕТ СН'!$G$5-'СЕТ СН'!$G$20</f>
        <v>3871.7637081499997</v>
      </c>
      <c r="J50" s="36">
        <f>SUMIFS(СВЦЭМ!$C$39:$C$782,СВЦЭМ!$A$39:$A$782,$A50,СВЦЭМ!$B$39:$B$782,J$47)+'СЕТ СН'!$G$12+СВЦЭМ!$D$10+'СЕТ СН'!$G$5-'СЕТ СН'!$G$20</f>
        <v>3877.47950808</v>
      </c>
      <c r="K50" s="36">
        <f>SUMIFS(СВЦЭМ!$C$39:$C$782,СВЦЭМ!$A$39:$A$782,$A50,СВЦЭМ!$B$39:$B$782,K$47)+'СЕТ СН'!$G$12+СВЦЭМ!$D$10+'СЕТ СН'!$G$5-'СЕТ СН'!$G$20</f>
        <v>3858.4660864500001</v>
      </c>
      <c r="L50" s="36">
        <f>SUMIFS(СВЦЭМ!$C$39:$C$782,СВЦЭМ!$A$39:$A$782,$A50,СВЦЭМ!$B$39:$B$782,L$47)+'СЕТ СН'!$G$12+СВЦЭМ!$D$10+'СЕТ СН'!$G$5-'СЕТ СН'!$G$20</f>
        <v>3838.8031601100001</v>
      </c>
      <c r="M50" s="36">
        <f>SUMIFS(СВЦЭМ!$C$39:$C$782,СВЦЭМ!$A$39:$A$782,$A50,СВЦЭМ!$B$39:$B$782,M$47)+'СЕТ СН'!$G$12+СВЦЭМ!$D$10+'СЕТ СН'!$G$5-'СЕТ СН'!$G$20</f>
        <v>3846.9548977099998</v>
      </c>
      <c r="N50" s="36">
        <f>SUMIFS(СВЦЭМ!$C$39:$C$782,СВЦЭМ!$A$39:$A$782,$A50,СВЦЭМ!$B$39:$B$782,N$47)+'СЕТ СН'!$G$12+СВЦЭМ!$D$10+'СЕТ СН'!$G$5-'СЕТ СН'!$G$20</f>
        <v>3873.1095519999999</v>
      </c>
      <c r="O50" s="36">
        <f>SUMIFS(СВЦЭМ!$C$39:$C$782,СВЦЭМ!$A$39:$A$782,$A50,СВЦЭМ!$B$39:$B$782,O$47)+'СЕТ СН'!$G$12+СВЦЭМ!$D$10+'СЕТ СН'!$G$5-'СЕТ СН'!$G$20</f>
        <v>3942.5291835799999</v>
      </c>
      <c r="P50" s="36">
        <f>SUMIFS(СВЦЭМ!$C$39:$C$782,СВЦЭМ!$A$39:$A$782,$A50,СВЦЭМ!$B$39:$B$782,P$47)+'СЕТ СН'!$G$12+СВЦЭМ!$D$10+'СЕТ СН'!$G$5-'СЕТ СН'!$G$20</f>
        <v>3956.9909956900001</v>
      </c>
      <c r="Q50" s="36">
        <f>SUMIFS(СВЦЭМ!$C$39:$C$782,СВЦЭМ!$A$39:$A$782,$A50,СВЦЭМ!$B$39:$B$782,Q$47)+'СЕТ СН'!$G$12+СВЦЭМ!$D$10+'СЕТ СН'!$G$5-'СЕТ СН'!$G$20</f>
        <v>3909.26462756</v>
      </c>
      <c r="R50" s="36">
        <f>SUMIFS(СВЦЭМ!$C$39:$C$782,СВЦЭМ!$A$39:$A$782,$A50,СВЦЭМ!$B$39:$B$782,R$47)+'СЕТ СН'!$G$12+СВЦЭМ!$D$10+'СЕТ СН'!$G$5-'СЕТ СН'!$G$20</f>
        <v>3971.53635429</v>
      </c>
      <c r="S50" s="36">
        <f>SUMIFS(СВЦЭМ!$C$39:$C$782,СВЦЭМ!$A$39:$A$782,$A50,СВЦЭМ!$B$39:$B$782,S$47)+'СЕТ СН'!$G$12+СВЦЭМ!$D$10+'СЕТ СН'!$G$5-'СЕТ СН'!$G$20</f>
        <v>3910.9486683599998</v>
      </c>
      <c r="T50" s="36">
        <f>SUMIFS(СВЦЭМ!$C$39:$C$782,СВЦЭМ!$A$39:$A$782,$A50,СВЦЭМ!$B$39:$B$782,T$47)+'СЕТ СН'!$G$12+СВЦЭМ!$D$10+'СЕТ СН'!$G$5-'СЕТ СН'!$G$20</f>
        <v>3868.63058353</v>
      </c>
      <c r="U50" s="36">
        <f>SUMIFS(СВЦЭМ!$C$39:$C$782,СВЦЭМ!$A$39:$A$782,$A50,СВЦЭМ!$B$39:$B$782,U$47)+'СЕТ СН'!$G$12+СВЦЭМ!$D$10+'СЕТ СН'!$G$5-'СЕТ СН'!$G$20</f>
        <v>3837.33320314</v>
      </c>
      <c r="V50" s="36">
        <f>SUMIFS(СВЦЭМ!$C$39:$C$782,СВЦЭМ!$A$39:$A$782,$A50,СВЦЭМ!$B$39:$B$782,V$47)+'СЕТ СН'!$G$12+СВЦЭМ!$D$10+'СЕТ СН'!$G$5-'СЕТ СН'!$G$20</f>
        <v>3844.8577850800002</v>
      </c>
      <c r="W50" s="36">
        <f>SUMIFS(СВЦЭМ!$C$39:$C$782,СВЦЭМ!$A$39:$A$782,$A50,СВЦЭМ!$B$39:$B$782,W$47)+'СЕТ СН'!$G$12+СВЦЭМ!$D$10+'СЕТ СН'!$G$5-'СЕТ СН'!$G$20</f>
        <v>3836.44132562</v>
      </c>
      <c r="X50" s="36">
        <f>SUMIFS(СВЦЭМ!$C$39:$C$782,СВЦЭМ!$A$39:$A$782,$A50,СВЦЭМ!$B$39:$B$782,X$47)+'СЕТ СН'!$G$12+СВЦЭМ!$D$10+'СЕТ СН'!$G$5-'СЕТ СН'!$G$20</f>
        <v>3869.4467346399997</v>
      </c>
      <c r="Y50" s="36">
        <f>SUMIFS(СВЦЭМ!$C$39:$C$782,СВЦЭМ!$A$39:$A$782,$A50,СВЦЭМ!$B$39:$B$782,Y$47)+'СЕТ СН'!$G$12+СВЦЭМ!$D$10+'СЕТ СН'!$G$5-'СЕТ СН'!$G$20</f>
        <v>3936.0547934300002</v>
      </c>
    </row>
    <row r="51" spans="1:25" ht="15.75" x14ac:dyDescent="0.2">
      <c r="A51" s="35">
        <f t="shared" si="1"/>
        <v>44989</v>
      </c>
      <c r="B51" s="36">
        <f>SUMIFS(СВЦЭМ!$C$39:$C$782,СВЦЭМ!$A$39:$A$782,$A51,СВЦЭМ!$B$39:$B$782,B$47)+'СЕТ СН'!$G$12+СВЦЭМ!$D$10+'СЕТ СН'!$G$5-'СЕТ СН'!$G$20</f>
        <v>3881.6655582799999</v>
      </c>
      <c r="C51" s="36">
        <f>SUMIFS(СВЦЭМ!$C$39:$C$782,СВЦЭМ!$A$39:$A$782,$A51,СВЦЭМ!$B$39:$B$782,C$47)+'СЕТ СН'!$G$12+СВЦЭМ!$D$10+'СЕТ СН'!$G$5-'СЕТ СН'!$G$20</f>
        <v>3908.3404422200001</v>
      </c>
      <c r="D51" s="36">
        <f>SUMIFS(СВЦЭМ!$C$39:$C$782,СВЦЭМ!$A$39:$A$782,$A51,СВЦЭМ!$B$39:$B$782,D$47)+'СЕТ СН'!$G$12+СВЦЭМ!$D$10+'СЕТ СН'!$G$5-'СЕТ СН'!$G$20</f>
        <v>3925.9921578399999</v>
      </c>
      <c r="E51" s="36">
        <f>SUMIFS(СВЦЭМ!$C$39:$C$782,СВЦЭМ!$A$39:$A$782,$A51,СВЦЭМ!$B$39:$B$782,E$47)+'СЕТ СН'!$G$12+СВЦЭМ!$D$10+'СЕТ СН'!$G$5-'СЕТ СН'!$G$20</f>
        <v>3924.6108177400001</v>
      </c>
      <c r="F51" s="36">
        <f>SUMIFS(СВЦЭМ!$C$39:$C$782,СВЦЭМ!$A$39:$A$782,$A51,СВЦЭМ!$B$39:$B$782,F$47)+'СЕТ СН'!$G$12+СВЦЭМ!$D$10+'СЕТ СН'!$G$5-'СЕТ СН'!$G$20</f>
        <v>3911.0963341500001</v>
      </c>
      <c r="G51" s="36">
        <f>SUMIFS(СВЦЭМ!$C$39:$C$782,СВЦЭМ!$A$39:$A$782,$A51,СВЦЭМ!$B$39:$B$782,G$47)+'СЕТ СН'!$G$12+СВЦЭМ!$D$10+'СЕТ СН'!$G$5-'СЕТ СН'!$G$20</f>
        <v>3879.4295292199999</v>
      </c>
      <c r="H51" s="36">
        <f>SUMIFS(СВЦЭМ!$C$39:$C$782,СВЦЭМ!$A$39:$A$782,$A51,СВЦЭМ!$B$39:$B$782,H$47)+'СЕТ СН'!$G$12+СВЦЭМ!$D$10+'СЕТ СН'!$G$5-'СЕТ СН'!$G$20</f>
        <v>3836.67251489</v>
      </c>
      <c r="I51" s="36">
        <f>SUMIFS(СВЦЭМ!$C$39:$C$782,СВЦЭМ!$A$39:$A$782,$A51,СВЦЭМ!$B$39:$B$782,I$47)+'СЕТ СН'!$G$12+СВЦЭМ!$D$10+'СЕТ СН'!$G$5-'СЕТ СН'!$G$20</f>
        <v>3790.3521371799998</v>
      </c>
      <c r="J51" s="36">
        <f>SUMIFS(СВЦЭМ!$C$39:$C$782,СВЦЭМ!$A$39:$A$782,$A51,СВЦЭМ!$B$39:$B$782,J$47)+'СЕТ СН'!$G$12+СВЦЭМ!$D$10+'СЕТ СН'!$G$5-'СЕТ СН'!$G$20</f>
        <v>3770.7885964899997</v>
      </c>
      <c r="K51" s="36">
        <f>SUMIFS(СВЦЭМ!$C$39:$C$782,СВЦЭМ!$A$39:$A$782,$A51,СВЦЭМ!$B$39:$B$782,K$47)+'СЕТ СН'!$G$12+СВЦЭМ!$D$10+'СЕТ СН'!$G$5-'СЕТ СН'!$G$20</f>
        <v>3748.14872513</v>
      </c>
      <c r="L51" s="36">
        <f>SUMIFS(СВЦЭМ!$C$39:$C$782,СВЦЭМ!$A$39:$A$782,$A51,СВЦЭМ!$B$39:$B$782,L$47)+'СЕТ СН'!$G$12+СВЦЭМ!$D$10+'СЕТ СН'!$G$5-'СЕТ СН'!$G$20</f>
        <v>3766.9372116099998</v>
      </c>
      <c r="M51" s="36">
        <f>SUMIFS(СВЦЭМ!$C$39:$C$782,СВЦЭМ!$A$39:$A$782,$A51,СВЦЭМ!$B$39:$B$782,M$47)+'СЕТ СН'!$G$12+СВЦЭМ!$D$10+'СЕТ СН'!$G$5-'СЕТ СН'!$G$20</f>
        <v>3781.72344694</v>
      </c>
      <c r="N51" s="36">
        <f>SUMIFS(СВЦЭМ!$C$39:$C$782,СВЦЭМ!$A$39:$A$782,$A51,СВЦЭМ!$B$39:$B$782,N$47)+'СЕТ СН'!$G$12+СВЦЭМ!$D$10+'СЕТ СН'!$G$5-'СЕТ СН'!$G$20</f>
        <v>3819.6898558000003</v>
      </c>
      <c r="O51" s="36">
        <f>SUMIFS(СВЦЭМ!$C$39:$C$782,СВЦЭМ!$A$39:$A$782,$A51,СВЦЭМ!$B$39:$B$782,O$47)+'СЕТ СН'!$G$12+СВЦЭМ!$D$10+'СЕТ СН'!$G$5-'СЕТ СН'!$G$20</f>
        <v>3843.6547793299997</v>
      </c>
      <c r="P51" s="36">
        <f>SUMIFS(СВЦЭМ!$C$39:$C$782,СВЦЭМ!$A$39:$A$782,$A51,СВЦЭМ!$B$39:$B$782,P$47)+'СЕТ СН'!$G$12+СВЦЭМ!$D$10+'СЕТ СН'!$G$5-'СЕТ СН'!$G$20</f>
        <v>3857.7468130099996</v>
      </c>
      <c r="Q51" s="36">
        <f>SUMIFS(СВЦЭМ!$C$39:$C$782,СВЦЭМ!$A$39:$A$782,$A51,СВЦЭМ!$B$39:$B$782,Q$47)+'СЕТ СН'!$G$12+СВЦЭМ!$D$10+'СЕТ СН'!$G$5-'СЕТ СН'!$G$20</f>
        <v>3864.8894220900002</v>
      </c>
      <c r="R51" s="36">
        <f>SUMIFS(СВЦЭМ!$C$39:$C$782,СВЦЭМ!$A$39:$A$782,$A51,СВЦЭМ!$B$39:$B$782,R$47)+'СЕТ СН'!$G$12+СВЦЭМ!$D$10+'СЕТ СН'!$G$5-'СЕТ СН'!$G$20</f>
        <v>3867.6715081399998</v>
      </c>
      <c r="S51" s="36">
        <f>SUMIFS(СВЦЭМ!$C$39:$C$782,СВЦЭМ!$A$39:$A$782,$A51,СВЦЭМ!$B$39:$B$782,S$47)+'СЕТ СН'!$G$12+СВЦЭМ!$D$10+'СЕТ СН'!$G$5-'СЕТ СН'!$G$20</f>
        <v>3830.9678036799996</v>
      </c>
      <c r="T51" s="36">
        <f>SUMIFS(СВЦЭМ!$C$39:$C$782,СВЦЭМ!$A$39:$A$782,$A51,СВЦЭМ!$B$39:$B$782,T$47)+'СЕТ СН'!$G$12+СВЦЭМ!$D$10+'СЕТ СН'!$G$5-'СЕТ СН'!$G$20</f>
        <v>3777.0553937200002</v>
      </c>
      <c r="U51" s="36">
        <f>SUMIFS(СВЦЭМ!$C$39:$C$782,СВЦЭМ!$A$39:$A$782,$A51,СВЦЭМ!$B$39:$B$782,U$47)+'СЕТ СН'!$G$12+СВЦЭМ!$D$10+'СЕТ СН'!$G$5-'СЕТ СН'!$G$20</f>
        <v>3771.1683090799997</v>
      </c>
      <c r="V51" s="36">
        <f>SUMIFS(СВЦЭМ!$C$39:$C$782,СВЦЭМ!$A$39:$A$782,$A51,СВЦЭМ!$B$39:$B$782,V$47)+'СЕТ СН'!$G$12+СВЦЭМ!$D$10+'СЕТ СН'!$G$5-'СЕТ СН'!$G$20</f>
        <v>3787.1826723499998</v>
      </c>
      <c r="W51" s="36">
        <f>SUMIFS(СВЦЭМ!$C$39:$C$782,СВЦЭМ!$A$39:$A$782,$A51,СВЦЭМ!$B$39:$B$782,W$47)+'СЕТ СН'!$G$12+СВЦЭМ!$D$10+'СЕТ СН'!$G$5-'СЕТ СН'!$G$20</f>
        <v>3816.2545332499999</v>
      </c>
      <c r="X51" s="36">
        <f>SUMIFS(СВЦЭМ!$C$39:$C$782,СВЦЭМ!$A$39:$A$782,$A51,СВЦЭМ!$B$39:$B$782,X$47)+'СЕТ СН'!$G$12+СВЦЭМ!$D$10+'СЕТ СН'!$G$5-'СЕТ СН'!$G$20</f>
        <v>3854.8925936599999</v>
      </c>
      <c r="Y51" s="36">
        <f>SUMIFS(СВЦЭМ!$C$39:$C$782,СВЦЭМ!$A$39:$A$782,$A51,СВЦЭМ!$B$39:$B$782,Y$47)+'СЕТ СН'!$G$12+СВЦЭМ!$D$10+'СЕТ СН'!$G$5-'СЕТ СН'!$G$20</f>
        <v>3883.6373962600001</v>
      </c>
    </row>
    <row r="52" spans="1:25" ht="15.75" x14ac:dyDescent="0.2">
      <c r="A52" s="35">
        <f t="shared" si="1"/>
        <v>44990</v>
      </c>
      <c r="B52" s="36">
        <f>SUMIFS(СВЦЭМ!$C$39:$C$782,СВЦЭМ!$A$39:$A$782,$A52,СВЦЭМ!$B$39:$B$782,B$47)+'СЕТ СН'!$G$12+СВЦЭМ!$D$10+'СЕТ СН'!$G$5-'СЕТ СН'!$G$20</f>
        <v>3898.5062866899998</v>
      </c>
      <c r="C52" s="36">
        <f>SUMIFS(СВЦЭМ!$C$39:$C$782,СВЦЭМ!$A$39:$A$782,$A52,СВЦЭМ!$B$39:$B$782,C$47)+'СЕТ СН'!$G$12+СВЦЭМ!$D$10+'СЕТ СН'!$G$5-'СЕТ СН'!$G$20</f>
        <v>3928.8925503599999</v>
      </c>
      <c r="D52" s="36">
        <f>SUMIFS(СВЦЭМ!$C$39:$C$782,СВЦЭМ!$A$39:$A$782,$A52,СВЦЭМ!$B$39:$B$782,D$47)+'СЕТ СН'!$G$12+СВЦЭМ!$D$10+'СЕТ СН'!$G$5-'СЕТ СН'!$G$20</f>
        <v>3955.7136954799998</v>
      </c>
      <c r="E52" s="36">
        <f>SUMIFS(СВЦЭМ!$C$39:$C$782,СВЦЭМ!$A$39:$A$782,$A52,СВЦЭМ!$B$39:$B$782,E$47)+'СЕТ СН'!$G$12+СВЦЭМ!$D$10+'СЕТ СН'!$G$5-'СЕТ СН'!$G$20</f>
        <v>3957.40117427</v>
      </c>
      <c r="F52" s="36">
        <f>SUMIFS(СВЦЭМ!$C$39:$C$782,СВЦЭМ!$A$39:$A$782,$A52,СВЦЭМ!$B$39:$B$782,F$47)+'СЕТ СН'!$G$12+СВЦЭМ!$D$10+'СЕТ СН'!$G$5-'СЕТ СН'!$G$20</f>
        <v>3965.3453831799998</v>
      </c>
      <c r="G52" s="36">
        <f>SUMIFS(СВЦЭМ!$C$39:$C$782,СВЦЭМ!$A$39:$A$782,$A52,СВЦЭМ!$B$39:$B$782,G$47)+'СЕТ СН'!$G$12+СВЦЭМ!$D$10+'СЕТ СН'!$G$5-'СЕТ СН'!$G$20</f>
        <v>3945.2595493500003</v>
      </c>
      <c r="H52" s="36">
        <f>SUMIFS(СВЦЭМ!$C$39:$C$782,СВЦЭМ!$A$39:$A$782,$A52,СВЦЭМ!$B$39:$B$782,H$47)+'СЕТ СН'!$G$12+СВЦЭМ!$D$10+'СЕТ СН'!$G$5-'СЕТ СН'!$G$20</f>
        <v>3915.9263012199999</v>
      </c>
      <c r="I52" s="36">
        <f>SUMIFS(СВЦЭМ!$C$39:$C$782,СВЦЭМ!$A$39:$A$782,$A52,СВЦЭМ!$B$39:$B$782,I$47)+'СЕТ СН'!$G$12+СВЦЭМ!$D$10+'СЕТ СН'!$G$5-'СЕТ СН'!$G$20</f>
        <v>3903.1038816599998</v>
      </c>
      <c r="J52" s="36">
        <f>SUMIFS(СВЦЭМ!$C$39:$C$782,СВЦЭМ!$A$39:$A$782,$A52,СВЦЭМ!$B$39:$B$782,J$47)+'СЕТ СН'!$G$12+СВЦЭМ!$D$10+'СЕТ СН'!$G$5-'СЕТ СН'!$G$20</f>
        <v>3888.3916078000002</v>
      </c>
      <c r="K52" s="36">
        <f>SUMIFS(СВЦЭМ!$C$39:$C$782,СВЦЭМ!$A$39:$A$782,$A52,СВЦЭМ!$B$39:$B$782,K$47)+'СЕТ СН'!$G$12+СВЦЭМ!$D$10+'СЕТ СН'!$G$5-'СЕТ СН'!$G$20</f>
        <v>3820.08957801</v>
      </c>
      <c r="L52" s="36">
        <f>SUMIFS(СВЦЭМ!$C$39:$C$782,СВЦЭМ!$A$39:$A$782,$A52,СВЦЭМ!$B$39:$B$782,L$47)+'СЕТ СН'!$G$12+СВЦЭМ!$D$10+'СЕТ СН'!$G$5-'СЕТ СН'!$G$20</f>
        <v>3788.4072464700002</v>
      </c>
      <c r="M52" s="36">
        <f>SUMIFS(СВЦЭМ!$C$39:$C$782,СВЦЭМ!$A$39:$A$782,$A52,СВЦЭМ!$B$39:$B$782,M$47)+'СЕТ СН'!$G$12+СВЦЭМ!$D$10+'СЕТ СН'!$G$5-'СЕТ СН'!$G$20</f>
        <v>3806.8222526299996</v>
      </c>
      <c r="N52" s="36">
        <f>SUMIFS(СВЦЭМ!$C$39:$C$782,СВЦЭМ!$A$39:$A$782,$A52,СВЦЭМ!$B$39:$B$782,N$47)+'СЕТ СН'!$G$12+СВЦЭМ!$D$10+'СЕТ СН'!$G$5-'СЕТ СН'!$G$20</f>
        <v>3811.8128580699999</v>
      </c>
      <c r="O52" s="36">
        <f>SUMIFS(СВЦЭМ!$C$39:$C$782,СВЦЭМ!$A$39:$A$782,$A52,СВЦЭМ!$B$39:$B$782,O$47)+'СЕТ СН'!$G$12+СВЦЭМ!$D$10+'СЕТ СН'!$G$5-'СЕТ СН'!$G$20</f>
        <v>3840.9336982</v>
      </c>
      <c r="P52" s="36">
        <f>SUMIFS(СВЦЭМ!$C$39:$C$782,СВЦЭМ!$A$39:$A$782,$A52,СВЦЭМ!$B$39:$B$782,P$47)+'СЕТ СН'!$G$12+СВЦЭМ!$D$10+'СЕТ СН'!$G$5-'СЕТ СН'!$G$20</f>
        <v>3872.9173214699999</v>
      </c>
      <c r="Q52" s="36">
        <f>SUMIFS(СВЦЭМ!$C$39:$C$782,СВЦЭМ!$A$39:$A$782,$A52,СВЦЭМ!$B$39:$B$782,Q$47)+'СЕТ СН'!$G$12+СВЦЭМ!$D$10+'СЕТ СН'!$G$5-'СЕТ СН'!$G$20</f>
        <v>3888.30661229</v>
      </c>
      <c r="R52" s="36">
        <f>SUMIFS(СВЦЭМ!$C$39:$C$782,СВЦЭМ!$A$39:$A$782,$A52,СВЦЭМ!$B$39:$B$782,R$47)+'СЕТ СН'!$G$12+СВЦЭМ!$D$10+'СЕТ СН'!$G$5-'СЕТ СН'!$G$20</f>
        <v>3890.2206477899999</v>
      </c>
      <c r="S52" s="36">
        <f>SUMIFS(СВЦЭМ!$C$39:$C$782,СВЦЭМ!$A$39:$A$782,$A52,СВЦЭМ!$B$39:$B$782,S$47)+'СЕТ СН'!$G$12+СВЦЭМ!$D$10+'СЕТ СН'!$G$5-'СЕТ СН'!$G$20</f>
        <v>3873.4182852699996</v>
      </c>
      <c r="T52" s="36">
        <f>SUMIFS(СВЦЭМ!$C$39:$C$782,СВЦЭМ!$A$39:$A$782,$A52,СВЦЭМ!$B$39:$B$782,T$47)+'СЕТ СН'!$G$12+СВЦЭМ!$D$10+'СЕТ СН'!$G$5-'СЕТ СН'!$G$20</f>
        <v>3838.3639379799997</v>
      </c>
      <c r="U52" s="36">
        <f>SUMIFS(СВЦЭМ!$C$39:$C$782,СВЦЭМ!$A$39:$A$782,$A52,СВЦЭМ!$B$39:$B$782,U$47)+'СЕТ СН'!$G$12+СВЦЭМ!$D$10+'СЕТ СН'!$G$5-'СЕТ СН'!$G$20</f>
        <v>3798.1570496200002</v>
      </c>
      <c r="V52" s="36">
        <f>SUMIFS(СВЦЭМ!$C$39:$C$782,СВЦЭМ!$A$39:$A$782,$A52,СВЦЭМ!$B$39:$B$782,V$47)+'СЕТ СН'!$G$12+СВЦЭМ!$D$10+'СЕТ СН'!$G$5-'СЕТ СН'!$G$20</f>
        <v>3729.38538092</v>
      </c>
      <c r="W52" s="36">
        <f>SUMIFS(СВЦЭМ!$C$39:$C$782,СВЦЭМ!$A$39:$A$782,$A52,СВЦЭМ!$B$39:$B$782,W$47)+'СЕТ СН'!$G$12+СВЦЭМ!$D$10+'СЕТ СН'!$G$5-'СЕТ СН'!$G$20</f>
        <v>3734.7561055599999</v>
      </c>
      <c r="X52" s="36">
        <f>SUMIFS(СВЦЭМ!$C$39:$C$782,СВЦЭМ!$A$39:$A$782,$A52,СВЦЭМ!$B$39:$B$782,X$47)+'СЕТ СН'!$G$12+СВЦЭМ!$D$10+'СЕТ СН'!$G$5-'СЕТ СН'!$G$20</f>
        <v>3769.1134238499999</v>
      </c>
      <c r="Y52" s="36">
        <f>SUMIFS(СВЦЭМ!$C$39:$C$782,СВЦЭМ!$A$39:$A$782,$A52,СВЦЭМ!$B$39:$B$782,Y$47)+'СЕТ СН'!$G$12+СВЦЭМ!$D$10+'СЕТ СН'!$G$5-'СЕТ СН'!$G$20</f>
        <v>3869.0765689499999</v>
      </c>
    </row>
    <row r="53" spans="1:25" ht="15.75" x14ac:dyDescent="0.2">
      <c r="A53" s="35">
        <f t="shared" si="1"/>
        <v>44991</v>
      </c>
      <c r="B53" s="36">
        <f>SUMIFS(СВЦЭМ!$C$39:$C$782,СВЦЭМ!$A$39:$A$782,$A53,СВЦЭМ!$B$39:$B$782,B$47)+'СЕТ СН'!$G$12+СВЦЭМ!$D$10+'СЕТ СН'!$G$5-'СЕТ СН'!$G$20</f>
        <v>3902.8096854599999</v>
      </c>
      <c r="C53" s="36">
        <f>SUMIFS(СВЦЭМ!$C$39:$C$782,СВЦЭМ!$A$39:$A$782,$A53,СВЦЭМ!$B$39:$B$782,C$47)+'СЕТ СН'!$G$12+СВЦЭМ!$D$10+'СЕТ СН'!$G$5-'СЕТ СН'!$G$20</f>
        <v>3924.6246674699996</v>
      </c>
      <c r="D53" s="36">
        <f>SUMIFS(СВЦЭМ!$C$39:$C$782,СВЦЭМ!$A$39:$A$782,$A53,СВЦЭМ!$B$39:$B$782,D$47)+'СЕТ СН'!$G$12+СВЦЭМ!$D$10+'СЕТ СН'!$G$5-'СЕТ СН'!$G$20</f>
        <v>3943.3495181600001</v>
      </c>
      <c r="E53" s="36">
        <f>SUMIFS(СВЦЭМ!$C$39:$C$782,СВЦЭМ!$A$39:$A$782,$A53,СВЦЭМ!$B$39:$B$782,E$47)+'СЕТ СН'!$G$12+СВЦЭМ!$D$10+'СЕТ СН'!$G$5-'СЕТ СН'!$G$20</f>
        <v>3964.7196411599998</v>
      </c>
      <c r="F53" s="36">
        <f>SUMIFS(СВЦЭМ!$C$39:$C$782,СВЦЭМ!$A$39:$A$782,$A53,СВЦЭМ!$B$39:$B$782,F$47)+'СЕТ СН'!$G$12+СВЦЭМ!$D$10+'СЕТ СН'!$G$5-'СЕТ СН'!$G$20</f>
        <v>3962.5809359999998</v>
      </c>
      <c r="G53" s="36">
        <f>SUMIFS(СВЦЭМ!$C$39:$C$782,СВЦЭМ!$A$39:$A$782,$A53,СВЦЭМ!$B$39:$B$782,G$47)+'СЕТ СН'!$G$12+СВЦЭМ!$D$10+'СЕТ СН'!$G$5-'СЕТ СН'!$G$20</f>
        <v>3962.7227442399999</v>
      </c>
      <c r="H53" s="36">
        <f>SUMIFS(СВЦЭМ!$C$39:$C$782,СВЦЭМ!$A$39:$A$782,$A53,СВЦЭМ!$B$39:$B$782,H$47)+'СЕТ СН'!$G$12+СВЦЭМ!$D$10+'СЕТ СН'!$G$5-'СЕТ СН'!$G$20</f>
        <v>3903.5459563099998</v>
      </c>
      <c r="I53" s="36">
        <f>SUMIFS(СВЦЭМ!$C$39:$C$782,СВЦЭМ!$A$39:$A$782,$A53,СВЦЭМ!$B$39:$B$782,I$47)+'СЕТ СН'!$G$12+СВЦЭМ!$D$10+'СЕТ СН'!$G$5-'СЕТ СН'!$G$20</f>
        <v>3852.1786290199998</v>
      </c>
      <c r="J53" s="36">
        <f>SUMIFS(СВЦЭМ!$C$39:$C$782,СВЦЭМ!$A$39:$A$782,$A53,СВЦЭМ!$B$39:$B$782,J$47)+'СЕТ СН'!$G$12+СВЦЭМ!$D$10+'СЕТ СН'!$G$5-'СЕТ СН'!$G$20</f>
        <v>3832.2468175699996</v>
      </c>
      <c r="K53" s="36">
        <f>SUMIFS(СВЦЭМ!$C$39:$C$782,СВЦЭМ!$A$39:$A$782,$A53,СВЦЭМ!$B$39:$B$782,K$47)+'СЕТ СН'!$G$12+СВЦЭМ!$D$10+'СЕТ СН'!$G$5-'СЕТ СН'!$G$20</f>
        <v>3821.1337868800001</v>
      </c>
      <c r="L53" s="36">
        <f>SUMIFS(СВЦЭМ!$C$39:$C$782,СВЦЭМ!$A$39:$A$782,$A53,СВЦЭМ!$B$39:$B$782,L$47)+'СЕТ СН'!$G$12+СВЦЭМ!$D$10+'СЕТ СН'!$G$5-'СЕТ СН'!$G$20</f>
        <v>3820.4984564699998</v>
      </c>
      <c r="M53" s="36">
        <f>SUMIFS(СВЦЭМ!$C$39:$C$782,СВЦЭМ!$A$39:$A$782,$A53,СВЦЭМ!$B$39:$B$782,M$47)+'СЕТ СН'!$G$12+СВЦЭМ!$D$10+'СЕТ СН'!$G$5-'СЕТ СН'!$G$20</f>
        <v>3813.7795882599999</v>
      </c>
      <c r="N53" s="36">
        <f>SUMIFS(СВЦЭМ!$C$39:$C$782,СВЦЭМ!$A$39:$A$782,$A53,СВЦЭМ!$B$39:$B$782,N$47)+'СЕТ СН'!$G$12+СВЦЭМ!$D$10+'СЕТ СН'!$G$5-'СЕТ СН'!$G$20</f>
        <v>3836.4067630099998</v>
      </c>
      <c r="O53" s="36">
        <f>SUMIFS(СВЦЭМ!$C$39:$C$782,СВЦЭМ!$A$39:$A$782,$A53,СВЦЭМ!$B$39:$B$782,O$47)+'СЕТ СН'!$G$12+СВЦЭМ!$D$10+'СЕТ СН'!$G$5-'СЕТ СН'!$G$20</f>
        <v>3850.6899597399997</v>
      </c>
      <c r="P53" s="36">
        <f>SUMIFS(СВЦЭМ!$C$39:$C$782,СВЦЭМ!$A$39:$A$782,$A53,СВЦЭМ!$B$39:$B$782,P$47)+'СЕТ СН'!$G$12+СВЦЭМ!$D$10+'СЕТ СН'!$G$5-'СЕТ СН'!$G$20</f>
        <v>3865.2815097799999</v>
      </c>
      <c r="Q53" s="36">
        <f>SUMIFS(СВЦЭМ!$C$39:$C$782,СВЦЭМ!$A$39:$A$782,$A53,СВЦЭМ!$B$39:$B$782,Q$47)+'СЕТ СН'!$G$12+СВЦЭМ!$D$10+'СЕТ СН'!$G$5-'СЕТ СН'!$G$20</f>
        <v>3864.3487208699999</v>
      </c>
      <c r="R53" s="36">
        <f>SUMIFS(СВЦЭМ!$C$39:$C$782,СВЦЭМ!$A$39:$A$782,$A53,СВЦЭМ!$B$39:$B$782,R$47)+'СЕТ СН'!$G$12+СВЦЭМ!$D$10+'СЕТ СН'!$G$5-'СЕТ СН'!$G$20</f>
        <v>3878.48623619</v>
      </c>
      <c r="S53" s="36">
        <f>SUMIFS(СВЦЭМ!$C$39:$C$782,СВЦЭМ!$A$39:$A$782,$A53,СВЦЭМ!$B$39:$B$782,S$47)+'СЕТ СН'!$G$12+СВЦЭМ!$D$10+'СЕТ СН'!$G$5-'СЕТ СН'!$G$20</f>
        <v>3842.9104600599999</v>
      </c>
      <c r="T53" s="36">
        <f>SUMIFS(СВЦЭМ!$C$39:$C$782,СВЦЭМ!$A$39:$A$782,$A53,СВЦЭМ!$B$39:$B$782,T$47)+'СЕТ СН'!$G$12+СВЦЭМ!$D$10+'СЕТ СН'!$G$5-'СЕТ СН'!$G$20</f>
        <v>3829.0179059800003</v>
      </c>
      <c r="U53" s="36">
        <f>SUMIFS(СВЦЭМ!$C$39:$C$782,СВЦЭМ!$A$39:$A$782,$A53,СВЦЭМ!$B$39:$B$782,U$47)+'СЕТ СН'!$G$12+СВЦЭМ!$D$10+'СЕТ СН'!$G$5-'СЕТ СН'!$G$20</f>
        <v>3807.9145809800002</v>
      </c>
      <c r="V53" s="36">
        <f>SUMIFS(СВЦЭМ!$C$39:$C$782,СВЦЭМ!$A$39:$A$782,$A53,СВЦЭМ!$B$39:$B$782,V$47)+'СЕТ СН'!$G$12+СВЦЭМ!$D$10+'СЕТ СН'!$G$5-'СЕТ СН'!$G$20</f>
        <v>3804.5376874799999</v>
      </c>
      <c r="W53" s="36">
        <f>SUMIFS(СВЦЭМ!$C$39:$C$782,СВЦЭМ!$A$39:$A$782,$A53,СВЦЭМ!$B$39:$B$782,W$47)+'СЕТ СН'!$G$12+СВЦЭМ!$D$10+'СЕТ СН'!$G$5-'СЕТ СН'!$G$20</f>
        <v>3806.1620439600001</v>
      </c>
      <c r="X53" s="36">
        <f>SUMIFS(СВЦЭМ!$C$39:$C$782,СВЦЭМ!$A$39:$A$782,$A53,СВЦЭМ!$B$39:$B$782,X$47)+'СЕТ СН'!$G$12+СВЦЭМ!$D$10+'СЕТ СН'!$G$5-'СЕТ СН'!$G$20</f>
        <v>3846.0575428000002</v>
      </c>
      <c r="Y53" s="36">
        <f>SUMIFS(СВЦЭМ!$C$39:$C$782,СВЦЭМ!$A$39:$A$782,$A53,СВЦЭМ!$B$39:$B$782,Y$47)+'СЕТ СН'!$G$12+СВЦЭМ!$D$10+'СЕТ СН'!$G$5-'СЕТ СН'!$G$20</f>
        <v>3889.9706542200001</v>
      </c>
    </row>
    <row r="54" spans="1:25" ht="15.75" x14ac:dyDescent="0.2">
      <c r="A54" s="35">
        <f t="shared" si="1"/>
        <v>44992</v>
      </c>
      <c r="B54" s="36">
        <f>SUMIFS(СВЦЭМ!$C$39:$C$782,СВЦЭМ!$A$39:$A$782,$A54,СВЦЭМ!$B$39:$B$782,B$47)+'СЕТ СН'!$G$12+СВЦЭМ!$D$10+'СЕТ СН'!$G$5-'СЕТ СН'!$G$20</f>
        <v>3981.8500891799999</v>
      </c>
      <c r="C54" s="36">
        <f>SUMIFS(СВЦЭМ!$C$39:$C$782,СВЦЭМ!$A$39:$A$782,$A54,СВЦЭМ!$B$39:$B$782,C$47)+'СЕТ СН'!$G$12+СВЦЭМ!$D$10+'СЕТ СН'!$G$5-'СЕТ СН'!$G$20</f>
        <v>4026.3186036900001</v>
      </c>
      <c r="D54" s="36">
        <f>SUMIFS(СВЦЭМ!$C$39:$C$782,СВЦЭМ!$A$39:$A$782,$A54,СВЦЭМ!$B$39:$B$782,D$47)+'СЕТ СН'!$G$12+СВЦЭМ!$D$10+'СЕТ СН'!$G$5-'СЕТ СН'!$G$20</f>
        <v>4082.75918331</v>
      </c>
      <c r="E54" s="36">
        <f>SUMIFS(СВЦЭМ!$C$39:$C$782,СВЦЭМ!$A$39:$A$782,$A54,СВЦЭМ!$B$39:$B$782,E$47)+'СЕТ СН'!$G$12+СВЦЭМ!$D$10+'СЕТ СН'!$G$5-'СЕТ СН'!$G$20</f>
        <v>4080.38107722</v>
      </c>
      <c r="F54" s="36">
        <f>SUMIFS(СВЦЭМ!$C$39:$C$782,СВЦЭМ!$A$39:$A$782,$A54,СВЦЭМ!$B$39:$B$782,F$47)+'СЕТ СН'!$G$12+СВЦЭМ!$D$10+'СЕТ СН'!$G$5-'СЕТ СН'!$G$20</f>
        <v>4070.25425666</v>
      </c>
      <c r="G54" s="36">
        <f>SUMIFS(СВЦЭМ!$C$39:$C$782,СВЦЭМ!$A$39:$A$782,$A54,СВЦЭМ!$B$39:$B$782,G$47)+'СЕТ СН'!$G$12+СВЦЭМ!$D$10+'СЕТ СН'!$G$5-'СЕТ СН'!$G$20</f>
        <v>4042.14114685</v>
      </c>
      <c r="H54" s="36">
        <f>SUMIFS(СВЦЭМ!$C$39:$C$782,СВЦЭМ!$A$39:$A$782,$A54,СВЦЭМ!$B$39:$B$782,H$47)+'СЕТ СН'!$G$12+СВЦЭМ!$D$10+'СЕТ СН'!$G$5-'СЕТ СН'!$G$20</f>
        <v>3968.5281240899999</v>
      </c>
      <c r="I54" s="36">
        <f>SUMIFS(СВЦЭМ!$C$39:$C$782,СВЦЭМ!$A$39:$A$782,$A54,СВЦЭМ!$B$39:$B$782,I$47)+'СЕТ СН'!$G$12+СВЦЭМ!$D$10+'СЕТ СН'!$G$5-'СЕТ СН'!$G$20</f>
        <v>3932.1749326600002</v>
      </c>
      <c r="J54" s="36">
        <f>SUMIFS(СВЦЭМ!$C$39:$C$782,СВЦЭМ!$A$39:$A$782,$A54,СВЦЭМ!$B$39:$B$782,J$47)+'СЕТ СН'!$G$12+СВЦЭМ!$D$10+'СЕТ СН'!$G$5-'СЕТ СН'!$G$20</f>
        <v>3905.5391497800001</v>
      </c>
      <c r="K54" s="36">
        <f>SUMIFS(СВЦЭМ!$C$39:$C$782,СВЦЭМ!$A$39:$A$782,$A54,СВЦЭМ!$B$39:$B$782,K$47)+'СЕТ СН'!$G$12+СВЦЭМ!$D$10+'СЕТ СН'!$G$5-'СЕТ СН'!$G$20</f>
        <v>3876.2683178799998</v>
      </c>
      <c r="L54" s="36">
        <f>SUMIFS(СВЦЭМ!$C$39:$C$782,СВЦЭМ!$A$39:$A$782,$A54,СВЦЭМ!$B$39:$B$782,L$47)+'СЕТ СН'!$G$12+СВЦЭМ!$D$10+'СЕТ СН'!$G$5-'СЕТ СН'!$G$20</f>
        <v>3868.5557539699998</v>
      </c>
      <c r="M54" s="36">
        <f>SUMIFS(СВЦЭМ!$C$39:$C$782,СВЦЭМ!$A$39:$A$782,$A54,СВЦЭМ!$B$39:$B$782,M$47)+'СЕТ СН'!$G$12+СВЦЭМ!$D$10+'СЕТ СН'!$G$5-'СЕТ СН'!$G$20</f>
        <v>3884.3535676199999</v>
      </c>
      <c r="N54" s="36">
        <f>SUMIFS(СВЦЭМ!$C$39:$C$782,СВЦЭМ!$A$39:$A$782,$A54,СВЦЭМ!$B$39:$B$782,N$47)+'СЕТ СН'!$G$12+СВЦЭМ!$D$10+'СЕТ СН'!$G$5-'СЕТ СН'!$G$20</f>
        <v>3889.52982329</v>
      </c>
      <c r="O54" s="36">
        <f>SUMIFS(СВЦЭМ!$C$39:$C$782,СВЦЭМ!$A$39:$A$782,$A54,СВЦЭМ!$B$39:$B$782,O$47)+'СЕТ СН'!$G$12+СВЦЭМ!$D$10+'СЕТ СН'!$G$5-'СЕТ СН'!$G$20</f>
        <v>3925.90207676</v>
      </c>
      <c r="P54" s="36">
        <f>SUMIFS(СВЦЭМ!$C$39:$C$782,СВЦЭМ!$A$39:$A$782,$A54,СВЦЭМ!$B$39:$B$782,P$47)+'СЕТ СН'!$G$12+СВЦЭМ!$D$10+'СЕТ СН'!$G$5-'СЕТ СН'!$G$20</f>
        <v>3942.9605995699999</v>
      </c>
      <c r="Q54" s="36">
        <f>SUMIFS(СВЦЭМ!$C$39:$C$782,СВЦЭМ!$A$39:$A$782,$A54,СВЦЭМ!$B$39:$B$782,Q$47)+'СЕТ СН'!$G$12+СВЦЭМ!$D$10+'СЕТ СН'!$G$5-'СЕТ СН'!$G$20</f>
        <v>3942.47648351</v>
      </c>
      <c r="R54" s="36">
        <f>SUMIFS(СВЦЭМ!$C$39:$C$782,СВЦЭМ!$A$39:$A$782,$A54,СВЦЭМ!$B$39:$B$782,R$47)+'СЕТ СН'!$G$12+СВЦЭМ!$D$10+'СЕТ СН'!$G$5-'СЕТ СН'!$G$20</f>
        <v>3939.3606237100003</v>
      </c>
      <c r="S54" s="36">
        <f>SUMIFS(СВЦЭМ!$C$39:$C$782,СВЦЭМ!$A$39:$A$782,$A54,СВЦЭМ!$B$39:$B$782,S$47)+'СЕТ СН'!$G$12+СВЦЭМ!$D$10+'СЕТ СН'!$G$5-'СЕТ СН'!$G$20</f>
        <v>3932.1593218799999</v>
      </c>
      <c r="T54" s="36">
        <f>SUMIFS(СВЦЭМ!$C$39:$C$782,СВЦЭМ!$A$39:$A$782,$A54,СВЦЭМ!$B$39:$B$782,T$47)+'СЕТ СН'!$G$12+СВЦЭМ!$D$10+'СЕТ СН'!$G$5-'СЕТ СН'!$G$20</f>
        <v>3902.6717729699999</v>
      </c>
      <c r="U54" s="36">
        <f>SUMIFS(СВЦЭМ!$C$39:$C$782,СВЦЭМ!$A$39:$A$782,$A54,СВЦЭМ!$B$39:$B$782,U$47)+'СЕТ СН'!$G$12+СВЦЭМ!$D$10+'СЕТ СН'!$G$5-'СЕТ СН'!$G$20</f>
        <v>3863.6569373399998</v>
      </c>
      <c r="V54" s="36">
        <f>SUMIFS(СВЦЭМ!$C$39:$C$782,СВЦЭМ!$A$39:$A$782,$A54,СВЦЭМ!$B$39:$B$782,V$47)+'СЕТ СН'!$G$12+СВЦЭМ!$D$10+'СЕТ СН'!$G$5-'СЕТ СН'!$G$20</f>
        <v>3868.7445223599998</v>
      </c>
      <c r="W54" s="36">
        <f>SUMIFS(СВЦЭМ!$C$39:$C$782,СВЦЭМ!$A$39:$A$782,$A54,СВЦЭМ!$B$39:$B$782,W$47)+'СЕТ СН'!$G$12+СВЦЭМ!$D$10+'СЕТ СН'!$G$5-'СЕТ СН'!$G$20</f>
        <v>3876.28147377</v>
      </c>
      <c r="X54" s="36">
        <f>SUMIFS(СВЦЭМ!$C$39:$C$782,СВЦЭМ!$A$39:$A$782,$A54,СВЦЭМ!$B$39:$B$782,X$47)+'СЕТ СН'!$G$12+СВЦЭМ!$D$10+'СЕТ СН'!$G$5-'СЕТ СН'!$G$20</f>
        <v>3915.3803916100001</v>
      </c>
      <c r="Y54" s="36">
        <f>SUMIFS(СВЦЭМ!$C$39:$C$782,СВЦЭМ!$A$39:$A$782,$A54,СВЦЭМ!$B$39:$B$782,Y$47)+'СЕТ СН'!$G$12+СВЦЭМ!$D$10+'СЕТ СН'!$G$5-'СЕТ СН'!$G$20</f>
        <v>3911.920439</v>
      </c>
    </row>
    <row r="55" spans="1:25" ht="15.75" x14ac:dyDescent="0.2">
      <c r="A55" s="35">
        <f t="shared" si="1"/>
        <v>44993</v>
      </c>
      <c r="B55" s="36">
        <f>SUMIFS(СВЦЭМ!$C$39:$C$782,СВЦЭМ!$A$39:$A$782,$A55,СВЦЭМ!$B$39:$B$782,B$47)+'СЕТ СН'!$G$12+СВЦЭМ!$D$10+'СЕТ СН'!$G$5-'СЕТ СН'!$G$20</f>
        <v>3954.46770694</v>
      </c>
      <c r="C55" s="36">
        <f>SUMIFS(СВЦЭМ!$C$39:$C$782,СВЦЭМ!$A$39:$A$782,$A55,СВЦЭМ!$B$39:$B$782,C$47)+'СЕТ СН'!$G$12+СВЦЭМ!$D$10+'СЕТ СН'!$G$5-'СЕТ СН'!$G$20</f>
        <v>3974.2516094000002</v>
      </c>
      <c r="D55" s="36">
        <f>SUMIFS(СВЦЭМ!$C$39:$C$782,СВЦЭМ!$A$39:$A$782,$A55,СВЦЭМ!$B$39:$B$782,D$47)+'СЕТ СН'!$G$12+СВЦЭМ!$D$10+'СЕТ СН'!$G$5-'СЕТ СН'!$G$20</f>
        <v>3991.3758323900001</v>
      </c>
      <c r="E55" s="36">
        <f>SUMIFS(СВЦЭМ!$C$39:$C$782,СВЦЭМ!$A$39:$A$782,$A55,СВЦЭМ!$B$39:$B$782,E$47)+'СЕТ СН'!$G$12+СВЦЭМ!$D$10+'СЕТ СН'!$G$5-'СЕТ СН'!$G$20</f>
        <v>4000.6225579800002</v>
      </c>
      <c r="F55" s="36">
        <f>SUMIFS(СВЦЭМ!$C$39:$C$782,СВЦЭМ!$A$39:$A$782,$A55,СВЦЭМ!$B$39:$B$782,F$47)+'СЕТ СН'!$G$12+СВЦЭМ!$D$10+'СЕТ СН'!$G$5-'СЕТ СН'!$G$20</f>
        <v>4007.8024934499999</v>
      </c>
      <c r="G55" s="36">
        <f>SUMIFS(СВЦЭМ!$C$39:$C$782,СВЦЭМ!$A$39:$A$782,$A55,СВЦЭМ!$B$39:$B$782,G$47)+'СЕТ СН'!$G$12+СВЦЭМ!$D$10+'СЕТ СН'!$G$5-'СЕТ СН'!$G$20</f>
        <v>3999.5930900900003</v>
      </c>
      <c r="H55" s="36">
        <f>SUMIFS(СВЦЭМ!$C$39:$C$782,СВЦЭМ!$A$39:$A$782,$A55,СВЦЭМ!$B$39:$B$782,H$47)+'СЕТ СН'!$G$12+СВЦЭМ!$D$10+'СЕТ СН'!$G$5-'СЕТ СН'!$G$20</f>
        <v>3968.8722929199998</v>
      </c>
      <c r="I55" s="36">
        <f>SUMIFS(СВЦЭМ!$C$39:$C$782,СВЦЭМ!$A$39:$A$782,$A55,СВЦЭМ!$B$39:$B$782,I$47)+'СЕТ СН'!$G$12+СВЦЭМ!$D$10+'СЕТ СН'!$G$5-'СЕТ СН'!$G$20</f>
        <v>3859.8165859000001</v>
      </c>
      <c r="J55" s="36">
        <f>SUMIFS(СВЦЭМ!$C$39:$C$782,СВЦЭМ!$A$39:$A$782,$A55,СВЦЭМ!$B$39:$B$782,J$47)+'СЕТ СН'!$G$12+СВЦЭМ!$D$10+'СЕТ СН'!$G$5-'СЕТ СН'!$G$20</f>
        <v>3881.34763638</v>
      </c>
      <c r="K55" s="36">
        <f>SUMIFS(СВЦЭМ!$C$39:$C$782,СВЦЭМ!$A$39:$A$782,$A55,СВЦЭМ!$B$39:$B$782,K$47)+'СЕТ СН'!$G$12+СВЦЭМ!$D$10+'СЕТ СН'!$G$5-'СЕТ СН'!$G$20</f>
        <v>3892.1689029700001</v>
      </c>
      <c r="L55" s="36">
        <f>SUMIFS(СВЦЭМ!$C$39:$C$782,СВЦЭМ!$A$39:$A$782,$A55,СВЦЭМ!$B$39:$B$782,L$47)+'СЕТ СН'!$G$12+СВЦЭМ!$D$10+'СЕТ СН'!$G$5-'СЕТ СН'!$G$20</f>
        <v>3868.0769100899997</v>
      </c>
      <c r="M55" s="36">
        <f>SUMIFS(СВЦЭМ!$C$39:$C$782,СВЦЭМ!$A$39:$A$782,$A55,СВЦЭМ!$B$39:$B$782,M$47)+'СЕТ СН'!$G$12+СВЦЭМ!$D$10+'СЕТ СН'!$G$5-'СЕТ СН'!$G$20</f>
        <v>3859.6825485600002</v>
      </c>
      <c r="N55" s="36">
        <f>SUMIFS(СВЦЭМ!$C$39:$C$782,СВЦЭМ!$A$39:$A$782,$A55,СВЦЭМ!$B$39:$B$782,N$47)+'СЕТ СН'!$G$12+СВЦЭМ!$D$10+'СЕТ СН'!$G$5-'СЕТ СН'!$G$20</f>
        <v>3856.2775954199997</v>
      </c>
      <c r="O55" s="36">
        <f>SUMIFS(СВЦЭМ!$C$39:$C$782,СВЦЭМ!$A$39:$A$782,$A55,СВЦЭМ!$B$39:$B$782,O$47)+'СЕТ СН'!$G$12+СВЦЭМ!$D$10+'СЕТ СН'!$G$5-'СЕТ СН'!$G$20</f>
        <v>3856.0804665699998</v>
      </c>
      <c r="P55" s="36">
        <f>SUMIFS(СВЦЭМ!$C$39:$C$782,СВЦЭМ!$A$39:$A$782,$A55,СВЦЭМ!$B$39:$B$782,P$47)+'СЕТ СН'!$G$12+СВЦЭМ!$D$10+'СЕТ СН'!$G$5-'СЕТ СН'!$G$20</f>
        <v>3856.8309618399999</v>
      </c>
      <c r="Q55" s="36">
        <f>SUMIFS(СВЦЭМ!$C$39:$C$782,СВЦЭМ!$A$39:$A$782,$A55,СВЦЭМ!$B$39:$B$782,Q$47)+'СЕТ СН'!$G$12+СВЦЭМ!$D$10+'СЕТ СН'!$G$5-'СЕТ СН'!$G$20</f>
        <v>3852.4528138300002</v>
      </c>
      <c r="R55" s="36">
        <f>SUMIFS(СВЦЭМ!$C$39:$C$782,СВЦЭМ!$A$39:$A$782,$A55,СВЦЭМ!$B$39:$B$782,R$47)+'СЕТ СН'!$G$12+СВЦЭМ!$D$10+'СЕТ СН'!$G$5-'СЕТ СН'!$G$20</f>
        <v>3864.3996595899998</v>
      </c>
      <c r="S55" s="36">
        <f>SUMIFS(СВЦЭМ!$C$39:$C$782,СВЦЭМ!$A$39:$A$782,$A55,СВЦЭМ!$B$39:$B$782,S$47)+'СЕТ СН'!$G$12+СВЦЭМ!$D$10+'СЕТ СН'!$G$5-'СЕТ СН'!$G$20</f>
        <v>3869.4921521199999</v>
      </c>
      <c r="T55" s="36">
        <f>SUMIFS(СВЦЭМ!$C$39:$C$782,СВЦЭМ!$A$39:$A$782,$A55,СВЦЭМ!$B$39:$B$782,T$47)+'СЕТ СН'!$G$12+СВЦЭМ!$D$10+'СЕТ СН'!$G$5-'СЕТ СН'!$G$20</f>
        <v>3865.5242166399998</v>
      </c>
      <c r="U55" s="36">
        <f>SUMIFS(СВЦЭМ!$C$39:$C$782,СВЦЭМ!$A$39:$A$782,$A55,СВЦЭМ!$B$39:$B$782,U$47)+'СЕТ СН'!$G$12+СВЦЭМ!$D$10+'СЕТ СН'!$G$5-'СЕТ СН'!$G$20</f>
        <v>3832.7837260400001</v>
      </c>
      <c r="V55" s="36">
        <f>SUMIFS(СВЦЭМ!$C$39:$C$782,СВЦЭМ!$A$39:$A$782,$A55,СВЦЭМ!$B$39:$B$782,V$47)+'СЕТ СН'!$G$12+СВЦЭМ!$D$10+'СЕТ СН'!$G$5-'СЕТ СН'!$G$20</f>
        <v>3823.68919895</v>
      </c>
      <c r="W55" s="36">
        <f>SUMIFS(СВЦЭМ!$C$39:$C$782,СВЦЭМ!$A$39:$A$782,$A55,СВЦЭМ!$B$39:$B$782,W$47)+'СЕТ СН'!$G$12+СВЦЭМ!$D$10+'СЕТ СН'!$G$5-'СЕТ СН'!$G$20</f>
        <v>3829.5854370899997</v>
      </c>
      <c r="X55" s="36">
        <f>SUMIFS(СВЦЭМ!$C$39:$C$782,СВЦЭМ!$A$39:$A$782,$A55,СВЦЭМ!$B$39:$B$782,X$47)+'СЕТ СН'!$G$12+СВЦЭМ!$D$10+'СЕТ СН'!$G$5-'СЕТ СН'!$G$20</f>
        <v>3878.8106418899997</v>
      </c>
      <c r="Y55" s="36">
        <f>SUMIFS(СВЦЭМ!$C$39:$C$782,СВЦЭМ!$A$39:$A$782,$A55,СВЦЭМ!$B$39:$B$782,Y$47)+'СЕТ СН'!$G$12+СВЦЭМ!$D$10+'СЕТ СН'!$G$5-'СЕТ СН'!$G$20</f>
        <v>3921.5137023099996</v>
      </c>
    </row>
    <row r="56" spans="1:25" ht="15.75" x14ac:dyDescent="0.2">
      <c r="A56" s="35">
        <f t="shared" si="1"/>
        <v>44994</v>
      </c>
      <c r="B56" s="36">
        <f>SUMIFS(СВЦЭМ!$C$39:$C$782,СВЦЭМ!$A$39:$A$782,$A56,СВЦЭМ!$B$39:$B$782,B$47)+'СЕТ СН'!$G$12+СВЦЭМ!$D$10+'СЕТ СН'!$G$5-'СЕТ СН'!$G$20</f>
        <v>3950.74737766</v>
      </c>
      <c r="C56" s="36">
        <f>SUMIFS(СВЦЭМ!$C$39:$C$782,СВЦЭМ!$A$39:$A$782,$A56,СВЦЭМ!$B$39:$B$782,C$47)+'СЕТ СН'!$G$12+СВЦЭМ!$D$10+'СЕТ СН'!$G$5-'СЕТ СН'!$G$20</f>
        <v>3999.1669993599999</v>
      </c>
      <c r="D56" s="36">
        <f>SUMIFS(СВЦЭМ!$C$39:$C$782,СВЦЭМ!$A$39:$A$782,$A56,СВЦЭМ!$B$39:$B$782,D$47)+'СЕТ СН'!$G$12+СВЦЭМ!$D$10+'СЕТ СН'!$G$5-'СЕТ СН'!$G$20</f>
        <v>4019.86964532</v>
      </c>
      <c r="E56" s="36">
        <f>SUMIFS(СВЦЭМ!$C$39:$C$782,СВЦЭМ!$A$39:$A$782,$A56,СВЦЭМ!$B$39:$B$782,E$47)+'СЕТ СН'!$G$12+СВЦЭМ!$D$10+'СЕТ СН'!$G$5-'СЕТ СН'!$G$20</f>
        <v>4033.53369793</v>
      </c>
      <c r="F56" s="36">
        <f>SUMIFS(СВЦЭМ!$C$39:$C$782,СВЦЭМ!$A$39:$A$782,$A56,СВЦЭМ!$B$39:$B$782,F$47)+'СЕТ СН'!$G$12+СВЦЭМ!$D$10+'СЕТ СН'!$G$5-'СЕТ СН'!$G$20</f>
        <v>4036.78746903</v>
      </c>
      <c r="G56" s="36">
        <f>SUMIFS(СВЦЭМ!$C$39:$C$782,СВЦЭМ!$A$39:$A$782,$A56,СВЦЭМ!$B$39:$B$782,G$47)+'СЕТ СН'!$G$12+СВЦЭМ!$D$10+'СЕТ СН'!$G$5-'СЕТ СН'!$G$20</f>
        <v>4007.4490784699997</v>
      </c>
      <c r="H56" s="36">
        <f>SUMIFS(СВЦЭМ!$C$39:$C$782,СВЦЭМ!$A$39:$A$782,$A56,СВЦЭМ!$B$39:$B$782,H$47)+'СЕТ СН'!$G$12+СВЦЭМ!$D$10+'СЕТ СН'!$G$5-'СЕТ СН'!$G$20</f>
        <v>3941.3853205099999</v>
      </c>
      <c r="I56" s="36">
        <f>SUMIFS(СВЦЭМ!$C$39:$C$782,СВЦЭМ!$A$39:$A$782,$A56,СВЦЭМ!$B$39:$B$782,I$47)+'СЕТ СН'!$G$12+СВЦЭМ!$D$10+'СЕТ СН'!$G$5-'СЕТ СН'!$G$20</f>
        <v>3904.7445478700001</v>
      </c>
      <c r="J56" s="36">
        <f>SUMIFS(СВЦЭМ!$C$39:$C$782,СВЦЭМ!$A$39:$A$782,$A56,СВЦЭМ!$B$39:$B$782,J$47)+'СЕТ СН'!$G$12+СВЦЭМ!$D$10+'СЕТ СН'!$G$5-'СЕТ СН'!$G$20</f>
        <v>3882.81299334</v>
      </c>
      <c r="K56" s="36">
        <f>SUMIFS(СВЦЭМ!$C$39:$C$782,СВЦЭМ!$A$39:$A$782,$A56,СВЦЭМ!$B$39:$B$782,K$47)+'СЕТ СН'!$G$12+СВЦЭМ!$D$10+'СЕТ СН'!$G$5-'СЕТ СН'!$G$20</f>
        <v>3860.62339664</v>
      </c>
      <c r="L56" s="36">
        <f>SUMIFS(СВЦЭМ!$C$39:$C$782,СВЦЭМ!$A$39:$A$782,$A56,СВЦЭМ!$B$39:$B$782,L$47)+'СЕТ СН'!$G$12+СВЦЭМ!$D$10+'СЕТ СН'!$G$5-'СЕТ СН'!$G$20</f>
        <v>3854.5734737000002</v>
      </c>
      <c r="M56" s="36">
        <f>SUMIFS(СВЦЭМ!$C$39:$C$782,СВЦЭМ!$A$39:$A$782,$A56,СВЦЭМ!$B$39:$B$782,M$47)+'СЕТ СН'!$G$12+СВЦЭМ!$D$10+'СЕТ СН'!$G$5-'СЕТ СН'!$G$20</f>
        <v>3882.1836448200002</v>
      </c>
      <c r="N56" s="36">
        <f>SUMIFS(СВЦЭМ!$C$39:$C$782,СВЦЭМ!$A$39:$A$782,$A56,СВЦЭМ!$B$39:$B$782,N$47)+'СЕТ СН'!$G$12+СВЦЭМ!$D$10+'СЕТ СН'!$G$5-'СЕТ СН'!$G$20</f>
        <v>3900.27840083</v>
      </c>
      <c r="O56" s="36">
        <f>SUMIFS(СВЦЭМ!$C$39:$C$782,СВЦЭМ!$A$39:$A$782,$A56,СВЦЭМ!$B$39:$B$782,O$47)+'СЕТ СН'!$G$12+СВЦЭМ!$D$10+'СЕТ СН'!$G$5-'СЕТ СН'!$G$20</f>
        <v>3941.1438871800001</v>
      </c>
      <c r="P56" s="36">
        <f>SUMIFS(СВЦЭМ!$C$39:$C$782,СВЦЭМ!$A$39:$A$782,$A56,СВЦЭМ!$B$39:$B$782,P$47)+'СЕТ СН'!$G$12+СВЦЭМ!$D$10+'СЕТ СН'!$G$5-'СЕТ СН'!$G$20</f>
        <v>3954.7392159299998</v>
      </c>
      <c r="Q56" s="36">
        <f>SUMIFS(СВЦЭМ!$C$39:$C$782,СВЦЭМ!$A$39:$A$782,$A56,СВЦЭМ!$B$39:$B$782,Q$47)+'СЕТ СН'!$G$12+СВЦЭМ!$D$10+'СЕТ СН'!$G$5-'СЕТ СН'!$G$20</f>
        <v>3968.1605301999998</v>
      </c>
      <c r="R56" s="36">
        <f>SUMIFS(СВЦЭМ!$C$39:$C$782,СВЦЭМ!$A$39:$A$782,$A56,СВЦЭМ!$B$39:$B$782,R$47)+'СЕТ СН'!$G$12+СВЦЭМ!$D$10+'СЕТ СН'!$G$5-'СЕТ СН'!$G$20</f>
        <v>3974.44669479</v>
      </c>
      <c r="S56" s="36">
        <f>SUMIFS(СВЦЭМ!$C$39:$C$782,СВЦЭМ!$A$39:$A$782,$A56,СВЦЭМ!$B$39:$B$782,S$47)+'СЕТ СН'!$G$12+СВЦЭМ!$D$10+'СЕТ СН'!$G$5-'СЕТ СН'!$G$20</f>
        <v>3944.0563898999999</v>
      </c>
      <c r="T56" s="36">
        <f>SUMIFS(СВЦЭМ!$C$39:$C$782,СВЦЭМ!$A$39:$A$782,$A56,СВЦЭМ!$B$39:$B$782,T$47)+'СЕТ СН'!$G$12+СВЦЭМ!$D$10+'СЕТ СН'!$G$5-'СЕТ СН'!$G$20</f>
        <v>3898.23833745</v>
      </c>
      <c r="U56" s="36">
        <f>SUMIFS(СВЦЭМ!$C$39:$C$782,СВЦЭМ!$A$39:$A$782,$A56,СВЦЭМ!$B$39:$B$782,U$47)+'СЕТ СН'!$G$12+СВЦЭМ!$D$10+'СЕТ СН'!$G$5-'СЕТ СН'!$G$20</f>
        <v>3856.0357942399996</v>
      </c>
      <c r="V56" s="36">
        <f>SUMIFS(СВЦЭМ!$C$39:$C$782,СВЦЭМ!$A$39:$A$782,$A56,СВЦЭМ!$B$39:$B$782,V$47)+'СЕТ СН'!$G$12+СВЦЭМ!$D$10+'СЕТ СН'!$G$5-'СЕТ СН'!$G$20</f>
        <v>3850.1393581000002</v>
      </c>
      <c r="W56" s="36">
        <f>SUMIFS(СВЦЭМ!$C$39:$C$782,СВЦЭМ!$A$39:$A$782,$A56,СВЦЭМ!$B$39:$B$782,W$47)+'СЕТ СН'!$G$12+СВЦЭМ!$D$10+'СЕТ СН'!$G$5-'СЕТ СН'!$G$20</f>
        <v>3850.6075120200003</v>
      </c>
      <c r="X56" s="36">
        <f>SUMIFS(СВЦЭМ!$C$39:$C$782,СВЦЭМ!$A$39:$A$782,$A56,СВЦЭМ!$B$39:$B$782,X$47)+'СЕТ СН'!$G$12+СВЦЭМ!$D$10+'СЕТ СН'!$G$5-'СЕТ СН'!$G$20</f>
        <v>3889.4829488099999</v>
      </c>
      <c r="Y56" s="36">
        <f>SUMIFS(СВЦЭМ!$C$39:$C$782,СВЦЭМ!$A$39:$A$782,$A56,СВЦЭМ!$B$39:$B$782,Y$47)+'СЕТ СН'!$G$12+СВЦЭМ!$D$10+'СЕТ СН'!$G$5-'СЕТ СН'!$G$20</f>
        <v>3914.73033149</v>
      </c>
    </row>
    <row r="57" spans="1:25" ht="15.75" x14ac:dyDescent="0.2">
      <c r="A57" s="35">
        <f t="shared" si="1"/>
        <v>44995</v>
      </c>
      <c r="B57" s="36">
        <f>SUMIFS(СВЦЭМ!$C$39:$C$782,СВЦЭМ!$A$39:$A$782,$A57,СВЦЭМ!$B$39:$B$782,B$47)+'СЕТ СН'!$G$12+СВЦЭМ!$D$10+'СЕТ СН'!$G$5-'СЕТ СН'!$G$20</f>
        <v>3971.3898973</v>
      </c>
      <c r="C57" s="36">
        <f>SUMIFS(СВЦЭМ!$C$39:$C$782,СВЦЭМ!$A$39:$A$782,$A57,СВЦЭМ!$B$39:$B$782,C$47)+'СЕТ СН'!$G$12+СВЦЭМ!$D$10+'СЕТ СН'!$G$5-'СЕТ СН'!$G$20</f>
        <v>3978.11508185</v>
      </c>
      <c r="D57" s="36">
        <f>SUMIFS(СВЦЭМ!$C$39:$C$782,СВЦЭМ!$A$39:$A$782,$A57,СВЦЭМ!$B$39:$B$782,D$47)+'СЕТ СН'!$G$12+СВЦЭМ!$D$10+'СЕТ СН'!$G$5-'СЕТ СН'!$G$20</f>
        <v>3976.8587121</v>
      </c>
      <c r="E57" s="36">
        <f>SUMIFS(СВЦЭМ!$C$39:$C$782,СВЦЭМ!$A$39:$A$782,$A57,СВЦЭМ!$B$39:$B$782,E$47)+'СЕТ СН'!$G$12+СВЦЭМ!$D$10+'СЕТ СН'!$G$5-'СЕТ СН'!$G$20</f>
        <v>3994.3029444899998</v>
      </c>
      <c r="F57" s="36">
        <f>SUMIFS(СВЦЭМ!$C$39:$C$782,СВЦЭМ!$A$39:$A$782,$A57,СВЦЭМ!$B$39:$B$782,F$47)+'СЕТ СН'!$G$12+СВЦЭМ!$D$10+'СЕТ СН'!$G$5-'СЕТ СН'!$G$20</f>
        <v>4005.1047936199998</v>
      </c>
      <c r="G57" s="36">
        <f>SUMIFS(СВЦЭМ!$C$39:$C$782,СВЦЭМ!$A$39:$A$782,$A57,СВЦЭМ!$B$39:$B$782,G$47)+'СЕТ СН'!$G$12+СВЦЭМ!$D$10+'СЕТ СН'!$G$5-'СЕТ СН'!$G$20</f>
        <v>4004.1814050200001</v>
      </c>
      <c r="H57" s="36">
        <f>SUMIFS(СВЦЭМ!$C$39:$C$782,СВЦЭМ!$A$39:$A$782,$A57,СВЦЭМ!$B$39:$B$782,H$47)+'СЕТ СН'!$G$12+СВЦЭМ!$D$10+'СЕТ СН'!$G$5-'СЕТ СН'!$G$20</f>
        <v>3958.3259544699999</v>
      </c>
      <c r="I57" s="36">
        <f>SUMIFS(СВЦЭМ!$C$39:$C$782,СВЦЭМ!$A$39:$A$782,$A57,СВЦЭМ!$B$39:$B$782,I$47)+'СЕТ СН'!$G$12+СВЦЭМ!$D$10+'СЕТ СН'!$G$5-'СЕТ СН'!$G$20</f>
        <v>3901.5467669600002</v>
      </c>
      <c r="J57" s="36">
        <f>SUMIFS(СВЦЭМ!$C$39:$C$782,СВЦЭМ!$A$39:$A$782,$A57,СВЦЭМ!$B$39:$B$782,J$47)+'СЕТ СН'!$G$12+СВЦЭМ!$D$10+'СЕТ СН'!$G$5-'СЕТ СН'!$G$20</f>
        <v>3878.3609298800002</v>
      </c>
      <c r="K57" s="36">
        <f>SUMIFS(СВЦЭМ!$C$39:$C$782,СВЦЭМ!$A$39:$A$782,$A57,СВЦЭМ!$B$39:$B$782,K$47)+'СЕТ СН'!$G$12+СВЦЭМ!$D$10+'СЕТ СН'!$G$5-'СЕТ СН'!$G$20</f>
        <v>3856.3496623800002</v>
      </c>
      <c r="L57" s="36">
        <f>SUMIFS(СВЦЭМ!$C$39:$C$782,СВЦЭМ!$A$39:$A$782,$A57,СВЦЭМ!$B$39:$B$782,L$47)+'СЕТ СН'!$G$12+СВЦЭМ!$D$10+'СЕТ СН'!$G$5-'СЕТ СН'!$G$20</f>
        <v>3858.5301327400002</v>
      </c>
      <c r="M57" s="36">
        <f>SUMIFS(СВЦЭМ!$C$39:$C$782,СВЦЭМ!$A$39:$A$782,$A57,СВЦЭМ!$B$39:$B$782,M$47)+'СЕТ СН'!$G$12+СВЦЭМ!$D$10+'СЕТ СН'!$G$5-'СЕТ СН'!$G$20</f>
        <v>3890.1910950699998</v>
      </c>
      <c r="N57" s="36">
        <f>SUMIFS(СВЦЭМ!$C$39:$C$782,СВЦЭМ!$A$39:$A$782,$A57,СВЦЭМ!$B$39:$B$782,N$47)+'СЕТ СН'!$G$12+СВЦЭМ!$D$10+'СЕТ СН'!$G$5-'СЕТ СН'!$G$20</f>
        <v>3936.0028158799996</v>
      </c>
      <c r="O57" s="36">
        <f>SUMIFS(СВЦЭМ!$C$39:$C$782,СВЦЭМ!$A$39:$A$782,$A57,СВЦЭМ!$B$39:$B$782,O$47)+'СЕТ СН'!$G$12+СВЦЭМ!$D$10+'СЕТ СН'!$G$5-'СЕТ СН'!$G$20</f>
        <v>3976.1224645000002</v>
      </c>
      <c r="P57" s="36">
        <f>SUMIFS(СВЦЭМ!$C$39:$C$782,СВЦЭМ!$A$39:$A$782,$A57,СВЦЭМ!$B$39:$B$782,P$47)+'СЕТ СН'!$G$12+СВЦЭМ!$D$10+'СЕТ СН'!$G$5-'СЕТ СН'!$G$20</f>
        <v>3989.31855718</v>
      </c>
      <c r="Q57" s="36">
        <f>SUMIFS(СВЦЭМ!$C$39:$C$782,СВЦЭМ!$A$39:$A$782,$A57,СВЦЭМ!$B$39:$B$782,Q$47)+'СЕТ СН'!$G$12+СВЦЭМ!$D$10+'СЕТ СН'!$G$5-'СЕТ СН'!$G$20</f>
        <v>3982.7150582200002</v>
      </c>
      <c r="R57" s="36">
        <f>SUMIFS(СВЦЭМ!$C$39:$C$782,СВЦЭМ!$A$39:$A$782,$A57,СВЦЭМ!$B$39:$B$782,R$47)+'СЕТ СН'!$G$12+СВЦЭМ!$D$10+'СЕТ СН'!$G$5-'СЕТ СН'!$G$20</f>
        <v>3989.2094719899997</v>
      </c>
      <c r="S57" s="36">
        <f>SUMIFS(СВЦЭМ!$C$39:$C$782,СВЦЭМ!$A$39:$A$782,$A57,СВЦЭМ!$B$39:$B$782,S$47)+'СЕТ СН'!$G$12+СВЦЭМ!$D$10+'СЕТ СН'!$G$5-'СЕТ СН'!$G$20</f>
        <v>3980.43740669</v>
      </c>
      <c r="T57" s="36">
        <f>SUMIFS(СВЦЭМ!$C$39:$C$782,СВЦЭМ!$A$39:$A$782,$A57,СВЦЭМ!$B$39:$B$782,T$47)+'СЕТ СН'!$G$12+СВЦЭМ!$D$10+'СЕТ СН'!$G$5-'СЕТ СН'!$G$20</f>
        <v>3939.5458942099999</v>
      </c>
      <c r="U57" s="36">
        <f>SUMIFS(СВЦЭМ!$C$39:$C$782,СВЦЭМ!$A$39:$A$782,$A57,СВЦЭМ!$B$39:$B$782,U$47)+'СЕТ СН'!$G$12+СВЦЭМ!$D$10+'СЕТ СН'!$G$5-'СЕТ СН'!$G$20</f>
        <v>3920.12131658</v>
      </c>
      <c r="V57" s="36">
        <f>SUMIFS(СВЦЭМ!$C$39:$C$782,СВЦЭМ!$A$39:$A$782,$A57,СВЦЭМ!$B$39:$B$782,V$47)+'СЕТ СН'!$G$12+СВЦЭМ!$D$10+'СЕТ СН'!$G$5-'СЕТ СН'!$G$20</f>
        <v>3928.0465959000003</v>
      </c>
      <c r="W57" s="36">
        <f>SUMIFS(СВЦЭМ!$C$39:$C$782,СВЦЭМ!$A$39:$A$782,$A57,СВЦЭМ!$B$39:$B$782,W$47)+'СЕТ СН'!$G$12+СВЦЭМ!$D$10+'СЕТ СН'!$G$5-'СЕТ СН'!$G$20</f>
        <v>3919.4069970700002</v>
      </c>
      <c r="X57" s="36">
        <f>SUMIFS(СВЦЭМ!$C$39:$C$782,СВЦЭМ!$A$39:$A$782,$A57,СВЦЭМ!$B$39:$B$782,X$47)+'СЕТ СН'!$G$12+СВЦЭМ!$D$10+'СЕТ СН'!$G$5-'СЕТ СН'!$G$20</f>
        <v>3958.4811880400002</v>
      </c>
      <c r="Y57" s="36">
        <f>SUMIFS(СВЦЭМ!$C$39:$C$782,СВЦЭМ!$A$39:$A$782,$A57,СВЦЭМ!$B$39:$B$782,Y$47)+'СЕТ СН'!$G$12+СВЦЭМ!$D$10+'СЕТ СН'!$G$5-'СЕТ СН'!$G$20</f>
        <v>3963.0178123699998</v>
      </c>
    </row>
    <row r="58" spans="1:25" ht="15.75" x14ac:dyDescent="0.2">
      <c r="A58" s="35">
        <f t="shared" si="1"/>
        <v>44996</v>
      </c>
      <c r="B58" s="36">
        <f>SUMIFS(СВЦЭМ!$C$39:$C$782,СВЦЭМ!$A$39:$A$782,$A58,СВЦЭМ!$B$39:$B$782,B$47)+'СЕТ СН'!$G$12+СВЦЭМ!$D$10+'СЕТ СН'!$G$5-'СЕТ СН'!$G$20</f>
        <v>3920.5602597099996</v>
      </c>
      <c r="C58" s="36">
        <f>SUMIFS(СВЦЭМ!$C$39:$C$782,СВЦЭМ!$A$39:$A$782,$A58,СВЦЭМ!$B$39:$B$782,C$47)+'СЕТ СН'!$G$12+СВЦЭМ!$D$10+'СЕТ СН'!$G$5-'СЕТ СН'!$G$20</f>
        <v>3981.0969813000002</v>
      </c>
      <c r="D58" s="36">
        <f>SUMIFS(СВЦЭМ!$C$39:$C$782,СВЦЭМ!$A$39:$A$782,$A58,СВЦЭМ!$B$39:$B$782,D$47)+'СЕТ СН'!$G$12+СВЦЭМ!$D$10+'СЕТ СН'!$G$5-'СЕТ СН'!$G$20</f>
        <v>4009.3431476599999</v>
      </c>
      <c r="E58" s="36">
        <f>SUMIFS(СВЦЭМ!$C$39:$C$782,СВЦЭМ!$A$39:$A$782,$A58,СВЦЭМ!$B$39:$B$782,E$47)+'СЕТ СН'!$G$12+СВЦЭМ!$D$10+'СЕТ СН'!$G$5-'СЕТ СН'!$G$20</f>
        <v>3998.9656184700002</v>
      </c>
      <c r="F58" s="36">
        <f>SUMIFS(СВЦЭМ!$C$39:$C$782,СВЦЭМ!$A$39:$A$782,$A58,СВЦЭМ!$B$39:$B$782,F$47)+'СЕТ СН'!$G$12+СВЦЭМ!$D$10+'СЕТ СН'!$G$5-'СЕТ СН'!$G$20</f>
        <v>3995.9952552099999</v>
      </c>
      <c r="G58" s="36">
        <f>SUMIFS(СВЦЭМ!$C$39:$C$782,СВЦЭМ!$A$39:$A$782,$A58,СВЦЭМ!$B$39:$B$782,G$47)+'СЕТ СН'!$G$12+СВЦЭМ!$D$10+'СЕТ СН'!$G$5-'СЕТ СН'!$G$20</f>
        <v>3982.54653805</v>
      </c>
      <c r="H58" s="36">
        <f>SUMIFS(СВЦЭМ!$C$39:$C$782,СВЦЭМ!$A$39:$A$782,$A58,СВЦЭМ!$B$39:$B$782,H$47)+'СЕТ СН'!$G$12+СВЦЭМ!$D$10+'СЕТ СН'!$G$5-'СЕТ СН'!$G$20</f>
        <v>3972.9784077499999</v>
      </c>
      <c r="I58" s="36">
        <f>SUMIFS(СВЦЭМ!$C$39:$C$782,СВЦЭМ!$A$39:$A$782,$A58,СВЦЭМ!$B$39:$B$782,I$47)+'СЕТ СН'!$G$12+СВЦЭМ!$D$10+'СЕТ СН'!$G$5-'СЕТ СН'!$G$20</f>
        <v>3961.00768423</v>
      </c>
      <c r="J58" s="36">
        <f>SUMIFS(СВЦЭМ!$C$39:$C$782,СВЦЭМ!$A$39:$A$782,$A58,СВЦЭМ!$B$39:$B$782,J$47)+'СЕТ СН'!$G$12+СВЦЭМ!$D$10+'СЕТ СН'!$G$5-'СЕТ СН'!$G$20</f>
        <v>3881.7821844499999</v>
      </c>
      <c r="K58" s="36">
        <f>SUMIFS(СВЦЭМ!$C$39:$C$782,СВЦЭМ!$A$39:$A$782,$A58,СВЦЭМ!$B$39:$B$782,K$47)+'СЕТ СН'!$G$12+СВЦЭМ!$D$10+'СЕТ СН'!$G$5-'СЕТ СН'!$G$20</f>
        <v>3767.89921521</v>
      </c>
      <c r="L58" s="36">
        <f>SUMIFS(СВЦЭМ!$C$39:$C$782,СВЦЭМ!$A$39:$A$782,$A58,СВЦЭМ!$B$39:$B$782,L$47)+'СЕТ СН'!$G$12+СВЦЭМ!$D$10+'СЕТ СН'!$G$5-'СЕТ СН'!$G$20</f>
        <v>3756.48757381</v>
      </c>
      <c r="M58" s="36">
        <f>SUMIFS(СВЦЭМ!$C$39:$C$782,СВЦЭМ!$A$39:$A$782,$A58,СВЦЭМ!$B$39:$B$782,M$47)+'СЕТ СН'!$G$12+СВЦЭМ!$D$10+'СЕТ СН'!$G$5-'СЕТ СН'!$G$20</f>
        <v>3708.0211699800002</v>
      </c>
      <c r="N58" s="36">
        <f>SUMIFS(СВЦЭМ!$C$39:$C$782,СВЦЭМ!$A$39:$A$782,$A58,СВЦЭМ!$B$39:$B$782,N$47)+'СЕТ СН'!$G$12+СВЦЭМ!$D$10+'СЕТ СН'!$G$5-'СЕТ СН'!$G$20</f>
        <v>3764.61387784</v>
      </c>
      <c r="O58" s="36">
        <f>SUMIFS(СВЦЭМ!$C$39:$C$782,СВЦЭМ!$A$39:$A$782,$A58,СВЦЭМ!$B$39:$B$782,O$47)+'СЕТ СН'!$G$12+СВЦЭМ!$D$10+'СЕТ СН'!$G$5-'СЕТ СН'!$G$20</f>
        <v>3810.2289255699998</v>
      </c>
      <c r="P58" s="36">
        <f>SUMIFS(СВЦЭМ!$C$39:$C$782,СВЦЭМ!$A$39:$A$782,$A58,СВЦЭМ!$B$39:$B$782,P$47)+'СЕТ СН'!$G$12+СВЦЭМ!$D$10+'СЕТ СН'!$G$5-'СЕТ СН'!$G$20</f>
        <v>3835.9665271599997</v>
      </c>
      <c r="Q58" s="36">
        <f>SUMIFS(СВЦЭМ!$C$39:$C$782,СВЦЭМ!$A$39:$A$782,$A58,СВЦЭМ!$B$39:$B$782,Q$47)+'СЕТ СН'!$G$12+СВЦЭМ!$D$10+'СЕТ СН'!$G$5-'СЕТ СН'!$G$20</f>
        <v>3847.2335171</v>
      </c>
      <c r="R58" s="36">
        <f>SUMIFS(СВЦЭМ!$C$39:$C$782,СВЦЭМ!$A$39:$A$782,$A58,СВЦЭМ!$B$39:$B$782,R$47)+'СЕТ СН'!$G$12+СВЦЭМ!$D$10+'СЕТ СН'!$G$5-'СЕТ СН'!$G$20</f>
        <v>3859.165407</v>
      </c>
      <c r="S58" s="36">
        <f>SUMIFS(СВЦЭМ!$C$39:$C$782,СВЦЭМ!$A$39:$A$782,$A58,СВЦЭМ!$B$39:$B$782,S$47)+'СЕТ СН'!$G$12+СВЦЭМ!$D$10+'СЕТ СН'!$G$5-'СЕТ СН'!$G$20</f>
        <v>3853.8991400999998</v>
      </c>
      <c r="T58" s="36">
        <f>SUMIFS(СВЦЭМ!$C$39:$C$782,СВЦЭМ!$A$39:$A$782,$A58,СВЦЭМ!$B$39:$B$782,T$47)+'СЕТ СН'!$G$12+СВЦЭМ!$D$10+'СЕТ СН'!$G$5-'СЕТ СН'!$G$20</f>
        <v>3822.1493110199999</v>
      </c>
      <c r="U58" s="36">
        <f>SUMIFS(СВЦЭМ!$C$39:$C$782,СВЦЭМ!$A$39:$A$782,$A58,СВЦЭМ!$B$39:$B$782,U$47)+'СЕТ СН'!$G$12+СВЦЭМ!$D$10+'СЕТ СН'!$G$5-'СЕТ СН'!$G$20</f>
        <v>3795.8015263899997</v>
      </c>
      <c r="V58" s="36">
        <f>SUMIFS(СВЦЭМ!$C$39:$C$782,СВЦЭМ!$A$39:$A$782,$A58,СВЦЭМ!$B$39:$B$782,V$47)+'СЕТ СН'!$G$12+СВЦЭМ!$D$10+'СЕТ СН'!$G$5-'СЕТ СН'!$G$20</f>
        <v>3784.15357434</v>
      </c>
      <c r="W58" s="36">
        <f>SUMIFS(СВЦЭМ!$C$39:$C$782,СВЦЭМ!$A$39:$A$782,$A58,СВЦЭМ!$B$39:$B$782,W$47)+'СЕТ СН'!$G$12+СВЦЭМ!$D$10+'СЕТ СН'!$G$5-'СЕТ СН'!$G$20</f>
        <v>3787.7015511700001</v>
      </c>
      <c r="X58" s="36">
        <f>SUMIFS(СВЦЭМ!$C$39:$C$782,СВЦЭМ!$A$39:$A$782,$A58,СВЦЭМ!$B$39:$B$782,X$47)+'СЕТ СН'!$G$12+СВЦЭМ!$D$10+'СЕТ СН'!$G$5-'СЕТ СН'!$G$20</f>
        <v>3835.7292585</v>
      </c>
      <c r="Y58" s="36">
        <f>SUMIFS(СВЦЭМ!$C$39:$C$782,СВЦЭМ!$A$39:$A$782,$A58,СВЦЭМ!$B$39:$B$782,Y$47)+'СЕТ СН'!$G$12+СВЦЭМ!$D$10+'СЕТ СН'!$G$5-'СЕТ СН'!$G$20</f>
        <v>3885.3770810199999</v>
      </c>
    </row>
    <row r="59" spans="1:25" ht="15.75" x14ac:dyDescent="0.2">
      <c r="A59" s="35">
        <f t="shared" si="1"/>
        <v>44997</v>
      </c>
      <c r="B59" s="36">
        <f>SUMIFS(СВЦЭМ!$C$39:$C$782,СВЦЭМ!$A$39:$A$782,$A59,СВЦЭМ!$B$39:$B$782,B$47)+'СЕТ СН'!$G$12+СВЦЭМ!$D$10+'СЕТ СН'!$G$5-'СЕТ СН'!$G$20</f>
        <v>3918.4393885199997</v>
      </c>
      <c r="C59" s="36">
        <f>SUMIFS(СВЦЭМ!$C$39:$C$782,СВЦЭМ!$A$39:$A$782,$A59,СВЦЭМ!$B$39:$B$782,C$47)+'СЕТ СН'!$G$12+СВЦЭМ!$D$10+'СЕТ СН'!$G$5-'СЕТ СН'!$G$20</f>
        <v>3995.55513905</v>
      </c>
      <c r="D59" s="36">
        <f>SUMIFS(СВЦЭМ!$C$39:$C$782,СВЦЭМ!$A$39:$A$782,$A59,СВЦЭМ!$B$39:$B$782,D$47)+'СЕТ СН'!$G$12+СВЦЭМ!$D$10+'СЕТ СН'!$G$5-'СЕТ СН'!$G$20</f>
        <v>4025.9370425100001</v>
      </c>
      <c r="E59" s="36">
        <f>SUMIFS(СВЦЭМ!$C$39:$C$782,СВЦЭМ!$A$39:$A$782,$A59,СВЦЭМ!$B$39:$B$782,E$47)+'СЕТ СН'!$G$12+СВЦЭМ!$D$10+'СЕТ СН'!$G$5-'СЕТ СН'!$G$20</f>
        <v>4007.11742327</v>
      </c>
      <c r="F59" s="36">
        <f>SUMIFS(СВЦЭМ!$C$39:$C$782,СВЦЭМ!$A$39:$A$782,$A59,СВЦЭМ!$B$39:$B$782,F$47)+'СЕТ СН'!$G$12+СВЦЭМ!$D$10+'СЕТ СН'!$G$5-'СЕТ СН'!$G$20</f>
        <v>4019.69507901</v>
      </c>
      <c r="G59" s="36">
        <f>SUMIFS(СВЦЭМ!$C$39:$C$782,СВЦЭМ!$A$39:$A$782,$A59,СВЦЭМ!$B$39:$B$782,G$47)+'СЕТ СН'!$G$12+СВЦЭМ!$D$10+'СЕТ СН'!$G$5-'СЕТ СН'!$G$20</f>
        <v>4016.7420030500002</v>
      </c>
      <c r="H59" s="36">
        <f>SUMIFS(СВЦЭМ!$C$39:$C$782,СВЦЭМ!$A$39:$A$782,$A59,СВЦЭМ!$B$39:$B$782,H$47)+'СЕТ СН'!$G$12+СВЦЭМ!$D$10+'СЕТ СН'!$G$5-'СЕТ СН'!$G$20</f>
        <v>3997.57063694</v>
      </c>
      <c r="I59" s="36">
        <f>SUMIFS(СВЦЭМ!$C$39:$C$782,СВЦЭМ!$A$39:$A$782,$A59,СВЦЭМ!$B$39:$B$782,I$47)+'СЕТ СН'!$G$12+СВЦЭМ!$D$10+'СЕТ СН'!$G$5-'СЕТ СН'!$G$20</f>
        <v>3966.7217418099999</v>
      </c>
      <c r="J59" s="36">
        <f>SUMIFS(СВЦЭМ!$C$39:$C$782,СВЦЭМ!$A$39:$A$782,$A59,СВЦЭМ!$B$39:$B$782,J$47)+'СЕТ СН'!$G$12+СВЦЭМ!$D$10+'СЕТ СН'!$G$5-'СЕТ СН'!$G$20</f>
        <v>3936.6661112399997</v>
      </c>
      <c r="K59" s="36">
        <f>SUMIFS(СВЦЭМ!$C$39:$C$782,СВЦЭМ!$A$39:$A$782,$A59,СВЦЭМ!$B$39:$B$782,K$47)+'СЕТ СН'!$G$12+СВЦЭМ!$D$10+'СЕТ СН'!$G$5-'СЕТ СН'!$G$20</f>
        <v>3856.08340959</v>
      </c>
      <c r="L59" s="36">
        <f>SUMIFS(СВЦЭМ!$C$39:$C$782,СВЦЭМ!$A$39:$A$782,$A59,СВЦЭМ!$B$39:$B$782,L$47)+'СЕТ СН'!$G$12+СВЦЭМ!$D$10+'СЕТ СН'!$G$5-'СЕТ СН'!$G$20</f>
        <v>3827.2046586400002</v>
      </c>
      <c r="M59" s="36">
        <f>SUMIFS(СВЦЭМ!$C$39:$C$782,СВЦЭМ!$A$39:$A$782,$A59,СВЦЭМ!$B$39:$B$782,M$47)+'СЕТ СН'!$G$12+СВЦЭМ!$D$10+'СЕТ СН'!$G$5-'СЕТ СН'!$G$20</f>
        <v>3827.8777565</v>
      </c>
      <c r="N59" s="36">
        <f>SUMIFS(СВЦЭМ!$C$39:$C$782,СВЦЭМ!$A$39:$A$782,$A59,СВЦЭМ!$B$39:$B$782,N$47)+'СЕТ СН'!$G$12+СВЦЭМ!$D$10+'СЕТ СН'!$G$5-'СЕТ СН'!$G$20</f>
        <v>3860.62573058</v>
      </c>
      <c r="O59" s="36">
        <f>SUMIFS(СВЦЭМ!$C$39:$C$782,СВЦЭМ!$A$39:$A$782,$A59,СВЦЭМ!$B$39:$B$782,O$47)+'СЕТ СН'!$G$12+СВЦЭМ!$D$10+'СЕТ СН'!$G$5-'СЕТ СН'!$G$20</f>
        <v>3884.4505642200002</v>
      </c>
      <c r="P59" s="36">
        <f>SUMIFS(СВЦЭМ!$C$39:$C$782,СВЦЭМ!$A$39:$A$782,$A59,СВЦЭМ!$B$39:$B$782,P$47)+'СЕТ СН'!$G$12+СВЦЭМ!$D$10+'СЕТ СН'!$G$5-'СЕТ СН'!$G$20</f>
        <v>3903.6940552900001</v>
      </c>
      <c r="Q59" s="36">
        <f>SUMIFS(СВЦЭМ!$C$39:$C$782,СВЦЭМ!$A$39:$A$782,$A59,СВЦЭМ!$B$39:$B$782,Q$47)+'СЕТ СН'!$G$12+СВЦЭМ!$D$10+'СЕТ СН'!$G$5-'СЕТ СН'!$G$20</f>
        <v>3918.3558879900002</v>
      </c>
      <c r="R59" s="36">
        <f>SUMIFS(СВЦЭМ!$C$39:$C$782,СВЦЭМ!$A$39:$A$782,$A59,СВЦЭМ!$B$39:$B$782,R$47)+'СЕТ СН'!$G$12+СВЦЭМ!$D$10+'СЕТ СН'!$G$5-'СЕТ СН'!$G$20</f>
        <v>3916.2208019099999</v>
      </c>
      <c r="S59" s="36">
        <f>SUMIFS(СВЦЭМ!$C$39:$C$782,СВЦЭМ!$A$39:$A$782,$A59,СВЦЭМ!$B$39:$B$782,S$47)+'СЕТ СН'!$G$12+СВЦЭМ!$D$10+'СЕТ СН'!$G$5-'СЕТ СН'!$G$20</f>
        <v>3893.9778876399996</v>
      </c>
      <c r="T59" s="36">
        <f>SUMIFS(СВЦЭМ!$C$39:$C$782,СВЦЭМ!$A$39:$A$782,$A59,СВЦЭМ!$B$39:$B$782,T$47)+'СЕТ СН'!$G$12+СВЦЭМ!$D$10+'СЕТ СН'!$G$5-'СЕТ СН'!$G$20</f>
        <v>3863.6966651900002</v>
      </c>
      <c r="U59" s="36">
        <f>SUMIFS(СВЦЭМ!$C$39:$C$782,СВЦЭМ!$A$39:$A$782,$A59,СВЦЭМ!$B$39:$B$782,U$47)+'СЕТ СН'!$G$12+СВЦЭМ!$D$10+'СЕТ СН'!$G$5-'СЕТ СН'!$G$20</f>
        <v>3840.8195818300001</v>
      </c>
      <c r="V59" s="36">
        <f>SUMIFS(СВЦЭМ!$C$39:$C$782,СВЦЭМ!$A$39:$A$782,$A59,СВЦЭМ!$B$39:$B$782,V$47)+'СЕТ СН'!$G$12+СВЦЭМ!$D$10+'СЕТ СН'!$G$5-'СЕТ СН'!$G$20</f>
        <v>3873.9029347599999</v>
      </c>
      <c r="W59" s="36">
        <f>SUMIFS(СВЦЭМ!$C$39:$C$782,СВЦЭМ!$A$39:$A$782,$A59,СВЦЭМ!$B$39:$B$782,W$47)+'СЕТ СН'!$G$12+СВЦЭМ!$D$10+'СЕТ СН'!$G$5-'СЕТ СН'!$G$20</f>
        <v>3873.29851117</v>
      </c>
      <c r="X59" s="36">
        <f>SUMIFS(СВЦЭМ!$C$39:$C$782,СВЦЭМ!$A$39:$A$782,$A59,СВЦЭМ!$B$39:$B$782,X$47)+'СЕТ СН'!$G$12+СВЦЭМ!$D$10+'СЕТ СН'!$G$5-'СЕТ СН'!$G$20</f>
        <v>3921.6225843499997</v>
      </c>
      <c r="Y59" s="36">
        <f>SUMIFS(СВЦЭМ!$C$39:$C$782,СВЦЭМ!$A$39:$A$782,$A59,СВЦЭМ!$B$39:$B$782,Y$47)+'СЕТ СН'!$G$12+СВЦЭМ!$D$10+'СЕТ СН'!$G$5-'СЕТ СН'!$G$20</f>
        <v>3954.3281727900003</v>
      </c>
    </row>
    <row r="60" spans="1:25" ht="15.75" x14ac:dyDescent="0.2">
      <c r="A60" s="35">
        <f t="shared" si="1"/>
        <v>44998</v>
      </c>
      <c r="B60" s="36">
        <f>SUMIFS(СВЦЭМ!$C$39:$C$782,СВЦЭМ!$A$39:$A$782,$A60,СВЦЭМ!$B$39:$B$782,B$47)+'СЕТ СН'!$G$12+СВЦЭМ!$D$10+'СЕТ СН'!$G$5-'СЕТ СН'!$G$20</f>
        <v>3937.7838227800003</v>
      </c>
      <c r="C60" s="36">
        <f>SUMIFS(СВЦЭМ!$C$39:$C$782,СВЦЭМ!$A$39:$A$782,$A60,СВЦЭМ!$B$39:$B$782,C$47)+'СЕТ СН'!$G$12+СВЦЭМ!$D$10+'СЕТ СН'!$G$5-'СЕТ СН'!$G$20</f>
        <v>3986.1455482000001</v>
      </c>
      <c r="D60" s="36">
        <f>SUMIFS(СВЦЭМ!$C$39:$C$782,СВЦЭМ!$A$39:$A$782,$A60,СВЦЭМ!$B$39:$B$782,D$47)+'СЕТ СН'!$G$12+СВЦЭМ!$D$10+'СЕТ СН'!$G$5-'СЕТ СН'!$G$20</f>
        <v>4020.9519039100001</v>
      </c>
      <c r="E60" s="36">
        <f>SUMIFS(СВЦЭМ!$C$39:$C$782,СВЦЭМ!$A$39:$A$782,$A60,СВЦЭМ!$B$39:$B$782,E$47)+'СЕТ СН'!$G$12+СВЦЭМ!$D$10+'СЕТ СН'!$G$5-'СЕТ СН'!$G$20</f>
        <v>4023.5876287799997</v>
      </c>
      <c r="F60" s="36">
        <f>SUMIFS(СВЦЭМ!$C$39:$C$782,СВЦЭМ!$A$39:$A$782,$A60,СВЦЭМ!$B$39:$B$782,F$47)+'СЕТ СН'!$G$12+СВЦЭМ!$D$10+'СЕТ СН'!$G$5-'СЕТ СН'!$G$20</f>
        <v>4041.8518704599996</v>
      </c>
      <c r="G60" s="36">
        <f>SUMIFS(СВЦЭМ!$C$39:$C$782,СВЦЭМ!$A$39:$A$782,$A60,СВЦЭМ!$B$39:$B$782,G$47)+'СЕТ СН'!$G$12+СВЦЭМ!$D$10+'СЕТ СН'!$G$5-'СЕТ СН'!$G$20</f>
        <v>4014.8079155099999</v>
      </c>
      <c r="H60" s="36">
        <f>SUMIFS(СВЦЭМ!$C$39:$C$782,СВЦЭМ!$A$39:$A$782,$A60,СВЦЭМ!$B$39:$B$782,H$47)+'СЕТ СН'!$G$12+СВЦЭМ!$D$10+'СЕТ СН'!$G$5-'СЕТ СН'!$G$20</f>
        <v>3967.0014210499999</v>
      </c>
      <c r="I60" s="36">
        <f>SUMIFS(СВЦЭМ!$C$39:$C$782,СВЦЭМ!$A$39:$A$782,$A60,СВЦЭМ!$B$39:$B$782,I$47)+'СЕТ СН'!$G$12+СВЦЭМ!$D$10+'СЕТ СН'!$G$5-'СЕТ СН'!$G$20</f>
        <v>3937.2616373599999</v>
      </c>
      <c r="J60" s="36">
        <f>SUMIFS(СВЦЭМ!$C$39:$C$782,СВЦЭМ!$A$39:$A$782,$A60,СВЦЭМ!$B$39:$B$782,J$47)+'СЕТ СН'!$G$12+СВЦЭМ!$D$10+'СЕТ СН'!$G$5-'СЕТ СН'!$G$20</f>
        <v>3927.8157220599996</v>
      </c>
      <c r="K60" s="36">
        <f>SUMIFS(СВЦЭМ!$C$39:$C$782,СВЦЭМ!$A$39:$A$782,$A60,СВЦЭМ!$B$39:$B$782,K$47)+'СЕТ СН'!$G$12+СВЦЭМ!$D$10+'СЕТ СН'!$G$5-'СЕТ СН'!$G$20</f>
        <v>3883.0399970099998</v>
      </c>
      <c r="L60" s="36">
        <f>SUMIFS(СВЦЭМ!$C$39:$C$782,СВЦЭМ!$A$39:$A$782,$A60,СВЦЭМ!$B$39:$B$782,L$47)+'СЕТ СН'!$G$12+СВЦЭМ!$D$10+'СЕТ СН'!$G$5-'СЕТ СН'!$G$20</f>
        <v>3887.50879588</v>
      </c>
      <c r="M60" s="36">
        <f>SUMIFS(СВЦЭМ!$C$39:$C$782,СВЦЭМ!$A$39:$A$782,$A60,СВЦЭМ!$B$39:$B$782,M$47)+'СЕТ СН'!$G$12+СВЦЭМ!$D$10+'СЕТ СН'!$G$5-'СЕТ СН'!$G$20</f>
        <v>3891.8792366500002</v>
      </c>
      <c r="N60" s="36">
        <f>SUMIFS(СВЦЭМ!$C$39:$C$782,СВЦЭМ!$A$39:$A$782,$A60,СВЦЭМ!$B$39:$B$782,N$47)+'СЕТ СН'!$G$12+СВЦЭМ!$D$10+'СЕТ СН'!$G$5-'СЕТ СН'!$G$20</f>
        <v>3918.0525781699998</v>
      </c>
      <c r="O60" s="36">
        <f>SUMIFS(СВЦЭМ!$C$39:$C$782,СВЦЭМ!$A$39:$A$782,$A60,СВЦЭМ!$B$39:$B$782,O$47)+'СЕТ СН'!$G$12+СВЦЭМ!$D$10+'СЕТ СН'!$G$5-'СЕТ СН'!$G$20</f>
        <v>3940.2149404299998</v>
      </c>
      <c r="P60" s="36">
        <f>SUMIFS(СВЦЭМ!$C$39:$C$782,СВЦЭМ!$A$39:$A$782,$A60,СВЦЭМ!$B$39:$B$782,P$47)+'СЕТ СН'!$G$12+СВЦЭМ!$D$10+'СЕТ СН'!$G$5-'СЕТ СН'!$G$20</f>
        <v>3947.3447380699999</v>
      </c>
      <c r="Q60" s="36">
        <f>SUMIFS(СВЦЭМ!$C$39:$C$782,СВЦЭМ!$A$39:$A$782,$A60,СВЦЭМ!$B$39:$B$782,Q$47)+'СЕТ СН'!$G$12+СВЦЭМ!$D$10+'СЕТ СН'!$G$5-'СЕТ СН'!$G$20</f>
        <v>3941.8136920099996</v>
      </c>
      <c r="R60" s="36">
        <f>SUMIFS(СВЦЭМ!$C$39:$C$782,СВЦЭМ!$A$39:$A$782,$A60,СВЦЭМ!$B$39:$B$782,R$47)+'СЕТ СН'!$G$12+СВЦЭМ!$D$10+'СЕТ СН'!$G$5-'СЕТ СН'!$G$20</f>
        <v>3946.5156869000002</v>
      </c>
      <c r="S60" s="36">
        <f>SUMIFS(СВЦЭМ!$C$39:$C$782,СВЦЭМ!$A$39:$A$782,$A60,СВЦЭМ!$B$39:$B$782,S$47)+'СЕТ СН'!$G$12+СВЦЭМ!$D$10+'СЕТ СН'!$G$5-'СЕТ СН'!$G$20</f>
        <v>3944.7271234600003</v>
      </c>
      <c r="T60" s="36">
        <f>SUMIFS(СВЦЭМ!$C$39:$C$782,СВЦЭМ!$A$39:$A$782,$A60,СВЦЭМ!$B$39:$B$782,T$47)+'СЕТ СН'!$G$12+СВЦЭМ!$D$10+'СЕТ СН'!$G$5-'СЕТ СН'!$G$20</f>
        <v>3918.92445357</v>
      </c>
      <c r="U60" s="36">
        <f>SUMIFS(СВЦЭМ!$C$39:$C$782,СВЦЭМ!$A$39:$A$782,$A60,СВЦЭМ!$B$39:$B$782,U$47)+'СЕТ СН'!$G$12+СВЦЭМ!$D$10+'СЕТ СН'!$G$5-'СЕТ СН'!$G$20</f>
        <v>3890.34425586</v>
      </c>
      <c r="V60" s="36">
        <f>SUMIFS(СВЦЭМ!$C$39:$C$782,СВЦЭМ!$A$39:$A$782,$A60,СВЦЭМ!$B$39:$B$782,V$47)+'СЕТ СН'!$G$12+СВЦЭМ!$D$10+'СЕТ СН'!$G$5-'СЕТ СН'!$G$20</f>
        <v>3894.74311859</v>
      </c>
      <c r="W60" s="36">
        <f>SUMIFS(СВЦЭМ!$C$39:$C$782,СВЦЭМ!$A$39:$A$782,$A60,СВЦЭМ!$B$39:$B$782,W$47)+'СЕТ СН'!$G$12+СВЦЭМ!$D$10+'СЕТ СН'!$G$5-'СЕТ СН'!$G$20</f>
        <v>3881.9581643299998</v>
      </c>
      <c r="X60" s="36">
        <f>SUMIFS(СВЦЭМ!$C$39:$C$782,СВЦЭМ!$A$39:$A$782,$A60,СВЦЭМ!$B$39:$B$782,X$47)+'СЕТ СН'!$G$12+СВЦЭМ!$D$10+'СЕТ СН'!$G$5-'СЕТ СН'!$G$20</f>
        <v>3929.9019523799998</v>
      </c>
      <c r="Y60" s="36">
        <f>SUMIFS(СВЦЭМ!$C$39:$C$782,СВЦЭМ!$A$39:$A$782,$A60,СВЦЭМ!$B$39:$B$782,Y$47)+'СЕТ СН'!$G$12+СВЦЭМ!$D$10+'СЕТ СН'!$G$5-'СЕТ СН'!$G$20</f>
        <v>3924.5438384700001</v>
      </c>
    </row>
    <row r="61" spans="1:25" ht="15.75" x14ac:dyDescent="0.2">
      <c r="A61" s="35">
        <f t="shared" si="1"/>
        <v>44999</v>
      </c>
      <c r="B61" s="36">
        <f>SUMIFS(СВЦЭМ!$C$39:$C$782,СВЦЭМ!$A$39:$A$782,$A61,СВЦЭМ!$B$39:$B$782,B$47)+'СЕТ СН'!$G$12+СВЦЭМ!$D$10+'СЕТ СН'!$G$5-'СЕТ СН'!$G$20</f>
        <v>4013.64282422</v>
      </c>
      <c r="C61" s="36">
        <f>SUMIFS(СВЦЭМ!$C$39:$C$782,СВЦЭМ!$A$39:$A$782,$A61,СВЦЭМ!$B$39:$B$782,C$47)+'СЕТ СН'!$G$12+СВЦЭМ!$D$10+'СЕТ СН'!$G$5-'СЕТ СН'!$G$20</f>
        <v>4073.62436794</v>
      </c>
      <c r="D61" s="36">
        <f>SUMIFS(СВЦЭМ!$C$39:$C$782,СВЦЭМ!$A$39:$A$782,$A61,СВЦЭМ!$B$39:$B$782,D$47)+'СЕТ СН'!$G$12+СВЦЭМ!$D$10+'СЕТ СН'!$G$5-'СЕТ СН'!$G$20</f>
        <v>4111.1546390700005</v>
      </c>
      <c r="E61" s="36">
        <f>SUMIFS(СВЦЭМ!$C$39:$C$782,СВЦЭМ!$A$39:$A$782,$A61,СВЦЭМ!$B$39:$B$782,E$47)+'СЕТ СН'!$G$12+СВЦЭМ!$D$10+'СЕТ СН'!$G$5-'СЕТ СН'!$G$20</f>
        <v>4110.8402490899998</v>
      </c>
      <c r="F61" s="36">
        <f>SUMIFS(СВЦЭМ!$C$39:$C$782,СВЦЭМ!$A$39:$A$782,$A61,СВЦЭМ!$B$39:$B$782,F$47)+'СЕТ СН'!$G$12+СВЦЭМ!$D$10+'СЕТ СН'!$G$5-'СЕТ СН'!$G$20</f>
        <v>4120.6687667999995</v>
      </c>
      <c r="G61" s="36">
        <f>SUMIFS(СВЦЭМ!$C$39:$C$782,СВЦЭМ!$A$39:$A$782,$A61,СВЦЭМ!$B$39:$B$782,G$47)+'СЕТ СН'!$G$12+СВЦЭМ!$D$10+'СЕТ СН'!$G$5-'СЕТ СН'!$G$20</f>
        <v>4103.8258421999999</v>
      </c>
      <c r="H61" s="36">
        <f>SUMIFS(СВЦЭМ!$C$39:$C$782,СВЦЭМ!$A$39:$A$782,$A61,СВЦЭМ!$B$39:$B$782,H$47)+'СЕТ СН'!$G$12+СВЦЭМ!$D$10+'СЕТ СН'!$G$5-'СЕТ СН'!$G$20</f>
        <v>4030.4087440799999</v>
      </c>
      <c r="I61" s="36">
        <f>SUMIFS(СВЦЭМ!$C$39:$C$782,СВЦЭМ!$A$39:$A$782,$A61,СВЦЭМ!$B$39:$B$782,I$47)+'СЕТ СН'!$G$12+СВЦЭМ!$D$10+'СЕТ СН'!$G$5-'СЕТ СН'!$G$20</f>
        <v>3963.59781901</v>
      </c>
      <c r="J61" s="36">
        <f>SUMIFS(СВЦЭМ!$C$39:$C$782,СВЦЭМ!$A$39:$A$782,$A61,СВЦЭМ!$B$39:$B$782,J$47)+'СЕТ СН'!$G$12+СВЦЭМ!$D$10+'СЕТ СН'!$G$5-'СЕТ СН'!$G$20</f>
        <v>3964.3026049199998</v>
      </c>
      <c r="K61" s="36">
        <f>SUMIFS(СВЦЭМ!$C$39:$C$782,СВЦЭМ!$A$39:$A$782,$A61,СВЦЭМ!$B$39:$B$782,K$47)+'СЕТ СН'!$G$12+СВЦЭМ!$D$10+'СЕТ СН'!$G$5-'СЕТ СН'!$G$20</f>
        <v>3918.2047889799996</v>
      </c>
      <c r="L61" s="36">
        <f>SUMIFS(СВЦЭМ!$C$39:$C$782,СВЦЭМ!$A$39:$A$782,$A61,СВЦЭМ!$B$39:$B$782,L$47)+'СЕТ СН'!$G$12+СВЦЭМ!$D$10+'СЕТ СН'!$G$5-'СЕТ СН'!$G$20</f>
        <v>3907.1495284100001</v>
      </c>
      <c r="M61" s="36">
        <f>SUMIFS(СВЦЭМ!$C$39:$C$782,СВЦЭМ!$A$39:$A$782,$A61,СВЦЭМ!$B$39:$B$782,M$47)+'СЕТ СН'!$G$12+СВЦЭМ!$D$10+'СЕТ СН'!$G$5-'СЕТ СН'!$G$20</f>
        <v>3877.83072459</v>
      </c>
      <c r="N61" s="36">
        <f>SUMIFS(СВЦЭМ!$C$39:$C$782,СВЦЭМ!$A$39:$A$782,$A61,СВЦЭМ!$B$39:$B$782,N$47)+'СЕТ СН'!$G$12+СВЦЭМ!$D$10+'СЕТ СН'!$G$5-'СЕТ СН'!$G$20</f>
        <v>3917.3847598499997</v>
      </c>
      <c r="O61" s="36">
        <f>SUMIFS(СВЦЭМ!$C$39:$C$782,СВЦЭМ!$A$39:$A$782,$A61,СВЦЭМ!$B$39:$B$782,O$47)+'СЕТ СН'!$G$12+СВЦЭМ!$D$10+'СЕТ СН'!$G$5-'СЕТ СН'!$G$20</f>
        <v>3949.12213019</v>
      </c>
      <c r="P61" s="36">
        <f>SUMIFS(СВЦЭМ!$C$39:$C$782,СВЦЭМ!$A$39:$A$782,$A61,СВЦЭМ!$B$39:$B$782,P$47)+'СЕТ СН'!$G$12+СВЦЭМ!$D$10+'СЕТ СН'!$G$5-'СЕТ СН'!$G$20</f>
        <v>3958.4951006700003</v>
      </c>
      <c r="Q61" s="36">
        <f>SUMIFS(СВЦЭМ!$C$39:$C$782,СВЦЭМ!$A$39:$A$782,$A61,СВЦЭМ!$B$39:$B$782,Q$47)+'СЕТ СН'!$G$12+СВЦЭМ!$D$10+'СЕТ СН'!$G$5-'СЕТ СН'!$G$20</f>
        <v>3966.1331568799997</v>
      </c>
      <c r="R61" s="36">
        <f>SUMIFS(СВЦЭМ!$C$39:$C$782,СВЦЭМ!$A$39:$A$782,$A61,СВЦЭМ!$B$39:$B$782,R$47)+'СЕТ СН'!$G$12+СВЦЭМ!$D$10+'СЕТ СН'!$G$5-'СЕТ СН'!$G$20</f>
        <v>3958.0449005700002</v>
      </c>
      <c r="S61" s="36">
        <f>SUMIFS(СВЦЭМ!$C$39:$C$782,СВЦЭМ!$A$39:$A$782,$A61,СВЦЭМ!$B$39:$B$782,S$47)+'СЕТ СН'!$G$12+СВЦЭМ!$D$10+'СЕТ СН'!$G$5-'СЕТ СН'!$G$20</f>
        <v>3933.3423932000001</v>
      </c>
      <c r="T61" s="36">
        <f>SUMIFS(СВЦЭМ!$C$39:$C$782,СВЦЭМ!$A$39:$A$782,$A61,СВЦЭМ!$B$39:$B$782,T$47)+'СЕТ СН'!$G$12+СВЦЭМ!$D$10+'СЕТ СН'!$G$5-'СЕТ СН'!$G$20</f>
        <v>3909.19246165</v>
      </c>
      <c r="U61" s="36">
        <f>SUMIFS(СВЦЭМ!$C$39:$C$782,СВЦЭМ!$A$39:$A$782,$A61,СВЦЭМ!$B$39:$B$782,U$47)+'СЕТ СН'!$G$12+СВЦЭМ!$D$10+'СЕТ СН'!$G$5-'СЕТ СН'!$G$20</f>
        <v>3881.3555201300001</v>
      </c>
      <c r="V61" s="36">
        <f>SUMIFS(СВЦЭМ!$C$39:$C$782,СВЦЭМ!$A$39:$A$782,$A61,СВЦЭМ!$B$39:$B$782,V$47)+'СЕТ СН'!$G$12+СВЦЭМ!$D$10+'СЕТ СН'!$G$5-'СЕТ СН'!$G$20</f>
        <v>3904.4640890599999</v>
      </c>
      <c r="W61" s="36">
        <f>SUMIFS(СВЦЭМ!$C$39:$C$782,СВЦЭМ!$A$39:$A$782,$A61,СВЦЭМ!$B$39:$B$782,W$47)+'СЕТ СН'!$G$12+СВЦЭМ!$D$10+'СЕТ СН'!$G$5-'СЕТ СН'!$G$20</f>
        <v>3915.0111433900001</v>
      </c>
      <c r="X61" s="36">
        <f>SUMIFS(СВЦЭМ!$C$39:$C$782,СВЦЭМ!$A$39:$A$782,$A61,СВЦЭМ!$B$39:$B$782,X$47)+'СЕТ СН'!$G$12+СВЦЭМ!$D$10+'СЕТ СН'!$G$5-'СЕТ СН'!$G$20</f>
        <v>3956.2311439499999</v>
      </c>
      <c r="Y61" s="36">
        <f>SUMIFS(СВЦЭМ!$C$39:$C$782,СВЦЭМ!$A$39:$A$782,$A61,СВЦЭМ!$B$39:$B$782,Y$47)+'СЕТ СН'!$G$12+СВЦЭМ!$D$10+'СЕТ СН'!$G$5-'СЕТ СН'!$G$20</f>
        <v>3966.6983486199997</v>
      </c>
    </row>
    <row r="62" spans="1:25" ht="15.75" x14ac:dyDescent="0.2">
      <c r="A62" s="35">
        <f t="shared" si="1"/>
        <v>45000</v>
      </c>
      <c r="B62" s="36">
        <f>SUMIFS(СВЦЭМ!$C$39:$C$782,СВЦЭМ!$A$39:$A$782,$A62,СВЦЭМ!$B$39:$B$782,B$47)+'СЕТ СН'!$G$12+СВЦЭМ!$D$10+'СЕТ СН'!$G$5-'СЕТ СН'!$G$20</f>
        <v>3997.1486755199999</v>
      </c>
      <c r="C62" s="36">
        <f>SUMIFS(СВЦЭМ!$C$39:$C$782,СВЦЭМ!$A$39:$A$782,$A62,СВЦЭМ!$B$39:$B$782,C$47)+'СЕТ СН'!$G$12+СВЦЭМ!$D$10+'СЕТ СН'!$G$5-'СЕТ СН'!$G$20</f>
        <v>4054.3230093299999</v>
      </c>
      <c r="D62" s="36">
        <f>SUMIFS(СВЦЭМ!$C$39:$C$782,СВЦЭМ!$A$39:$A$782,$A62,СВЦЭМ!$B$39:$B$782,D$47)+'СЕТ СН'!$G$12+СВЦЭМ!$D$10+'СЕТ СН'!$G$5-'СЕТ СН'!$G$20</f>
        <v>4089.1722426000001</v>
      </c>
      <c r="E62" s="36">
        <f>SUMIFS(СВЦЭМ!$C$39:$C$782,СВЦЭМ!$A$39:$A$782,$A62,СВЦЭМ!$B$39:$B$782,E$47)+'СЕТ СН'!$G$12+СВЦЭМ!$D$10+'СЕТ СН'!$G$5-'СЕТ СН'!$G$20</f>
        <v>4097.7373229300001</v>
      </c>
      <c r="F62" s="36">
        <f>SUMIFS(СВЦЭМ!$C$39:$C$782,СВЦЭМ!$A$39:$A$782,$A62,СВЦЭМ!$B$39:$B$782,F$47)+'СЕТ СН'!$G$12+СВЦЭМ!$D$10+'СЕТ СН'!$G$5-'СЕТ СН'!$G$20</f>
        <v>4103.5693144199995</v>
      </c>
      <c r="G62" s="36">
        <f>SUMIFS(СВЦЭМ!$C$39:$C$782,СВЦЭМ!$A$39:$A$782,$A62,СВЦЭМ!$B$39:$B$782,G$47)+'СЕТ СН'!$G$12+СВЦЭМ!$D$10+'СЕТ СН'!$G$5-'СЕТ СН'!$G$20</f>
        <v>4087.7891326499998</v>
      </c>
      <c r="H62" s="36">
        <f>SUMIFS(СВЦЭМ!$C$39:$C$782,СВЦЭМ!$A$39:$A$782,$A62,СВЦЭМ!$B$39:$B$782,H$47)+'СЕТ СН'!$G$12+СВЦЭМ!$D$10+'СЕТ СН'!$G$5-'СЕТ СН'!$G$20</f>
        <v>4006.7524976</v>
      </c>
      <c r="I62" s="36">
        <f>SUMIFS(СВЦЭМ!$C$39:$C$782,СВЦЭМ!$A$39:$A$782,$A62,СВЦЭМ!$B$39:$B$782,I$47)+'СЕТ СН'!$G$12+СВЦЭМ!$D$10+'СЕТ СН'!$G$5-'СЕТ СН'!$G$20</f>
        <v>3941.46855031</v>
      </c>
      <c r="J62" s="36">
        <f>SUMIFS(СВЦЭМ!$C$39:$C$782,СВЦЭМ!$A$39:$A$782,$A62,СВЦЭМ!$B$39:$B$782,J$47)+'СЕТ СН'!$G$12+СВЦЭМ!$D$10+'СЕТ СН'!$G$5-'СЕТ СН'!$G$20</f>
        <v>3939.9096592400001</v>
      </c>
      <c r="K62" s="36">
        <f>SUMIFS(СВЦЭМ!$C$39:$C$782,СВЦЭМ!$A$39:$A$782,$A62,СВЦЭМ!$B$39:$B$782,K$47)+'СЕТ СН'!$G$12+СВЦЭМ!$D$10+'СЕТ СН'!$G$5-'СЕТ СН'!$G$20</f>
        <v>3893.8642295999998</v>
      </c>
      <c r="L62" s="36">
        <f>SUMIFS(СВЦЭМ!$C$39:$C$782,СВЦЭМ!$A$39:$A$782,$A62,СВЦЭМ!$B$39:$B$782,L$47)+'СЕТ СН'!$G$12+СВЦЭМ!$D$10+'СЕТ СН'!$G$5-'СЕТ СН'!$G$20</f>
        <v>3880.0455233100001</v>
      </c>
      <c r="M62" s="36">
        <f>SUMIFS(СВЦЭМ!$C$39:$C$782,СВЦЭМ!$A$39:$A$782,$A62,СВЦЭМ!$B$39:$B$782,M$47)+'СЕТ СН'!$G$12+СВЦЭМ!$D$10+'СЕТ СН'!$G$5-'СЕТ СН'!$G$20</f>
        <v>3891.6310684099999</v>
      </c>
      <c r="N62" s="36">
        <f>SUMIFS(СВЦЭМ!$C$39:$C$782,СВЦЭМ!$A$39:$A$782,$A62,СВЦЭМ!$B$39:$B$782,N$47)+'СЕТ СН'!$G$12+СВЦЭМ!$D$10+'СЕТ СН'!$G$5-'СЕТ СН'!$G$20</f>
        <v>3929.4797386700002</v>
      </c>
      <c r="O62" s="36">
        <f>SUMIFS(СВЦЭМ!$C$39:$C$782,СВЦЭМ!$A$39:$A$782,$A62,СВЦЭМ!$B$39:$B$782,O$47)+'СЕТ СН'!$G$12+СВЦЭМ!$D$10+'СЕТ СН'!$G$5-'СЕТ СН'!$G$20</f>
        <v>3938.8618724399998</v>
      </c>
      <c r="P62" s="36">
        <f>SUMIFS(СВЦЭМ!$C$39:$C$782,СВЦЭМ!$A$39:$A$782,$A62,СВЦЭМ!$B$39:$B$782,P$47)+'СЕТ СН'!$G$12+СВЦЭМ!$D$10+'СЕТ СН'!$G$5-'СЕТ СН'!$G$20</f>
        <v>3932.32389096</v>
      </c>
      <c r="Q62" s="36">
        <f>SUMIFS(СВЦЭМ!$C$39:$C$782,СВЦЭМ!$A$39:$A$782,$A62,СВЦЭМ!$B$39:$B$782,Q$47)+'СЕТ СН'!$G$12+СВЦЭМ!$D$10+'СЕТ СН'!$G$5-'СЕТ СН'!$G$20</f>
        <v>3944.9050213</v>
      </c>
      <c r="R62" s="36">
        <f>SUMIFS(СВЦЭМ!$C$39:$C$782,СВЦЭМ!$A$39:$A$782,$A62,СВЦЭМ!$B$39:$B$782,R$47)+'СЕТ СН'!$G$12+СВЦЭМ!$D$10+'СЕТ СН'!$G$5-'СЕТ СН'!$G$20</f>
        <v>3952.78081978</v>
      </c>
      <c r="S62" s="36">
        <f>SUMIFS(СВЦЭМ!$C$39:$C$782,СВЦЭМ!$A$39:$A$782,$A62,СВЦЭМ!$B$39:$B$782,S$47)+'СЕТ СН'!$G$12+СВЦЭМ!$D$10+'СЕТ СН'!$G$5-'СЕТ СН'!$G$20</f>
        <v>3928.14095176</v>
      </c>
      <c r="T62" s="36">
        <f>SUMIFS(СВЦЭМ!$C$39:$C$782,СВЦЭМ!$A$39:$A$782,$A62,СВЦЭМ!$B$39:$B$782,T$47)+'СЕТ СН'!$G$12+СВЦЭМ!$D$10+'СЕТ СН'!$G$5-'СЕТ СН'!$G$20</f>
        <v>3891.3858285400001</v>
      </c>
      <c r="U62" s="36">
        <f>SUMIFS(СВЦЭМ!$C$39:$C$782,СВЦЭМ!$A$39:$A$782,$A62,СВЦЭМ!$B$39:$B$782,U$47)+'СЕТ СН'!$G$12+СВЦЭМ!$D$10+'СЕТ СН'!$G$5-'СЕТ СН'!$G$20</f>
        <v>3873.4656932600001</v>
      </c>
      <c r="V62" s="36">
        <f>SUMIFS(СВЦЭМ!$C$39:$C$782,СВЦЭМ!$A$39:$A$782,$A62,СВЦЭМ!$B$39:$B$782,V$47)+'СЕТ СН'!$G$12+СВЦЭМ!$D$10+'СЕТ СН'!$G$5-'СЕТ СН'!$G$20</f>
        <v>3874.0129148199999</v>
      </c>
      <c r="W62" s="36">
        <f>SUMIFS(СВЦЭМ!$C$39:$C$782,СВЦЭМ!$A$39:$A$782,$A62,СВЦЭМ!$B$39:$B$782,W$47)+'СЕТ СН'!$G$12+СВЦЭМ!$D$10+'СЕТ СН'!$G$5-'СЕТ СН'!$G$20</f>
        <v>3883.0768547299999</v>
      </c>
      <c r="X62" s="36">
        <f>SUMIFS(СВЦЭМ!$C$39:$C$782,СВЦЭМ!$A$39:$A$782,$A62,СВЦЭМ!$B$39:$B$782,X$47)+'СЕТ СН'!$G$12+СВЦЭМ!$D$10+'СЕТ СН'!$G$5-'СЕТ СН'!$G$20</f>
        <v>3927.0109599699999</v>
      </c>
      <c r="Y62" s="36">
        <f>SUMIFS(СВЦЭМ!$C$39:$C$782,СВЦЭМ!$A$39:$A$782,$A62,СВЦЭМ!$B$39:$B$782,Y$47)+'СЕТ СН'!$G$12+СВЦЭМ!$D$10+'СЕТ СН'!$G$5-'СЕТ СН'!$G$20</f>
        <v>3949.05840932</v>
      </c>
    </row>
    <row r="63" spans="1:25" ht="15.75" x14ac:dyDescent="0.2">
      <c r="A63" s="35">
        <f t="shared" si="1"/>
        <v>45001</v>
      </c>
      <c r="B63" s="36">
        <f>SUMIFS(СВЦЭМ!$C$39:$C$782,СВЦЭМ!$A$39:$A$782,$A63,СВЦЭМ!$B$39:$B$782,B$47)+'СЕТ СН'!$G$12+СВЦЭМ!$D$10+'СЕТ СН'!$G$5-'СЕТ СН'!$G$20</f>
        <v>3952.87049351</v>
      </c>
      <c r="C63" s="36">
        <f>SUMIFS(СВЦЭМ!$C$39:$C$782,СВЦЭМ!$A$39:$A$782,$A63,СВЦЭМ!$B$39:$B$782,C$47)+'СЕТ СН'!$G$12+СВЦЭМ!$D$10+'СЕТ СН'!$G$5-'СЕТ СН'!$G$20</f>
        <v>4017.37906832</v>
      </c>
      <c r="D63" s="36">
        <f>SUMIFS(СВЦЭМ!$C$39:$C$782,СВЦЭМ!$A$39:$A$782,$A63,СВЦЭМ!$B$39:$B$782,D$47)+'СЕТ СН'!$G$12+СВЦЭМ!$D$10+'СЕТ СН'!$G$5-'СЕТ СН'!$G$20</f>
        <v>4041.1916496099998</v>
      </c>
      <c r="E63" s="36">
        <f>SUMIFS(СВЦЭМ!$C$39:$C$782,СВЦЭМ!$A$39:$A$782,$A63,СВЦЭМ!$B$39:$B$782,E$47)+'СЕТ СН'!$G$12+СВЦЭМ!$D$10+'СЕТ СН'!$G$5-'СЕТ СН'!$G$20</f>
        <v>4056.8837699299997</v>
      </c>
      <c r="F63" s="36">
        <f>SUMIFS(СВЦЭМ!$C$39:$C$782,СВЦЭМ!$A$39:$A$782,$A63,СВЦЭМ!$B$39:$B$782,F$47)+'СЕТ СН'!$G$12+СВЦЭМ!$D$10+'СЕТ СН'!$G$5-'СЕТ СН'!$G$20</f>
        <v>4069.6400234899997</v>
      </c>
      <c r="G63" s="36">
        <f>SUMIFS(СВЦЭМ!$C$39:$C$782,СВЦЭМ!$A$39:$A$782,$A63,СВЦЭМ!$B$39:$B$782,G$47)+'СЕТ СН'!$G$12+СВЦЭМ!$D$10+'СЕТ СН'!$G$5-'СЕТ СН'!$G$20</f>
        <v>4048.8465633599999</v>
      </c>
      <c r="H63" s="36">
        <f>SUMIFS(СВЦЭМ!$C$39:$C$782,СВЦЭМ!$A$39:$A$782,$A63,СВЦЭМ!$B$39:$B$782,H$47)+'СЕТ СН'!$G$12+СВЦЭМ!$D$10+'СЕТ СН'!$G$5-'СЕТ СН'!$G$20</f>
        <v>3969.1075110299998</v>
      </c>
      <c r="I63" s="36">
        <f>SUMIFS(СВЦЭМ!$C$39:$C$782,СВЦЭМ!$A$39:$A$782,$A63,СВЦЭМ!$B$39:$B$782,I$47)+'СЕТ СН'!$G$12+СВЦЭМ!$D$10+'СЕТ СН'!$G$5-'СЕТ СН'!$G$20</f>
        <v>3945.2688370699998</v>
      </c>
      <c r="J63" s="36">
        <f>SUMIFS(СВЦЭМ!$C$39:$C$782,СВЦЭМ!$A$39:$A$782,$A63,СВЦЭМ!$B$39:$B$782,J$47)+'СЕТ СН'!$G$12+СВЦЭМ!$D$10+'СЕТ СН'!$G$5-'СЕТ СН'!$G$20</f>
        <v>3939.21017119</v>
      </c>
      <c r="K63" s="36">
        <f>SUMIFS(СВЦЭМ!$C$39:$C$782,СВЦЭМ!$A$39:$A$782,$A63,СВЦЭМ!$B$39:$B$782,K$47)+'СЕТ СН'!$G$12+СВЦЭМ!$D$10+'СЕТ СН'!$G$5-'СЕТ СН'!$G$20</f>
        <v>3921.2254498900002</v>
      </c>
      <c r="L63" s="36">
        <f>SUMIFS(СВЦЭМ!$C$39:$C$782,СВЦЭМ!$A$39:$A$782,$A63,СВЦЭМ!$B$39:$B$782,L$47)+'СЕТ СН'!$G$12+СВЦЭМ!$D$10+'СЕТ СН'!$G$5-'СЕТ СН'!$G$20</f>
        <v>3947.8672970299999</v>
      </c>
      <c r="M63" s="36">
        <f>SUMIFS(СВЦЭМ!$C$39:$C$782,СВЦЭМ!$A$39:$A$782,$A63,СВЦЭМ!$B$39:$B$782,M$47)+'СЕТ СН'!$G$12+СВЦЭМ!$D$10+'СЕТ СН'!$G$5-'СЕТ СН'!$G$20</f>
        <v>3976.19511233</v>
      </c>
      <c r="N63" s="36">
        <f>SUMIFS(СВЦЭМ!$C$39:$C$782,СВЦЭМ!$A$39:$A$782,$A63,СВЦЭМ!$B$39:$B$782,N$47)+'СЕТ СН'!$G$12+СВЦЭМ!$D$10+'СЕТ СН'!$G$5-'СЕТ СН'!$G$20</f>
        <v>4015.28584886</v>
      </c>
      <c r="O63" s="36">
        <f>SUMIFS(СВЦЭМ!$C$39:$C$782,СВЦЭМ!$A$39:$A$782,$A63,СВЦЭМ!$B$39:$B$782,O$47)+'СЕТ СН'!$G$12+СВЦЭМ!$D$10+'СЕТ СН'!$G$5-'СЕТ СН'!$G$20</f>
        <v>4028.1660797199997</v>
      </c>
      <c r="P63" s="36">
        <f>SUMIFS(СВЦЭМ!$C$39:$C$782,СВЦЭМ!$A$39:$A$782,$A63,СВЦЭМ!$B$39:$B$782,P$47)+'СЕТ СН'!$G$12+СВЦЭМ!$D$10+'СЕТ СН'!$G$5-'СЕТ СН'!$G$20</f>
        <v>4045.1177893999998</v>
      </c>
      <c r="Q63" s="36">
        <f>SUMIFS(СВЦЭМ!$C$39:$C$782,СВЦЭМ!$A$39:$A$782,$A63,СВЦЭМ!$B$39:$B$782,Q$47)+'СЕТ СН'!$G$12+СВЦЭМ!$D$10+'СЕТ СН'!$G$5-'СЕТ СН'!$G$20</f>
        <v>4045.12478005</v>
      </c>
      <c r="R63" s="36">
        <f>SUMIFS(СВЦЭМ!$C$39:$C$782,СВЦЭМ!$A$39:$A$782,$A63,СВЦЭМ!$B$39:$B$782,R$47)+'СЕТ СН'!$G$12+СВЦЭМ!$D$10+'СЕТ СН'!$G$5-'СЕТ СН'!$G$20</f>
        <v>4061.7249974199999</v>
      </c>
      <c r="S63" s="36">
        <f>SUMIFS(СВЦЭМ!$C$39:$C$782,СВЦЭМ!$A$39:$A$782,$A63,СВЦЭМ!$B$39:$B$782,S$47)+'СЕТ СН'!$G$12+СВЦЭМ!$D$10+'СЕТ СН'!$G$5-'СЕТ СН'!$G$20</f>
        <v>4038.29451419</v>
      </c>
      <c r="T63" s="36">
        <f>SUMIFS(СВЦЭМ!$C$39:$C$782,СВЦЭМ!$A$39:$A$782,$A63,СВЦЭМ!$B$39:$B$782,T$47)+'СЕТ СН'!$G$12+СВЦЭМ!$D$10+'СЕТ СН'!$G$5-'СЕТ СН'!$G$20</f>
        <v>3974.5017199899999</v>
      </c>
      <c r="U63" s="36">
        <f>SUMIFS(СВЦЭМ!$C$39:$C$782,СВЦЭМ!$A$39:$A$782,$A63,СВЦЭМ!$B$39:$B$782,U$47)+'СЕТ СН'!$G$12+СВЦЭМ!$D$10+'СЕТ СН'!$G$5-'СЕТ СН'!$G$20</f>
        <v>3937.7634269600003</v>
      </c>
      <c r="V63" s="36">
        <f>SUMIFS(СВЦЭМ!$C$39:$C$782,СВЦЭМ!$A$39:$A$782,$A63,СВЦЭМ!$B$39:$B$782,V$47)+'СЕТ СН'!$G$12+СВЦЭМ!$D$10+'СЕТ СН'!$G$5-'СЕТ СН'!$G$20</f>
        <v>3932.7472978400001</v>
      </c>
      <c r="W63" s="36">
        <f>SUMIFS(СВЦЭМ!$C$39:$C$782,СВЦЭМ!$A$39:$A$782,$A63,СВЦЭМ!$B$39:$B$782,W$47)+'СЕТ СН'!$G$12+СВЦЭМ!$D$10+'СЕТ СН'!$G$5-'СЕТ СН'!$G$20</f>
        <v>3946.2836773899999</v>
      </c>
      <c r="X63" s="36">
        <f>SUMIFS(СВЦЭМ!$C$39:$C$782,СВЦЭМ!$A$39:$A$782,$A63,СВЦЭМ!$B$39:$B$782,X$47)+'СЕТ СН'!$G$12+СВЦЭМ!$D$10+'СЕТ СН'!$G$5-'СЕТ СН'!$G$20</f>
        <v>3935.0574005899998</v>
      </c>
      <c r="Y63" s="36">
        <f>SUMIFS(СВЦЭМ!$C$39:$C$782,СВЦЭМ!$A$39:$A$782,$A63,СВЦЭМ!$B$39:$B$782,Y$47)+'СЕТ СН'!$G$12+СВЦЭМ!$D$10+'СЕТ СН'!$G$5-'СЕТ СН'!$G$20</f>
        <v>3958.68725692</v>
      </c>
    </row>
    <row r="64" spans="1:25" ht="15.75" x14ac:dyDescent="0.2">
      <c r="A64" s="35">
        <f t="shared" si="1"/>
        <v>45002</v>
      </c>
      <c r="B64" s="36">
        <f>SUMIFS(СВЦЭМ!$C$39:$C$782,СВЦЭМ!$A$39:$A$782,$A64,СВЦЭМ!$B$39:$B$782,B$47)+'СЕТ СН'!$G$12+СВЦЭМ!$D$10+'СЕТ СН'!$G$5-'СЕТ СН'!$G$20</f>
        <v>4017.93347662</v>
      </c>
      <c r="C64" s="36">
        <f>SUMIFS(СВЦЭМ!$C$39:$C$782,СВЦЭМ!$A$39:$A$782,$A64,СВЦЭМ!$B$39:$B$782,C$47)+'СЕТ СН'!$G$12+СВЦЭМ!$D$10+'СЕТ СН'!$G$5-'СЕТ СН'!$G$20</f>
        <v>4072.3403711999999</v>
      </c>
      <c r="D64" s="36">
        <f>SUMIFS(СВЦЭМ!$C$39:$C$782,СВЦЭМ!$A$39:$A$782,$A64,СВЦЭМ!$B$39:$B$782,D$47)+'СЕТ СН'!$G$12+СВЦЭМ!$D$10+'СЕТ СН'!$G$5-'СЕТ СН'!$G$20</f>
        <v>4072.3448468500001</v>
      </c>
      <c r="E64" s="36">
        <f>SUMIFS(СВЦЭМ!$C$39:$C$782,СВЦЭМ!$A$39:$A$782,$A64,СВЦЭМ!$B$39:$B$782,E$47)+'СЕТ СН'!$G$12+СВЦЭМ!$D$10+'СЕТ СН'!$G$5-'СЕТ СН'!$G$20</f>
        <v>4066.2858913199998</v>
      </c>
      <c r="F64" s="36">
        <f>SUMIFS(СВЦЭМ!$C$39:$C$782,СВЦЭМ!$A$39:$A$782,$A64,СВЦЭМ!$B$39:$B$782,F$47)+'СЕТ СН'!$G$12+СВЦЭМ!$D$10+'СЕТ СН'!$G$5-'СЕТ СН'!$G$20</f>
        <v>4077.4637449000002</v>
      </c>
      <c r="G64" s="36">
        <f>SUMIFS(СВЦЭМ!$C$39:$C$782,СВЦЭМ!$A$39:$A$782,$A64,СВЦЭМ!$B$39:$B$782,G$47)+'СЕТ СН'!$G$12+СВЦЭМ!$D$10+'СЕТ СН'!$G$5-'СЕТ СН'!$G$20</f>
        <v>4055.9776224100001</v>
      </c>
      <c r="H64" s="36">
        <f>SUMIFS(СВЦЭМ!$C$39:$C$782,СВЦЭМ!$A$39:$A$782,$A64,СВЦЭМ!$B$39:$B$782,H$47)+'СЕТ СН'!$G$12+СВЦЭМ!$D$10+'СЕТ СН'!$G$5-'СЕТ СН'!$G$20</f>
        <v>4010.8867427499999</v>
      </c>
      <c r="I64" s="36">
        <f>SUMIFS(СВЦЭМ!$C$39:$C$782,СВЦЭМ!$A$39:$A$782,$A64,СВЦЭМ!$B$39:$B$782,I$47)+'СЕТ СН'!$G$12+СВЦЭМ!$D$10+'СЕТ СН'!$G$5-'СЕТ СН'!$G$20</f>
        <v>3940.63861808</v>
      </c>
      <c r="J64" s="36">
        <f>SUMIFS(СВЦЭМ!$C$39:$C$782,СВЦЭМ!$A$39:$A$782,$A64,СВЦЭМ!$B$39:$B$782,J$47)+'СЕТ СН'!$G$12+СВЦЭМ!$D$10+'СЕТ СН'!$G$5-'СЕТ СН'!$G$20</f>
        <v>3935.0200704899999</v>
      </c>
      <c r="K64" s="36">
        <f>SUMIFS(СВЦЭМ!$C$39:$C$782,СВЦЭМ!$A$39:$A$782,$A64,СВЦЭМ!$B$39:$B$782,K$47)+'СЕТ СН'!$G$12+СВЦЭМ!$D$10+'СЕТ СН'!$G$5-'СЕТ СН'!$G$20</f>
        <v>3922.6902732999997</v>
      </c>
      <c r="L64" s="36">
        <f>SUMIFS(СВЦЭМ!$C$39:$C$782,СВЦЭМ!$A$39:$A$782,$A64,СВЦЭМ!$B$39:$B$782,L$47)+'СЕТ СН'!$G$12+СВЦЭМ!$D$10+'СЕТ СН'!$G$5-'СЕТ СН'!$G$20</f>
        <v>3912.63023686</v>
      </c>
      <c r="M64" s="36">
        <f>SUMIFS(СВЦЭМ!$C$39:$C$782,СВЦЭМ!$A$39:$A$782,$A64,СВЦЭМ!$B$39:$B$782,M$47)+'СЕТ СН'!$G$12+СВЦЭМ!$D$10+'СЕТ СН'!$G$5-'СЕТ СН'!$G$20</f>
        <v>3926.3383501799999</v>
      </c>
      <c r="N64" s="36">
        <f>SUMIFS(СВЦЭМ!$C$39:$C$782,СВЦЭМ!$A$39:$A$782,$A64,СВЦЭМ!$B$39:$B$782,N$47)+'СЕТ СН'!$G$12+СВЦЭМ!$D$10+'СЕТ СН'!$G$5-'СЕТ СН'!$G$20</f>
        <v>3962.1605400999997</v>
      </c>
      <c r="O64" s="36">
        <f>SUMIFS(СВЦЭМ!$C$39:$C$782,СВЦЭМ!$A$39:$A$782,$A64,СВЦЭМ!$B$39:$B$782,O$47)+'СЕТ СН'!$G$12+СВЦЭМ!$D$10+'СЕТ СН'!$G$5-'СЕТ СН'!$G$20</f>
        <v>3983.37717032</v>
      </c>
      <c r="P64" s="36">
        <f>SUMIFS(СВЦЭМ!$C$39:$C$782,СВЦЭМ!$A$39:$A$782,$A64,СВЦЭМ!$B$39:$B$782,P$47)+'СЕТ СН'!$G$12+СВЦЭМ!$D$10+'СЕТ СН'!$G$5-'СЕТ СН'!$G$20</f>
        <v>3988.6677624599997</v>
      </c>
      <c r="Q64" s="36">
        <f>SUMIFS(СВЦЭМ!$C$39:$C$782,СВЦЭМ!$A$39:$A$782,$A64,СВЦЭМ!$B$39:$B$782,Q$47)+'СЕТ СН'!$G$12+СВЦЭМ!$D$10+'СЕТ СН'!$G$5-'СЕТ СН'!$G$20</f>
        <v>4001.2582903900002</v>
      </c>
      <c r="R64" s="36">
        <f>SUMIFS(СВЦЭМ!$C$39:$C$782,СВЦЭМ!$A$39:$A$782,$A64,СВЦЭМ!$B$39:$B$782,R$47)+'СЕТ СН'!$G$12+СВЦЭМ!$D$10+'СЕТ СН'!$G$5-'СЕТ СН'!$G$20</f>
        <v>3984.0592693099998</v>
      </c>
      <c r="S64" s="36">
        <f>SUMIFS(СВЦЭМ!$C$39:$C$782,СВЦЭМ!$A$39:$A$782,$A64,СВЦЭМ!$B$39:$B$782,S$47)+'СЕТ СН'!$G$12+СВЦЭМ!$D$10+'СЕТ СН'!$G$5-'СЕТ СН'!$G$20</f>
        <v>3962.2588685800001</v>
      </c>
      <c r="T64" s="36">
        <f>SUMIFS(СВЦЭМ!$C$39:$C$782,СВЦЭМ!$A$39:$A$782,$A64,СВЦЭМ!$B$39:$B$782,T$47)+'СЕТ СН'!$G$12+СВЦЭМ!$D$10+'СЕТ СН'!$G$5-'СЕТ СН'!$G$20</f>
        <v>3939.3940864699998</v>
      </c>
      <c r="U64" s="36">
        <f>SUMIFS(СВЦЭМ!$C$39:$C$782,СВЦЭМ!$A$39:$A$782,$A64,СВЦЭМ!$B$39:$B$782,U$47)+'СЕТ СН'!$G$12+СВЦЭМ!$D$10+'СЕТ СН'!$G$5-'СЕТ СН'!$G$20</f>
        <v>3918.91415293</v>
      </c>
      <c r="V64" s="36">
        <f>SUMIFS(СВЦЭМ!$C$39:$C$782,СВЦЭМ!$A$39:$A$782,$A64,СВЦЭМ!$B$39:$B$782,V$47)+'СЕТ СН'!$G$12+СВЦЭМ!$D$10+'СЕТ СН'!$G$5-'СЕТ СН'!$G$20</f>
        <v>3927.6952324399999</v>
      </c>
      <c r="W64" s="36">
        <f>SUMIFS(СВЦЭМ!$C$39:$C$782,СВЦЭМ!$A$39:$A$782,$A64,СВЦЭМ!$B$39:$B$782,W$47)+'СЕТ СН'!$G$12+СВЦЭМ!$D$10+'СЕТ СН'!$G$5-'СЕТ СН'!$G$20</f>
        <v>3923.2667921699999</v>
      </c>
      <c r="X64" s="36">
        <f>SUMIFS(СВЦЭМ!$C$39:$C$782,СВЦЭМ!$A$39:$A$782,$A64,СВЦЭМ!$B$39:$B$782,X$47)+'СЕТ СН'!$G$12+СВЦЭМ!$D$10+'СЕТ СН'!$G$5-'СЕТ СН'!$G$20</f>
        <v>3977.65562249</v>
      </c>
      <c r="Y64" s="36">
        <f>SUMIFS(СВЦЭМ!$C$39:$C$782,СВЦЭМ!$A$39:$A$782,$A64,СВЦЭМ!$B$39:$B$782,Y$47)+'СЕТ СН'!$G$12+СВЦЭМ!$D$10+'СЕТ СН'!$G$5-'СЕТ СН'!$G$20</f>
        <v>4014.6068891499999</v>
      </c>
    </row>
    <row r="65" spans="1:27" ht="15.75" x14ac:dyDescent="0.2">
      <c r="A65" s="35">
        <f t="shared" si="1"/>
        <v>45003</v>
      </c>
      <c r="B65" s="36">
        <f>SUMIFS(СВЦЭМ!$C$39:$C$782,СВЦЭМ!$A$39:$A$782,$A65,СВЦЭМ!$B$39:$B$782,B$47)+'СЕТ СН'!$G$12+СВЦЭМ!$D$10+'СЕТ СН'!$G$5-'СЕТ СН'!$G$20</f>
        <v>3852.2468136500001</v>
      </c>
      <c r="C65" s="36">
        <f>SUMIFS(СВЦЭМ!$C$39:$C$782,СВЦЭМ!$A$39:$A$782,$A65,СВЦЭМ!$B$39:$B$782,C$47)+'СЕТ СН'!$G$12+СВЦЭМ!$D$10+'СЕТ СН'!$G$5-'СЕТ СН'!$G$20</f>
        <v>3909.2909599200002</v>
      </c>
      <c r="D65" s="36">
        <f>SUMIFS(СВЦЭМ!$C$39:$C$782,СВЦЭМ!$A$39:$A$782,$A65,СВЦЭМ!$B$39:$B$782,D$47)+'СЕТ СН'!$G$12+СВЦЭМ!$D$10+'СЕТ СН'!$G$5-'СЕТ СН'!$G$20</f>
        <v>3938.7046859000002</v>
      </c>
      <c r="E65" s="36">
        <f>SUMIFS(СВЦЭМ!$C$39:$C$782,СВЦЭМ!$A$39:$A$782,$A65,СВЦЭМ!$B$39:$B$782,E$47)+'СЕТ СН'!$G$12+СВЦЭМ!$D$10+'СЕТ СН'!$G$5-'СЕТ СН'!$G$20</f>
        <v>3943.3679362900002</v>
      </c>
      <c r="F65" s="36">
        <f>SUMIFS(СВЦЭМ!$C$39:$C$782,СВЦЭМ!$A$39:$A$782,$A65,СВЦЭМ!$B$39:$B$782,F$47)+'СЕТ СН'!$G$12+СВЦЭМ!$D$10+'СЕТ СН'!$G$5-'СЕТ СН'!$G$20</f>
        <v>3964.19665601</v>
      </c>
      <c r="G65" s="36">
        <f>SUMIFS(СВЦЭМ!$C$39:$C$782,СВЦЭМ!$A$39:$A$782,$A65,СВЦЭМ!$B$39:$B$782,G$47)+'СЕТ СН'!$G$12+СВЦЭМ!$D$10+'СЕТ СН'!$G$5-'СЕТ СН'!$G$20</f>
        <v>3944.56095951</v>
      </c>
      <c r="H65" s="36">
        <f>SUMIFS(СВЦЭМ!$C$39:$C$782,СВЦЭМ!$A$39:$A$782,$A65,СВЦЭМ!$B$39:$B$782,H$47)+'СЕТ СН'!$G$12+СВЦЭМ!$D$10+'СЕТ СН'!$G$5-'СЕТ СН'!$G$20</f>
        <v>3936.5334658399997</v>
      </c>
      <c r="I65" s="36">
        <f>SUMIFS(СВЦЭМ!$C$39:$C$782,СВЦЭМ!$A$39:$A$782,$A65,СВЦЭМ!$B$39:$B$782,I$47)+'СЕТ СН'!$G$12+СВЦЭМ!$D$10+'СЕТ СН'!$G$5-'СЕТ СН'!$G$20</f>
        <v>3926.0663153200003</v>
      </c>
      <c r="J65" s="36">
        <f>SUMIFS(СВЦЭМ!$C$39:$C$782,СВЦЭМ!$A$39:$A$782,$A65,СВЦЭМ!$B$39:$B$782,J$47)+'СЕТ СН'!$G$12+СВЦЭМ!$D$10+'СЕТ СН'!$G$5-'СЕТ СН'!$G$20</f>
        <v>3871.3564889600002</v>
      </c>
      <c r="K65" s="36">
        <f>SUMIFS(СВЦЭМ!$C$39:$C$782,СВЦЭМ!$A$39:$A$782,$A65,СВЦЭМ!$B$39:$B$782,K$47)+'СЕТ СН'!$G$12+СВЦЭМ!$D$10+'СЕТ СН'!$G$5-'СЕТ СН'!$G$20</f>
        <v>3798.0426934699999</v>
      </c>
      <c r="L65" s="36">
        <f>SUMIFS(СВЦЭМ!$C$39:$C$782,СВЦЭМ!$A$39:$A$782,$A65,СВЦЭМ!$B$39:$B$782,L$47)+'СЕТ СН'!$G$12+СВЦЭМ!$D$10+'СЕТ СН'!$G$5-'СЕТ СН'!$G$20</f>
        <v>3744.7497587600001</v>
      </c>
      <c r="M65" s="36">
        <f>SUMIFS(СВЦЭМ!$C$39:$C$782,СВЦЭМ!$A$39:$A$782,$A65,СВЦЭМ!$B$39:$B$782,M$47)+'СЕТ СН'!$G$12+СВЦЭМ!$D$10+'СЕТ СН'!$G$5-'СЕТ СН'!$G$20</f>
        <v>3731.0648103799999</v>
      </c>
      <c r="N65" s="36">
        <f>SUMIFS(СВЦЭМ!$C$39:$C$782,СВЦЭМ!$A$39:$A$782,$A65,СВЦЭМ!$B$39:$B$782,N$47)+'СЕТ СН'!$G$12+СВЦЭМ!$D$10+'СЕТ СН'!$G$5-'СЕТ СН'!$G$20</f>
        <v>3771.1101482399999</v>
      </c>
      <c r="O65" s="36">
        <f>SUMIFS(СВЦЭМ!$C$39:$C$782,СВЦЭМ!$A$39:$A$782,$A65,СВЦЭМ!$B$39:$B$782,O$47)+'СЕТ СН'!$G$12+СВЦЭМ!$D$10+'СЕТ СН'!$G$5-'СЕТ СН'!$G$20</f>
        <v>3739.93680331</v>
      </c>
      <c r="P65" s="36">
        <f>SUMIFS(СВЦЭМ!$C$39:$C$782,СВЦЭМ!$A$39:$A$782,$A65,СВЦЭМ!$B$39:$B$782,P$47)+'СЕТ СН'!$G$12+СВЦЭМ!$D$10+'СЕТ СН'!$G$5-'СЕТ СН'!$G$20</f>
        <v>3763.4893931500001</v>
      </c>
      <c r="Q65" s="36">
        <f>SUMIFS(СВЦЭМ!$C$39:$C$782,СВЦЭМ!$A$39:$A$782,$A65,СВЦЭМ!$B$39:$B$782,Q$47)+'СЕТ СН'!$G$12+СВЦЭМ!$D$10+'СЕТ СН'!$G$5-'СЕТ СН'!$G$20</f>
        <v>3770.5806043499997</v>
      </c>
      <c r="R65" s="36">
        <f>SUMIFS(СВЦЭМ!$C$39:$C$782,СВЦЭМ!$A$39:$A$782,$A65,СВЦЭМ!$B$39:$B$782,R$47)+'СЕТ СН'!$G$12+СВЦЭМ!$D$10+'СЕТ СН'!$G$5-'СЕТ СН'!$G$20</f>
        <v>3826.7367964200002</v>
      </c>
      <c r="S65" s="36">
        <f>SUMIFS(СВЦЭМ!$C$39:$C$782,СВЦЭМ!$A$39:$A$782,$A65,СВЦЭМ!$B$39:$B$782,S$47)+'СЕТ СН'!$G$12+СВЦЭМ!$D$10+'СЕТ СН'!$G$5-'СЕТ СН'!$G$20</f>
        <v>3785.3684726199999</v>
      </c>
      <c r="T65" s="36">
        <f>SUMIFS(СВЦЭМ!$C$39:$C$782,СВЦЭМ!$A$39:$A$782,$A65,СВЦЭМ!$B$39:$B$782,T$47)+'СЕТ СН'!$G$12+СВЦЭМ!$D$10+'СЕТ СН'!$G$5-'СЕТ СН'!$G$20</f>
        <v>3772.6271490499998</v>
      </c>
      <c r="U65" s="36">
        <f>SUMIFS(СВЦЭМ!$C$39:$C$782,СВЦЭМ!$A$39:$A$782,$A65,СВЦЭМ!$B$39:$B$782,U$47)+'СЕТ СН'!$G$12+СВЦЭМ!$D$10+'СЕТ СН'!$G$5-'СЕТ СН'!$G$20</f>
        <v>3762.7447667599999</v>
      </c>
      <c r="V65" s="36">
        <f>SUMIFS(СВЦЭМ!$C$39:$C$782,СВЦЭМ!$A$39:$A$782,$A65,СВЦЭМ!$B$39:$B$782,V$47)+'СЕТ СН'!$G$12+СВЦЭМ!$D$10+'СЕТ СН'!$G$5-'СЕТ СН'!$G$20</f>
        <v>3730.2897045099999</v>
      </c>
      <c r="W65" s="36">
        <f>SUMIFS(СВЦЭМ!$C$39:$C$782,СВЦЭМ!$A$39:$A$782,$A65,СВЦЭМ!$B$39:$B$782,W$47)+'СЕТ СН'!$G$12+СВЦЭМ!$D$10+'СЕТ СН'!$G$5-'СЕТ СН'!$G$20</f>
        <v>3738.9061848299998</v>
      </c>
      <c r="X65" s="36">
        <f>SUMIFS(СВЦЭМ!$C$39:$C$782,СВЦЭМ!$A$39:$A$782,$A65,СВЦЭМ!$B$39:$B$782,X$47)+'СЕТ СН'!$G$12+СВЦЭМ!$D$10+'СЕТ СН'!$G$5-'СЕТ СН'!$G$20</f>
        <v>3783.4349309299996</v>
      </c>
      <c r="Y65" s="36">
        <f>SUMIFS(СВЦЭМ!$C$39:$C$782,СВЦЭМ!$A$39:$A$782,$A65,СВЦЭМ!$B$39:$B$782,Y$47)+'СЕТ СН'!$G$12+СВЦЭМ!$D$10+'СЕТ СН'!$G$5-'СЕТ СН'!$G$20</f>
        <v>3809.6094877199998</v>
      </c>
    </row>
    <row r="66" spans="1:27" ht="15.75" x14ac:dyDescent="0.2">
      <c r="A66" s="35">
        <f t="shared" si="1"/>
        <v>45004</v>
      </c>
      <c r="B66" s="36">
        <f>SUMIFS(СВЦЭМ!$C$39:$C$782,СВЦЭМ!$A$39:$A$782,$A66,СВЦЭМ!$B$39:$B$782,B$47)+'СЕТ СН'!$G$12+СВЦЭМ!$D$10+'СЕТ СН'!$G$5-'СЕТ СН'!$G$20</f>
        <v>3849.5679431999997</v>
      </c>
      <c r="C66" s="36">
        <f>SUMIFS(СВЦЭМ!$C$39:$C$782,СВЦЭМ!$A$39:$A$782,$A66,СВЦЭМ!$B$39:$B$782,C$47)+'СЕТ СН'!$G$12+СВЦЭМ!$D$10+'СЕТ СН'!$G$5-'СЕТ СН'!$G$20</f>
        <v>3877.3477883099999</v>
      </c>
      <c r="D66" s="36">
        <f>SUMIFS(СВЦЭМ!$C$39:$C$782,СВЦЭМ!$A$39:$A$782,$A66,СВЦЭМ!$B$39:$B$782,D$47)+'СЕТ СН'!$G$12+СВЦЭМ!$D$10+'СЕТ СН'!$G$5-'СЕТ СН'!$G$20</f>
        <v>3946.0790944599999</v>
      </c>
      <c r="E66" s="36">
        <f>SUMIFS(СВЦЭМ!$C$39:$C$782,СВЦЭМ!$A$39:$A$782,$A66,СВЦЭМ!$B$39:$B$782,E$47)+'СЕТ СН'!$G$12+СВЦЭМ!$D$10+'СЕТ СН'!$G$5-'СЕТ СН'!$G$20</f>
        <v>3956.2272075999999</v>
      </c>
      <c r="F66" s="36">
        <f>SUMIFS(СВЦЭМ!$C$39:$C$782,СВЦЭМ!$A$39:$A$782,$A66,СВЦЭМ!$B$39:$B$782,F$47)+'СЕТ СН'!$G$12+СВЦЭМ!$D$10+'СЕТ СН'!$G$5-'СЕТ СН'!$G$20</f>
        <v>3947.4400799099999</v>
      </c>
      <c r="G66" s="36">
        <f>SUMIFS(СВЦЭМ!$C$39:$C$782,СВЦЭМ!$A$39:$A$782,$A66,СВЦЭМ!$B$39:$B$782,G$47)+'СЕТ СН'!$G$12+СВЦЭМ!$D$10+'СЕТ СН'!$G$5-'СЕТ СН'!$G$20</f>
        <v>3959.35828915</v>
      </c>
      <c r="H66" s="36">
        <f>SUMIFS(СВЦЭМ!$C$39:$C$782,СВЦЭМ!$A$39:$A$782,$A66,СВЦЭМ!$B$39:$B$782,H$47)+'СЕТ СН'!$G$12+СВЦЭМ!$D$10+'СЕТ СН'!$G$5-'СЕТ СН'!$G$20</f>
        <v>3946.1450563199996</v>
      </c>
      <c r="I66" s="36">
        <f>SUMIFS(СВЦЭМ!$C$39:$C$782,СВЦЭМ!$A$39:$A$782,$A66,СВЦЭМ!$B$39:$B$782,I$47)+'СЕТ СН'!$G$12+СВЦЭМ!$D$10+'СЕТ СН'!$G$5-'СЕТ СН'!$G$20</f>
        <v>3904.7545044399999</v>
      </c>
      <c r="J66" s="36">
        <f>SUMIFS(СВЦЭМ!$C$39:$C$782,СВЦЭМ!$A$39:$A$782,$A66,СВЦЭМ!$B$39:$B$782,J$47)+'СЕТ СН'!$G$12+СВЦЭМ!$D$10+'СЕТ СН'!$G$5-'СЕТ СН'!$G$20</f>
        <v>3893.9555421</v>
      </c>
      <c r="K66" s="36">
        <f>SUMIFS(СВЦЭМ!$C$39:$C$782,СВЦЭМ!$A$39:$A$782,$A66,СВЦЭМ!$B$39:$B$782,K$47)+'СЕТ СН'!$G$12+СВЦЭМ!$D$10+'СЕТ СН'!$G$5-'СЕТ СН'!$G$20</f>
        <v>3820.32351561</v>
      </c>
      <c r="L66" s="36">
        <f>SUMIFS(СВЦЭМ!$C$39:$C$782,СВЦЭМ!$A$39:$A$782,$A66,СВЦЭМ!$B$39:$B$782,L$47)+'СЕТ СН'!$G$12+СВЦЭМ!$D$10+'СЕТ СН'!$G$5-'СЕТ СН'!$G$20</f>
        <v>3787.3674698499999</v>
      </c>
      <c r="M66" s="36">
        <f>SUMIFS(СВЦЭМ!$C$39:$C$782,СВЦЭМ!$A$39:$A$782,$A66,СВЦЭМ!$B$39:$B$782,M$47)+'СЕТ СН'!$G$12+СВЦЭМ!$D$10+'СЕТ СН'!$G$5-'СЕТ СН'!$G$20</f>
        <v>3778.4852978700001</v>
      </c>
      <c r="N66" s="36">
        <f>SUMIFS(СВЦЭМ!$C$39:$C$782,СВЦЭМ!$A$39:$A$782,$A66,СВЦЭМ!$B$39:$B$782,N$47)+'СЕТ СН'!$G$12+СВЦЭМ!$D$10+'СЕТ СН'!$G$5-'СЕТ СН'!$G$20</f>
        <v>3805.4993831299998</v>
      </c>
      <c r="O66" s="36">
        <f>SUMIFS(СВЦЭМ!$C$39:$C$782,СВЦЭМ!$A$39:$A$782,$A66,СВЦЭМ!$B$39:$B$782,O$47)+'СЕТ СН'!$G$12+СВЦЭМ!$D$10+'СЕТ СН'!$G$5-'СЕТ СН'!$G$20</f>
        <v>3823.0200878699998</v>
      </c>
      <c r="P66" s="36">
        <f>SUMIFS(СВЦЭМ!$C$39:$C$782,СВЦЭМ!$A$39:$A$782,$A66,СВЦЭМ!$B$39:$B$782,P$47)+'СЕТ СН'!$G$12+СВЦЭМ!$D$10+'СЕТ СН'!$G$5-'СЕТ СН'!$G$20</f>
        <v>3832.6089025700003</v>
      </c>
      <c r="Q66" s="36">
        <f>SUMIFS(СВЦЭМ!$C$39:$C$782,СВЦЭМ!$A$39:$A$782,$A66,СВЦЭМ!$B$39:$B$782,Q$47)+'СЕТ СН'!$G$12+СВЦЭМ!$D$10+'СЕТ СН'!$G$5-'СЕТ СН'!$G$20</f>
        <v>3839.2955887999997</v>
      </c>
      <c r="R66" s="36">
        <f>SUMIFS(СВЦЭМ!$C$39:$C$782,СВЦЭМ!$A$39:$A$782,$A66,СВЦЭМ!$B$39:$B$782,R$47)+'СЕТ СН'!$G$12+СВЦЭМ!$D$10+'СЕТ СН'!$G$5-'СЕТ СН'!$G$20</f>
        <v>3848.6398109000002</v>
      </c>
      <c r="S66" s="36">
        <f>SUMIFS(СВЦЭМ!$C$39:$C$782,СВЦЭМ!$A$39:$A$782,$A66,СВЦЭМ!$B$39:$B$782,S$47)+'СЕТ СН'!$G$12+СВЦЭМ!$D$10+'СЕТ СН'!$G$5-'СЕТ СН'!$G$20</f>
        <v>3821.6642869400002</v>
      </c>
      <c r="T66" s="36">
        <f>SUMIFS(СВЦЭМ!$C$39:$C$782,СВЦЭМ!$A$39:$A$782,$A66,СВЦЭМ!$B$39:$B$782,T$47)+'СЕТ СН'!$G$12+СВЦЭМ!$D$10+'СЕТ СН'!$G$5-'СЕТ СН'!$G$20</f>
        <v>3810.2254929199999</v>
      </c>
      <c r="U66" s="36">
        <f>SUMIFS(СВЦЭМ!$C$39:$C$782,СВЦЭМ!$A$39:$A$782,$A66,СВЦЭМ!$B$39:$B$782,U$47)+'СЕТ СН'!$G$12+СВЦЭМ!$D$10+'СЕТ СН'!$G$5-'СЕТ СН'!$G$20</f>
        <v>3773.2446125500001</v>
      </c>
      <c r="V66" s="36">
        <f>SUMIFS(СВЦЭМ!$C$39:$C$782,СВЦЭМ!$A$39:$A$782,$A66,СВЦЭМ!$B$39:$B$782,V$47)+'СЕТ СН'!$G$12+СВЦЭМ!$D$10+'СЕТ СН'!$G$5-'СЕТ СН'!$G$20</f>
        <v>3760.4254693799999</v>
      </c>
      <c r="W66" s="36">
        <f>SUMIFS(СВЦЭМ!$C$39:$C$782,СВЦЭМ!$A$39:$A$782,$A66,СВЦЭМ!$B$39:$B$782,W$47)+'СЕТ СН'!$G$12+СВЦЭМ!$D$10+'СЕТ СН'!$G$5-'СЕТ СН'!$G$20</f>
        <v>3755.2407015600002</v>
      </c>
      <c r="X66" s="36">
        <f>SUMIFS(СВЦЭМ!$C$39:$C$782,СВЦЭМ!$A$39:$A$782,$A66,СВЦЭМ!$B$39:$B$782,X$47)+'СЕТ СН'!$G$12+СВЦЭМ!$D$10+'СЕТ СН'!$G$5-'СЕТ СН'!$G$20</f>
        <v>3809.3276584599998</v>
      </c>
      <c r="Y66" s="36">
        <f>SUMIFS(СВЦЭМ!$C$39:$C$782,СВЦЭМ!$A$39:$A$782,$A66,СВЦЭМ!$B$39:$B$782,Y$47)+'СЕТ СН'!$G$12+СВЦЭМ!$D$10+'СЕТ СН'!$G$5-'СЕТ СН'!$G$20</f>
        <v>3865.4952152199999</v>
      </c>
    </row>
    <row r="67" spans="1:27" ht="15.75" x14ac:dyDescent="0.2">
      <c r="A67" s="35">
        <f t="shared" si="1"/>
        <v>45005</v>
      </c>
      <c r="B67" s="36">
        <f>SUMIFS(СВЦЭМ!$C$39:$C$782,СВЦЭМ!$A$39:$A$782,$A67,СВЦЭМ!$B$39:$B$782,B$47)+'СЕТ СН'!$G$12+СВЦЭМ!$D$10+'СЕТ СН'!$G$5-'СЕТ СН'!$G$20</f>
        <v>3868.51755473</v>
      </c>
      <c r="C67" s="36">
        <f>SUMIFS(СВЦЭМ!$C$39:$C$782,СВЦЭМ!$A$39:$A$782,$A67,СВЦЭМ!$B$39:$B$782,C$47)+'СЕТ СН'!$G$12+СВЦЭМ!$D$10+'СЕТ СН'!$G$5-'СЕТ СН'!$G$20</f>
        <v>3918.7477159099999</v>
      </c>
      <c r="D67" s="36">
        <f>SUMIFS(СВЦЭМ!$C$39:$C$782,СВЦЭМ!$A$39:$A$782,$A67,СВЦЭМ!$B$39:$B$782,D$47)+'СЕТ СН'!$G$12+СВЦЭМ!$D$10+'СЕТ СН'!$G$5-'СЕТ СН'!$G$20</f>
        <v>3936.41069642</v>
      </c>
      <c r="E67" s="36">
        <f>SUMIFS(СВЦЭМ!$C$39:$C$782,СВЦЭМ!$A$39:$A$782,$A67,СВЦЭМ!$B$39:$B$782,E$47)+'СЕТ СН'!$G$12+СВЦЭМ!$D$10+'СЕТ СН'!$G$5-'СЕТ СН'!$G$20</f>
        <v>3950.6833797299996</v>
      </c>
      <c r="F67" s="36">
        <f>SUMIFS(СВЦЭМ!$C$39:$C$782,СВЦЭМ!$A$39:$A$782,$A67,СВЦЭМ!$B$39:$B$782,F$47)+'СЕТ СН'!$G$12+СВЦЭМ!$D$10+'СЕТ СН'!$G$5-'СЕТ СН'!$G$20</f>
        <v>3941.65561321</v>
      </c>
      <c r="G67" s="36">
        <f>SUMIFS(СВЦЭМ!$C$39:$C$782,СВЦЭМ!$A$39:$A$782,$A67,СВЦЭМ!$B$39:$B$782,G$47)+'СЕТ СН'!$G$12+СВЦЭМ!$D$10+'СЕТ СН'!$G$5-'СЕТ СН'!$G$20</f>
        <v>3929.70382402</v>
      </c>
      <c r="H67" s="36">
        <f>SUMIFS(СВЦЭМ!$C$39:$C$782,СВЦЭМ!$A$39:$A$782,$A67,СВЦЭМ!$B$39:$B$782,H$47)+'СЕТ СН'!$G$12+СВЦЭМ!$D$10+'СЕТ СН'!$G$5-'СЕТ СН'!$G$20</f>
        <v>3962.8497686299997</v>
      </c>
      <c r="I67" s="36">
        <f>SUMIFS(СВЦЭМ!$C$39:$C$782,СВЦЭМ!$A$39:$A$782,$A67,СВЦЭМ!$B$39:$B$782,I$47)+'СЕТ СН'!$G$12+СВЦЭМ!$D$10+'СЕТ СН'!$G$5-'СЕТ СН'!$G$20</f>
        <v>3881.0674214700002</v>
      </c>
      <c r="J67" s="36">
        <f>SUMIFS(СВЦЭМ!$C$39:$C$782,СВЦЭМ!$A$39:$A$782,$A67,СВЦЭМ!$B$39:$B$782,J$47)+'СЕТ СН'!$G$12+СВЦЭМ!$D$10+'СЕТ СН'!$G$5-'СЕТ СН'!$G$20</f>
        <v>3868.9375945100001</v>
      </c>
      <c r="K67" s="36">
        <f>SUMIFS(СВЦЭМ!$C$39:$C$782,СВЦЭМ!$A$39:$A$782,$A67,СВЦЭМ!$B$39:$B$782,K$47)+'СЕТ СН'!$G$12+СВЦЭМ!$D$10+'СЕТ СН'!$G$5-'СЕТ СН'!$G$20</f>
        <v>3832.5084079999997</v>
      </c>
      <c r="L67" s="36">
        <f>SUMIFS(СВЦЭМ!$C$39:$C$782,СВЦЭМ!$A$39:$A$782,$A67,СВЦЭМ!$B$39:$B$782,L$47)+'СЕТ СН'!$G$12+СВЦЭМ!$D$10+'СЕТ СН'!$G$5-'СЕТ СН'!$G$20</f>
        <v>3821.43514856</v>
      </c>
      <c r="M67" s="36">
        <f>SUMIFS(СВЦЭМ!$C$39:$C$782,СВЦЭМ!$A$39:$A$782,$A67,СВЦЭМ!$B$39:$B$782,M$47)+'СЕТ СН'!$G$12+СВЦЭМ!$D$10+'СЕТ СН'!$G$5-'СЕТ СН'!$G$20</f>
        <v>3835.4704145400001</v>
      </c>
      <c r="N67" s="36">
        <f>SUMIFS(СВЦЭМ!$C$39:$C$782,СВЦЭМ!$A$39:$A$782,$A67,СВЦЭМ!$B$39:$B$782,N$47)+'СЕТ СН'!$G$12+СВЦЭМ!$D$10+'СЕТ СН'!$G$5-'СЕТ СН'!$G$20</f>
        <v>3886.62422285</v>
      </c>
      <c r="O67" s="36">
        <f>SUMIFS(СВЦЭМ!$C$39:$C$782,СВЦЭМ!$A$39:$A$782,$A67,СВЦЭМ!$B$39:$B$782,O$47)+'СЕТ СН'!$G$12+СВЦЭМ!$D$10+'СЕТ СН'!$G$5-'СЕТ СН'!$G$20</f>
        <v>3914.1613468199998</v>
      </c>
      <c r="P67" s="36">
        <f>SUMIFS(СВЦЭМ!$C$39:$C$782,СВЦЭМ!$A$39:$A$782,$A67,СВЦЭМ!$B$39:$B$782,P$47)+'СЕТ СН'!$G$12+СВЦЭМ!$D$10+'СЕТ СН'!$G$5-'СЕТ СН'!$G$20</f>
        <v>3922.2090632199997</v>
      </c>
      <c r="Q67" s="36">
        <f>SUMIFS(СВЦЭМ!$C$39:$C$782,СВЦЭМ!$A$39:$A$782,$A67,СВЦЭМ!$B$39:$B$782,Q$47)+'СЕТ СН'!$G$12+СВЦЭМ!$D$10+'СЕТ СН'!$G$5-'СЕТ СН'!$G$20</f>
        <v>3935.27698319</v>
      </c>
      <c r="R67" s="36">
        <f>SUMIFS(СВЦЭМ!$C$39:$C$782,СВЦЭМ!$A$39:$A$782,$A67,СВЦЭМ!$B$39:$B$782,R$47)+'СЕТ СН'!$G$12+СВЦЭМ!$D$10+'СЕТ СН'!$G$5-'СЕТ СН'!$G$20</f>
        <v>3935.5351005000002</v>
      </c>
      <c r="S67" s="36">
        <f>SUMIFS(СВЦЭМ!$C$39:$C$782,СВЦЭМ!$A$39:$A$782,$A67,СВЦЭМ!$B$39:$B$782,S$47)+'СЕТ СН'!$G$12+СВЦЭМ!$D$10+'СЕТ СН'!$G$5-'СЕТ СН'!$G$20</f>
        <v>3915.6545044499999</v>
      </c>
      <c r="T67" s="36">
        <f>SUMIFS(СВЦЭМ!$C$39:$C$782,СВЦЭМ!$A$39:$A$782,$A67,СВЦЭМ!$B$39:$B$782,T$47)+'СЕТ СН'!$G$12+СВЦЭМ!$D$10+'СЕТ СН'!$G$5-'СЕТ СН'!$G$20</f>
        <v>3888.34932192</v>
      </c>
      <c r="U67" s="36">
        <f>SUMIFS(СВЦЭМ!$C$39:$C$782,СВЦЭМ!$A$39:$A$782,$A67,СВЦЭМ!$B$39:$B$782,U$47)+'СЕТ СН'!$G$12+СВЦЭМ!$D$10+'СЕТ СН'!$G$5-'СЕТ СН'!$G$20</f>
        <v>3839.5715150599999</v>
      </c>
      <c r="V67" s="36">
        <f>SUMIFS(СВЦЭМ!$C$39:$C$782,СВЦЭМ!$A$39:$A$782,$A67,СВЦЭМ!$B$39:$B$782,V$47)+'СЕТ СН'!$G$12+СВЦЭМ!$D$10+'СЕТ СН'!$G$5-'СЕТ СН'!$G$20</f>
        <v>3830.56812408</v>
      </c>
      <c r="W67" s="36">
        <f>SUMIFS(СВЦЭМ!$C$39:$C$782,СВЦЭМ!$A$39:$A$782,$A67,СВЦЭМ!$B$39:$B$782,W$47)+'СЕТ СН'!$G$12+СВЦЭМ!$D$10+'СЕТ СН'!$G$5-'СЕТ СН'!$G$20</f>
        <v>3819.2062046999999</v>
      </c>
      <c r="X67" s="36">
        <f>SUMIFS(СВЦЭМ!$C$39:$C$782,СВЦЭМ!$A$39:$A$782,$A67,СВЦЭМ!$B$39:$B$782,X$47)+'СЕТ СН'!$G$12+СВЦЭМ!$D$10+'СЕТ СН'!$G$5-'СЕТ СН'!$G$20</f>
        <v>3867.9426135599997</v>
      </c>
      <c r="Y67" s="36">
        <f>SUMIFS(СВЦЭМ!$C$39:$C$782,СВЦЭМ!$A$39:$A$782,$A67,СВЦЭМ!$B$39:$B$782,Y$47)+'СЕТ СН'!$G$12+СВЦЭМ!$D$10+'СЕТ СН'!$G$5-'СЕТ СН'!$G$20</f>
        <v>3905.73456743</v>
      </c>
    </row>
    <row r="68" spans="1:27" ht="15.75" x14ac:dyDescent="0.2">
      <c r="A68" s="35">
        <f t="shared" si="1"/>
        <v>45006</v>
      </c>
      <c r="B68" s="36">
        <f>SUMIFS(СВЦЭМ!$C$39:$C$782,СВЦЭМ!$A$39:$A$782,$A68,СВЦЭМ!$B$39:$B$782,B$47)+'СЕТ СН'!$G$12+СВЦЭМ!$D$10+'СЕТ СН'!$G$5-'СЕТ СН'!$G$20</f>
        <v>3820.1792113299998</v>
      </c>
      <c r="C68" s="36">
        <f>SUMIFS(СВЦЭМ!$C$39:$C$782,СВЦЭМ!$A$39:$A$782,$A68,СВЦЭМ!$B$39:$B$782,C$47)+'СЕТ СН'!$G$12+СВЦЭМ!$D$10+'СЕТ СН'!$G$5-'СЕТ СН'!$G$20</f>
        <v>3868.4398129000001</v>
      </c>
      <c r="D68" s="36">
        <f>SUMIFS(СВЦЭМ!$C$39:$C$782,СВЦЭМ!$A$39:$A$782,$A68,СВЦЭМ!$B$39:$B$782,D$47)+'СЕТ СН'!$G$12+СВЦЭМ!$D$10+'СЕТ СН'!$G$5-'СЕТ СН'!$G$20</f>
        <v>3895.0642798999997</v>
      </c>
      <c r="E68" s="36">
        <f>SUMIFS(СВЦЭМ!$C$39:$C$782,СВЦЭМ!$A$39:$A$782,$A68,СВЦЭМ!$B$39:$B$782,E$47)+'СЕТ СН'!$G$12+СВЦЭМ!$D$10+'СЕТ СН'!$G$5-'СЕТ СН'!$G$20</f>
        <v>3904.17254103</v>
      </c>
      <c r="F68" s="36">
        <f>SUMIFS(СВЦЭМ!$C$39:$C$782,СВЦЭМ!$A$39:$A$782,$A68,СВЦЭМ!$B$39:$B$782,F$47)+'СЕТ СН'!$G$12+СВЦЭМ!$D$10+'СЕТ СН'!$G$5-'СЕТ СН'!$G$20</f>
        <v>3876.0668332099999</v>
      </c>
      <c r="G68" s="36">
        <f>SUMIFS(СВЦЭМ!$C$39:$C$782,СВЦЭМ!$A$39:$A$782,$A68,СВЦЭМ!$B$39:$B$782,G$47)+'СЕТ СН'!$G$12+СВЦЭМ!$D$10+'СЕТ СН'!$G$5-'СЕТ СН'!$G$20</f>
        <v>3877.04949205</v>
      </c>
      <c r="H68" s="36">
        <f>SUMIFS(СВЦЭМ!$C$39:$C$782,СВЦЭМ!$A$39:$A$782,$A68,СВЦЭМ!$B$39:$B$782,H$47)+'СЕТ СН'!$G$12+СВЦЭМ!$D$10+'СЕТ СН'!$G$5-'СЕТ СН'!$G$20</f>
        <v>3811.5177739999999</v>
      </c>
      <c r="I68" s="36">
        <f>SUMIFS(СВЦЭМ!$C$39:$C$782,СВЦЭМ!$A$39:$A$782,$A68,СВЦЭМ!$B$39:$B$782,I$47)+'СЕТ СН'!$G$12+СВЦЭМ!$D$10+'СЕТ СН'!$G$5-'СЕТ СН'!$G$20</f>
        <v>3757.8230763800002</v>
      </c>
      <c r="J68" s="36">
        <f>SUMIFS(СВЦЭМ!$C$39:$C$782,СВЦЭМ!$A$39:$A$782,$A68,СВЦЭМ!$B$39:$B$782,J$47)+'СЕТ СН'!$G$12+СВЦЭМ!$D$10+'СЕТ СН'!$G$5-'СЕТ СН'!$G$20</f>
        <v>3745.6812867399999</v>
      </c>
      <c r="K68" s="36">
        <f>SUMIFS(СВЦЭМ!$C$39:$C$782,СВЦЭМ!$A$39:$A$782,$A68,СВЦЭМ!$B$39:$B$782,K$47)+'СЕТ СН'!$G$12+СВЦЭМ!$D$10+'СЕТ СН'!$G$5-'СЕТ СН'!$G$20</f>
        <v>3723.4601061200001</v>
      </c>
      <c r="L68" s="36">
        <f>SUMIFS(СВЦЭМ!$C$39:$C$782,СВЦЭМ!$A$39:$A$782,$A68,СВЦЭМ!$B$39:$B$782,L$47)+'СЕТ СН'!$G$12+СВЦЭМ!$D$10+'СЕТ СН'!$G$5-'СЕТ СН'!$G$20</f>
        <v>3737.6079709999999</v>
      </c>
      <c r="M68" s="36">
        <f>SUMIFS(СВЦЭМ!$C$39:$C$782,СВЦЭМ!$A$39:$A$782,$A68,СВЦЭМ!$B$39:$B$782,M$47)+'СЕТ СН'!$G$12+СВЦЭМ!$D$10+'СЕТ СН'!$G$5-'СЕТ СН'!$G$20</f>
        <v>3780.3915982399999</v>
      </c>
      <c r="N68" s="36">
        <f>SUMIFS(СВЦЭМ!$C$39:$C$782,СВЦЭМ!$A$39:$A$782,$A68,СВЦЭМ!$B$39:$B$782,N$47)+'СЕТ СН'!$G$12+СВЦЭМ!$D$10+'СЕТ СН'!$G$5-'СЕТ СН'!$G$20</f>
        <v>3816.3785702499999</v>
      </c>
      <c r="O68" s="36">
        <f>SUMIFS(СВЦЭМ!$C$39:$C$782,СВЦЭМ!$A$39:$A$782,$A68,СВЦЭМ!$B$39:$B$782,O$47)+'СЕТ СН'!$G$12+СВЦЭМ!$D$10+'СЕТ СН'!$G$5-'СЕТ СН'!$G$20</f>
        <v>3857.9544738699997</v>
      </c>
      <c r="P68" s="36">
        <f>SUMIFS(СВЦЭМ!$C$39:$C$782,СВЦЭМ!$A$39:$A$782,$A68,СВЦЭМ!$B$39:$B$782,P$47)+'СЕТ СН'!$G$12+СВЦЭМ!$D$10+'СЕТ СН'!$G$5-'СЕТ СН'!$G$20</f>
        <v>3878.2518726899998</v>
      </c>
      <c r="Q68" s="36">
        <f>SUMIFS(СВЦЭМ!$C$39:$C$782,СВЦЭМ!$A$39:$A$782,$A68,СВЦЭМ!$B$39:$B$782,Q$47)+'СЕТ СН'!$G$12+СВЦЭМ!$D$10+'СЕТ СН'!$G$5-'СЕТ СН'!$G$20</f>
        <v>3882.35567618</v>
      </c>
      <c r="R68" s="36">
        <f>SUMIFS(СВЦЭМ!$C$39:$C$782,СВЦЭМ!$A$39:$A$782,$A68,СВЦЭМ!$B$39:$B$782,R$47)+'СЕТ СН'!$G$12+СВЦЭМ!$D$10+'СЕТ СН'!$G$5-'СЕТ СН'!$G$20</f>
        <v>3874.8365776299997</v>
      </c>
      <c r="S68" s="36">
        <f>SUMIFS(СВЦЭМ!$C$39:$C$782,СВЦЭМ!$A$39:$A$782,$A68,СВЦЭМ!$B$39:$B$782,S$47)+'СЕТ СН'!$G$12+СВЦЭМ!$D$10+'СЕТ СН'!$G$5-'СЕТ СН'!$G$20</f>
        <v>3852.4168468299999</v>
      </c>
      <c r="T68" s="36">
        <f>SUMIFS(СВЦЭМ!$C$39:$C$782,СВЦЭМ!$A$39:$A$782,$A68,СВЦЭМ!$B$39:$B$782,T$47)+'СЕТ СН'!$G$12+СВЦЭМ!$D$10+'СЕТ СН'!$G$5-'СЕТ СН'!$G$20</f>
        <v>3822.32198913</v>
      </c>
      <c r="U68" s="36">
        <f>SUMIFS(СВЦЭМ!$C$39:$C$782,СВЦЭМ!$A$39:$A$782,$A68,СВЦЭМ!$B$39:$B$782,U$47)+'СЕТ СН'!$G$12+СВЦЭМ!$D$10+'СЕТ СН'!$G$5-'СЕТ СН'!$G$20</f>
        <v>3796.4288752800003</v>
      </c>
      <c r="V68" s="36">
        <f>SUMIFS(СВЦЭМ!$C$39:$C$782,СВЦЭМ!$A$39:$A$782,$A68,СВЦЭМ!$B$39:$B$782,V$47)+'СЕТ СН'!$G$12+СВЦЭМ!$D$10+'СЕТ СН'!$G$5-'СЕТ СН'!$G$20</f>
        <v>3786.1010618099999</v>
      </c>
      <c r="W68" s="36">
        <f>SUMIFS(СВЦЭМ!$C$39:$C$782,СВЦЭМ!$A$39:$A$782,$A68,СВЦЭМ!$B$39:$B$782,W$47)+'СЕТ СН'!$G$12+СВЦЭМ!$D$10+'СЕТ СН'!$G$5-'СЕТ СН'!$G$20</f>
        <v>3779.09577012</v>
      </c>
      <c r="X68" s="36">
        <f>SUMIFS(СВЦЭМ!$C$39:$C$782,СВЦЭМ!$A$39:$A$782,$A68,СВЦЭМ!$B$39:$B$782,X$47)+'СЕТ СН'!$G$12+СВЦЭМ!$D$10+'СЕТ СН'!$G$5-'СЕТ СН'!$G$20</f>
        <v>3818.9237321000001</v>
      </c>
      <c r="Y68" s="36">
        <f>SUMIFS(СВЦЭМ!$C$39:$C$782,СВЦЭМ!$A$39:$A$782,$A68,СВЦЭМ!$B$39:$B$782,Y$47)+'СЕТ СН'!$G$12+СВЦЭМ!$D$10+'СЕТ СН'!$G$5-'СЕТ СН'!$G$20</f>
        <v>3850.8025509899999</v>
      </c>
    </row>
    <row r="69" spans="1:27" ht="15.75" x14ac:dyDescent="0.2">
      <c r="A69" s="35">
        <f t="shared" si="1"/>
        <v>45007</v>
      </c>
      <c r="B69" s="36">
        <f>SUMIFS(СВЦЭМ!$C$39:$C$782,СВЦЭМ!$A$39:$A$782,$A69,СВЦЭМ!$B$39:$B$782,B$47)+'СЕТ СН'!$G$12+СВЦЭМ!$D$10+'СЕТ СН'!$G$5-'СЕТ СН'!$G$20</f>
        <v>3961.0486659899998</v>
      </c>
      <c r="C69" s="36">
        <f>SUMIFS(СВЦЭМ!$C$39:$C$782,СВЦЭМ!$A$39:$A$782,$A69,СВЦЭМ!$B$39:$B$782,C$47)+'СЕТ СН'!$G$12+СВЦЭМ!$D$10+'СЕТ СН'!$G$5-'СЕТ СН'!$G$20</f>
        <v>4001.54992464</v>
      </c>
      <c r="D69" s="36">
        <f>SUMIFS(СВЦЭМ!$C$39:$C$782,СВЦЭМ!$A$39:$A$782,$A69,СВЦЭМ!$B$39:$B$782,D$47)+'СЕТ СН'!$G$12+СВЦЭМ!$D$10+'СЕТ СН'!$G$5-'СЕТ СН'!$G$20</f>
        <v>4093.7087516199999</v>
      </c>
      <c r="E69" s="36">
        <f>SUMIFS(СВЦЭМ!$C$39:$C$782,СВЦЭМ!$A$39:$A$782,$A69,СВЦЭМ!$B$39:$B$782,E$47)+'СЕТ СН'!$G$12+СВЦЭМ!$D$10+'СЕТ СН'!$G$5-'СЕТ СН'!$G$20</f>
        <v>4097.7514918199995</v>
      </c>
      <c r="F69" s="36">
        <f>SUMIFS(СВЦЭМ!$C$39:$C$782,СВЦЭМ!$A$39:$A$782,$A69,СВЦЭМ!$B$39:$B$782,F$47)+'СЕТ СН'!$G$12+СВЦЭМ!$D$10+'СЕТ СН'!$G$5-'СЕТ СН'!$G$20</f>
        <v>4120.0825040199998</v>
      </c>
      <c r="G69" s="36">
        <f>SUMIFS(СВЦЭМ!$C$39:$C$782,СВЦЭМ!$A$39:$A$782,$A69,СВЦЭМ!$B$39:$B$782,G$47)+'СЕТ СН'!$G$12+СВЦЭМ!$D$10+'СЕТ СН'!$G$5-'СЕТ СН'!$G$20</f>
        <v>4085.2286344099998</v>
      </c>
      <c r="H69" s="36">
        <f>SUMIFS(СВЦЭМ!$C$39:$C$782,СВЦЭМ!$A$39:$A$782,$A69,СВЦЭМ!$B$39:$B$782,H$47)+'СЕТ СН'!$G$12+СВЦЭМ!$D$10+'СЕТ СН'!$G$5-'СЕТ СН'!$G$20</f>
        <v>4013.1314312099998</v>
      </c>
      <c r="I69" s="36">
        <f>SUMIFS(СВЦЭМ!$C$39:$C$782,СВЦЭМ!$A$39:$A$782,$A69,СВЦЭМ!$B$39:$B$782,I$47)+'СЕТ СН'!$G$12+СВЦЭМ!$D$10+'СЕТ СН'!$G$5-'СЕТ СН'!$G$20</f>
        <v>3977.24328797</v>
      </c>
      <c r="J69" s="36">
        <f>SUMIFS(СВЦЭМ!$C$39:$C$782,СВЦЭМ!$A$39:$A$782,$A69,СВЦЭМ!$B$39:$B$782,J$47)+'СЕТ СН'!$G$12+СВЦЭМ!$D$10+'СЕТ СН'!$G$5-'СЕТ СН'!$G$20</f>
        <v>3956.32055412</v>
      </c>
      <c r="K69" s="36">
        <f>SUMIFS(СВЦЭМ!$C$39:$C$782,СВЦЭМ!$A$39:$A$782,$A69,СВЦЭМ!$B$39:$B$782,K$47)+'СЕТ СН'!$G$12+СВЦЭМ!$D$10+'СЕТ СН'!$G$5-'СЕТ СН'!$G$20</f>
        <v>3930.94098927</v>
      </c>
      <c r="L69" s="36">
        <f>SUMIFS(СВЦЭМ!$C$39:$C$782,СВЦЭМ!$A$39:$A$782,$A69,СВЦЭМ!$B$39:$B$782,L$47)+'СЕТ СН'!$G$12+СВЦЭМ!$D$10+'СЕТ СН'!$G$5-'СЕТ СН'!$G$20</f>
        <v>3931.2705817900001</v>
      </c>
      <c r="M69" s="36">
        <f>SUMIFS(СВЦЭМ!$C$39:$C$782,СВЦЭМ!$A$39:$A$782,$A69,СВЦЭМ!$B$39:$B$782,M$47)+'СЕТ СН'!$G$12+СВЦЭМ!$D$10+'СЕТ СН'!$G$5-'СЕТ СН'!$G$20</f>
        <v>3909.9287142900002</v>
      </c>
      <c r="N69" s="36">
        <f>SUMIFS(СВЦЭМ!$C$39:$C$782,СВЦЭМ!$A$39:$A$782,$A69,СВЦЭМ!$B$39:$B$782,N$47)+'СЕТ СН'!$G$12+СВЦЭМ!$D$10+'СЕТ СН'!$G$5-'СЕТ СН'!$G$20</f>
        <v>4023.93782599</v>
      </c>
      <c r="O69" s="36">
        <f>SUMIFS(СВЦЭМ!$C$39:$C$782,СВЦЭМ!$A$39:$A$782,$A69,СВЦЭМ!$B$39:$B$782,O$47)+'СЕТ СН'!$G$12+СВЦЭМ!$D$10+'СЕТ СН'!$G$5-'СЕТ СН'!$G$20</f>
        <v>4026.8236755399998</v>
      </c>
      <c r="P69" s="36">
        <f>SUMIFS(СВЦЭМ!$C$39:$C$782,СВЦЭМ!$A$39:$A$782,$A69,СВЦЭМ!$B$39:$B$782,P$47)+'СЕТ СН'!$G$12+СВЦЭМ!$D$10+'СЕТ СН'!$G$5-'СЕТ СН'!$G$20</f>
        <v>4031.4433759500002</v>
      </c>
      <c r="Q69" s="36">
        <f>SUMIFS(СВЦЭМ!$C$39:$C$782,СВЦЭМ!$A$39:$A$782,$A69,СВЦЭМ!$B$39:$B$782,Q$47)+'СЕТ СН'!$G$12+СВЦЭМ!$D$10+'СЕТ СН'!$G$5-'СЕТ СН'!$G$20</f>
        <v>4032.4306069899999</v>
      </c>
      <c r="R69" s="36">
        <f>SUMIFS(СВЦЭМ!$C$39:$C$782,СВЦЭМ!$A$39:$A$782,$A69,СВЦЭМ!$B$39:$B$782,R$47)+'СЕТ СН'!$G$12+СВЦЭМ!$D$10+'СЕТ СН'!$G$5-'СЕТ СН'!$G$20</f>
        <v>4004.1450972799998</v>
      </c>
      <c r="S69" s="36">
        <f>SUMIFS(СВЦЭМ!$C$39:$C$782,СВЦЭМ!$A$39:$A$782,$A69,СВЦЭМ!$B$39:$B$782,S$47)+'СЕТ СН'!$G$12+СВЦЭМ!$D$10+'СЕТ СН'!$G$5-'СЕТ СН'!$G$20</f>
        <v>3978.3477054999998</v>
      </c>
      <c r="T69" s="36">
        <f>SUMIFS(СВЦЭМ!$C$39:$C$782,СВЦЭМ!$A$39:$A$782,$A69,СВЦЭМ!$B$39:$B$782,T$47)+'СЕТ СН'!$G$12+СВЦЭМ!$D$10+'СЕТ СН'!$G$5-'СЕТ СН'!$G$20</f>
        <v>3965.8295269499999</v>
      </c>
      <c r="U69" s="36">
        <f>SUMIFS(СВЦЭМ!$C$39:$C$782,СВЦЭМ!$A$39:$A$782,$A69,СВЦЭМ!$B$39:$B$782,U$47)+'СЕТ СН'!$G$12+СВЦЭМ!$D$10+'СЕТ СН'!$G$5-'СЕТ СН'!$G$20</f>
        <v>3936.4727525199996</v>
      </c>
      <c r="V69" s="36">
        <f>SUMIFS(СВЦЭМ!$C$39:$C$782,СВЦЭМ!$A$39:$A$782,$A69,СВЦЭМ!$B$39:$B$782,V$47)+'СЕТ СН'!$G$12+СВЦЭМ!$D$10+'СЕТ СН'!$G$5-'СЕТ СН'!$G$20</f>
        <v>3905.4000418199998</v>
      </c>
      <c r="W69" s="36">
        <f>SUMIFS(СВЦЭМ!$C$39:$C$782,СВЦЭМ!$A$39:$A$782,$A69,СВЦЭМ!$B$39:$B$782,W$47)+'СЕТ СН'!$G$12+СВЦЭМ!$D$10+'СЕТ СН'!$G$5-'СЕТ СН'!$G$20</f>
        <v>3891.2046543199999</v>
      </c>
      <c r="X69" s="36">
        <f>SUMIFS(СВЦЭМ!$C$39:$C$782,СВЦЭМ!$A$39:$A$782,$A69,СВЦЭМ!$B$39:$B$782,X$47)+'СЕТ СН'!$G$12+СВЦЭМ!$D$10+'СЕТ СН'!$G$5-'СЕТ СН'!$G$20</f>
        <v>3910.1391024499999</v>
      </c>
      <c r="Y69" s="36">
        <f>SUMIFS(СВЦЭМ!$C$39:$C$782,СВЦЭМ!$A$39:$A$782,$A69,СВЦЭМ!$B$39:$B$782,Y$47)+'СЕТ СН'!$G$12+СВЦЭМ!$D$10+'СЕТ СН'!$G$5-'СЕТ СН'!$G$20</f>
        <v>3961.88935223</v>
      </c>
    </row>
    <row r="70" spans="1:27" ht="15.75" x14ac:dyDescent="0.2">
      <c r="A70" s="35">
        <f t="shared" si="1"/>
        <v>45008</v>
      </c>
      <c r="B70" s="36">
        <f>SUMIFS(СВЦЭМ!$C$39:$C$782,СВЦЭМ!$A$39:$A$782,$A70,СВЦЭМ!$B$39:$B$782,B$47)+'СЕТ СН'!$G$12+СВЦЭМ!$D$10+'СЕТ СН'!$G$5-'СЕТ СН'!$G$20</f>
        <v>4030.2949139999996</v>
      </c>
      <c r="C70" s="36">
        <f>SUMIFS(СВЦЭМ!$C$39:$C$782,СВЦЭМ!$A$39:$A$782,$A70,СВЦЭМ!$B$39:$B$782,C$47)+'СЕТ СН'!$G$12+СВЦЭМ!$D$10+'СЕТ СН'!$G$5-'СЕТ СН'!$G$20</f>
        <v>4089.5356094099998</v>
      </c>
      <c r="D70" s="36">
        <f>SUMIFS(СВЦЭМ!$C$39:$C$782,СВЦЭМ!$A$39:$A$782,$A70,СВЦЭМ!$B$39:$B$782,D$47)+'СЕТ СН'!$G$12+СВЦЭМ!$D$10+'СЕТ СН'!$G$5-'СЕТ СН'!$G$20</f>
        <v>4133.8392230299996</v>
      </c>
      <c r="E70" s="36">
        <f>SUMIFS(СВЦЭМ!$C$39:$C$782,СВЦЭМ!$A$39:$A$782,$A70,СВЦЭМ!$B$39:$B$782,E$47)+'СЕТ СН'!$G$12+СВЦЭМ!$D$10+'СЕТ СН'!$G$5-'СЕТ СН'!$G$20</f>
        <v>4156.3267464800001</v>
      </c>
      <c r="F70" s="36">
        <f>SUMIFS(СВЦЭМ!$C$39:$C$782,СВЦЭМ!$A$39:$A$782,$A70,СВЦЭМ!$B$39:$B$782,F$47)+'СЕТ СН'!$G$12+СВЦЭМ!$D$10+'СЕТ СН'!$G$5-'СЕТ СН'!$G$20</f>
        <v>4157.6573697099993</v>
      </c>
      <c r="G70" s="36">
        <f>SUMIFS(СВЦЭМ!$C$39:$C$782,СВЦЭМ!$A$39:$A$782,$A70,СВЦЭМ!$B$39:$B$782,G$47)+'СЕТ СН'!$G$12+СВЦЭМ!$D$10+'СЕТ СН'!$G$5-'СЕТ СН'!$G$20</f>
        <v>4083.2276722299998</v>
      </c>
      <c r="H70" s="36">
        <f>SUMIFS(СВЦЭМ!$C$39:$C$782,СВЦЭМ!$A$39:$A$782,$A70,СВЦЭМ!$B$39:$B$782,H$47)+'СЕТ СН'!$G$12+СВЦЭМ!$D$10+'СЕТ СН'!$G$5-'СЕТ СН'!$G$20</f>
        <v>4044.3178983499997</v>
      </c>
      <c r="I70" s="36">
        <f>SUMIFS(СВЦЭМ!$C$39:$C$782,СВЦЭМ!$A$39:$A$782,$A70,СВЦЭМ!$B$39:$B$782,I$47)+'СЕТ СН'!$G$12+СВЦЭМ!$D$10+'СЕТ СН'!$G$5-'СЕТ СН'!$G$20</f>
        <v>3993.0358990699997</v>
      </c>
      <c r="J70" s="36">
        <f>SUMIFS(СВЦЭМ!$C$39:$C$782,СВЦЭМ!$A$39:$A$782,$A70,СВЦЭМ!$B$39:$B$782,J$47)+'СЕТ СН'!$G$12+СВЦЭМ!$D$10+'СЕТ СН'!$G$5-'СЕТ СН'!$G$20</f>
        <v>3968.0139408599998</v>
      </c>
      <c r="K70" s="36">
        <f>SUMIFS(СВЦЭМ!$C$39:$C$782,СВЦЭМ!$A$39:$A$782,$A70,СВЦЭМ!$B$39:$B$782,K$47)+'СЕТ СН'!$G$12+СВЦЭМ!$D$10+'СЕТ СН'!$G$5-'СЕТ СН'!$G$20</f>
        <v>3939.06751093</v>
      </c>
      <c r="L70" s="36">
        <f>SUMIFS(СВЦЭМ!$C$39:$C$782,СВЦЭМ!$A$39:$A$782,$A70,СВЦЭМ!$B$39:$B$782,L$47)+'СЕТ СН'!$G$12+СВЦЭМ!$D$10+'СЕТ СН'!$G$5-'СЕТ СН'!$G$20</f>
        <v>3899.3960032800001</v>
      </c>
      <c r="M70" s="36">
        <f>SUMIFS(СВЦЭМ!$C$39:$C$782,СВЦЭМ!$A$39:$A$782,$A70,СВЦЭМ!$B$39:$B$782,M$47)+'СЕТ СН'!$G$12+СВЦЭМ!$D$10+'СЕТ СН'!$G$5-'СЕТ СН'!$G$20</f>
        <v>3928.5380333399999</v>
      </c>
      <c r="N70" s="36">
        <f>SUMIFS(СВЦЭМ!$C$39:$C$782,СВЦЭМ!$A$39:$A$782,$A70,СВЦЭМ!$B$39:$B$782,N$47)+'СЕТ СН'!$G$12+СВЦЭМ!$D$10+'СЕТ СН'!$G$5-'СЕТ СН'!$G$20</f>
        <v>3972.6757798099998</v>
      </c>
      <c r="O70" s="36">
        <f>SUMIFS(СВЦЭМ!$C$39:$C$782,СВЦЭМ!$A$39:$A$782,$A70,СВЦЭМ!$B$39:$B$782,O$47)+'СЕТ СН'!$G$12+СВЦЭМ!$D$10+'СЕТ СН'!$G$5-'СЕТ СН'!$G$20</f>
        <v>4008.7310239599997</v>
      </c>
      <c r="P70" s="36">
        <f>SUMIFS(СВЦЭМ!$C$39:$C$782,СВЦЭМ!$A$39:$A$782,$A70,СВЦЭМ!$B$39:$B$782,P$47)+'СЕТ СН'!$G$12+СВЦЭМ!$D$10+'СЕТ СН'!$G$5-'СЕТ СН'!$G$20</f>
        <v>4054.4165467899998</v>
      </c>
      <c r="Q70" s="36">
        <f>SUMIFS(СВЦЭМ!$C$39:$C$782,СВЦЭМ!$A$39:$A$782,$A70,СВЦЭМ!$B$39:$B$782,Q$47)+'СЕТ СН'!$G$12+СВЦЭМ!$D$10+'СЕТ СН'!$G$5-'СЕТ СН'!$G$20</f>
        <v>4050.99395529</v>
      </c>
      <c r="R70" s="36">
        <f>SUMIFS(СВЦЭМ!$C$39:$C$782,СВЦЭМ!$A$39:$A$782,$A70,СВЦЭМ!$B$39:$B$782,R$47)+'СЕТ СН'!$G$12+СВЦЭМ!$D$10+'СЕТ СН'!$G$5-'СЕТ СН'!$G$20</f>
        <v>4012.4656152100001</v>
      </c>
      <c r="S70" s="36">
        <f>SUMIFS(СВЦЭМ!$C$39:$C$782,СВЦЭМ!$A$39:$A$782,$A70,СВЦЭМ!$B$39:$B$782,S$47)+'СЕТ СН'!$G$12+СВЦЭМ!$D$10+'СЕТ СН'!$G$5-'СЕТ СН'!$G$20</f>
        <v>3996.2082194</v>
      </c>
      <c r="T70" s="36">
        <f>SUMIFS(СВЦЭМ!$C$39:$C$782,СВЦЭМ!$A$39:$A$782,$A70,СВЦЭМ!$B$39:$B$782,T$47)+'СЕТ СН'!$G$12+СВЦЭМ!$D$10+'СЕТ СН'!$G$5-'СЕТ СН'!$G$20</f>
        <v>3959.4734945199998</v>
      </c>
      <c r="U70" s="36">
        <f>SUMIFS(СВЦЭМ!$C$39:$C$782,СВЦЭМ!$A$39:$A$782,$A70,СВЦЭМ!$B$39:$B$782,U$47)+'СЕТ СН'!$G$12+СВЦЭМ!$D$10+'СЕТ СН'!$G$5-'СЕТ СН'!$G$20</f>
        <v>3908.6729051699999</v>
      </c>
      <c r="V70" s="36">
        <f>SUMIFS(СВЦЭМ!$C$39:$C$782,СВЦЭМ!$A$39:$A$782,$A70,СВЦЭМ!$B$39:$B$782,V$47)+'СЕТ СН'!$G$12+СВЦЭМ!$D$10+'СЕТ СН'!$G$5-'СЕТ СН'!$G$20</f>
        <v>3902.6362812699999</v>
      </c>
      <c r="W70" s="36">
        <f>SUMIFS(СВЦЭМ!$C$39:$C$782,СВЦЭМ!$A$39:$A$782,$A70,СВЦЭМ!$B$39:$B$782,W$47)+'СЕТ СН'!$G$12+СВЦЭМ!$D$10+'СЕТ СН'!$G$5-'СЕТ СН'!$G$20</f>
        <v>3932.8842750899998</v>
      </c>
      <c r="X70" s="36">
        <f>SUMIFS(СВЦЭМ!$C$39:$C$782,СВЦЭМ!$A$39:$A$782,$A70,СВЦЭМ!$B$39:$B$782,X$47)+'СЕТ СН'!$G$12+СВЦЭМ!$D$10+'СЕТ СН'!$G$5-'СЕТ СН'!$G$20</f>
        <v>3974.3237609600001</v>
      </c>
      <c r="Y70" s="36">
        <f>SUMIFS(СВЦЭМ!$C$39:$C$782,СВЦЭМ!$A$39:$A$782,$A70,СВЦЭМ!$B$39:$B$782,Y$47)+'СЕТ СН'!$G$12+СВЦЭМ!$D$10+'СЕТ СН'!$G$5-'СЕТ СН'!$G$20</f>
        <v>4007.6748359799999</v>
      </c>
    </row>
    <row r="71" spans="1:27" ht="15.75" x14ac:dyDescent="0.2">
      <c r="A71" s="35">
        <f t="shared" si="1"/>
        <v>45009</v>
      </c>
      <c r="B71" s="36">
        <f>SUMIFS(СВЦЭМ!$C$39:$C$782,СВЦЭМ!$A$39:$A$782,$A71,СВЦЭМ!$B$39:$B$782,B$47)+'СЕТ СН'!$G$12+СВЦЭМ!$D$10+'СЕТ СН'!$G$5-'СЕТ СН'!$G$20</f>
        <v>4103.4338458599996</v>
      </c>
      <c r="C71" s="36">
        <f>SUMIFS(СВЦЭМ!$C$39:$C$782,СВЦЭМ!$A$39:$A$782,$A71,СВЦЭМ!$B$39:$B$782,C$47)+'СЕТ СН'!$G$12+СВЦЭМ!$D$10+'СЕТ СН'!$G$5-'СЕТ СН'!$G$20</f>
        <v>4185.2094174399999</v>
      </c>
      <c r="D71" s="36">
        <f>SUMIFS(СВЦЭМ!$C$39:$C$782,СВЦЭМ!$A$39:$A$782,$A71,СВЦЭМ!$B$39:$B$782,D$47)+'СЕТ СН'!$G$12+СВЦЭМ!$D$10+'СЕТ СН'!$G$5-'СЕТ СН'!$G$20</f>
        <v>4173.9310473299993</v>
      </c>
      <c r="E71" s="36">
        <f>SUMIFS(СВЦЭМ!$C$39:$C$782,СВЦЭМ!$A$39:$A$782,$A71,СВЦЭМ!$B$39:$B$782,E$47)+'СЕТ СН'!$G$12+СВЦЭМ!$D$10+'СЕТ СН'!$G$5-'СЕТ СН'!$G$20</f>
        <v>4176.5298951599998</v>
      </c>
      <c r="F71" s="36">
        <f>SUMIFS(СВЦЭМ!$C$39:$C$782,СВЦЭМ!$A$39:$A$782,$A71,СВЦЭМ!$B$39:$B$782,F$47)+'СЕТ СН'!$G$12+СВЦЭМ!$D$10+'СЕТ СН'!$G$5-'СЕТ СН'!$G$20</f>
        <v>4178.5779413800001</v>
      </c>
      <c r="G71" s="36">
        <f>SUMIFS(СВЦЭМ!$C$39:$C$782,СВЦЭМ!$A$39:$A$782,$A71,СВЦЭМ!$B$39:$B$782,G$47)+'СЕТ СН'!$G$12+СВЦЭМ!$D$10+'СЕТ СН'!$G$5-'СЕТ СН'!$G$20</f>
        <v>4175.70155995</v>
      </c>
      <c r="H71" s="36">
        <f>SUMIFS(СВЦЭМ!$C$39:$C$782,СВЦЭМ!$A$39:$A$782,$A71,СВЦЭМ!$B$39:$B$782,H$47)+'СЕТ СН'!$G$12+СВЦЭМ!$D$10+'СЕТ СН'!$G$5-'СЕТ СН'!$G$20</f>
        <v>4153.8816502299997</v>
      </c>
      <c r="I71" s="36">
        <f>SUMIFS(СВЦЭМ!$C$39:$C$782,СВЦЭМ!$A$39:$A$782,$A71,СВЦЭМ!$B$39:$B$782,I$47)+'СЕТ СН'!$G$12+СВЦЭМ!$D$10+'СЕТ СН'!$G$5-'СЕТ СН'!$G$20</f>
        <v>4077.8592151799999</v>
      </c>
      <c r="J71" s="36">
        <f>SUMIFS(СВЦЭМ!$C$39:$C$782,СВЦЭМ!$A$39:$A$782,$A71,СВЦЭМ!$B$39:$B$782,J$47)+'СЕТ СН'!$G$12+СВЦЭМ!$D$10+'СЕТ СН'!$G$5-'СЕТ СН'!$G$20</f>
        <v>4064.2438755899998</v>
      </c>
      <c r="K71" s="36">
        <f>SUMIFS(СВЦЭМ!$C$39:$C$782,СВЦЭМ!$A$39:$A$782,$A71,СВЦЭМ!$B$39:$B$782,K$47)+'СЕТ СН'!$G$12+СВЦЭМ!$D$10+'СЕТ СН'!$G$5-'СЕТ СН'!$G$20</f>
        <v>4036.0021747199999</v>
      </c>
      <c r="L71" s="36">
        <f>SUMIFS(СВЦЭМ!$C$39:$C$782,СВЦЭМ!$A$39:$A$782,$A71,СВЦЭМ!$B$39:$B$782,L$47)+'СЕТ СН'!$G$12+СВЦЭМ!$D$10+'СЕТ СН'!$G$5-'СЕТ СН'!$G$20</f>
        <v>3975.3006965699997</v>
      </c>
      <c r="M71" s="36">
        <f>SUMIFS(СВЦЭМ!$C$39:$C$782,СВЦЭМ!$A$39:$A$782,$A71,СВЦЭМ!$B$39:$B$782,M$47)+'СЕТ СН'!$G$12+СВЦЭМ!$D$10+'СЕТ СН'!$G$5-'СЕТ СН'!$G$20</f>
        <v>3972.8120787399998</v>
      </c>
      <c r="N71" s="36">
        <f>SUMIFS(СВЦЭМ!$C$39:$C$782,СВЦЭМ!$A$39:$A$782,$A71,СВЦЭМ!$B$39:$B$782,N$47)+'СЕТ СН'!$G$12+СВЦЭМ!$D$10+'СЕТ СН'!$G$5-'СЕТ СН'!$G$20</f>
        <v>3982.9615221399999</v>
      </c>
      <c r="O71" s="36">
        <f>SUMIFS(СВЦЭМ!$C$39:$C$782,СВЦЭМ!$A$39:$A$782,$A71,СВЦЭМ!$B$39:$B$782,O$47)+'СЕТ СН'!$G$12+СВЦЭМ!$D$10+'СЕТ СН'!$G$5-'СЕТ СН'!$G$20</f>
        <v>3989.8466563800002</v>
      </c>
      <c r="P71" s="36">
        <f>SUMIFS(СВЦЭМ!$C$39:$C$782,СВЦЭМ!$A$39:$A$782,$A71,СВЦЭМ!$B$39:$B$782,P$47)+'СЕТ СН'!$G$12+СВЦЭМ!$D$10+'СЕТ СН'!$G$5-'СЕТ СН'!$G$20</f>
        <v>4000.8788561300003</v>
      </c>
      <c r="Q71" s="36">
        <f>SUMIFS(СВЦЭМ!$C$39:$C$782,СВЦЭМ!$A$39:$A$782,$A71,СВЦЭМ!$B$39:$B$782,Q$47)+'СЕТ СН'!$G$12+СВЦЭМ!$D$10+'СЕТ СН'!$G$5-'СЕТ СН'!$G$20</f>
        <v>3998.30320106</v>
      </c>
      <c r="R71" s="36">
        <f>SUMIFS(СВЦЭМ!$C$39:$C$782,СВЦЭМ!$A$39:$A$782,$A71,СВЦЭМ!$B$39:$B$782,R$47)+'СЕТ СН'!$G$12+СВЦЭМ!$D$10+'СЕТ СН'!$G$5-'СЕТ СН'!$G$20</f>
        <v>4005.06671117</v>
      </c>
      <c r="S71" s="36">
        <f>SUMIFS(СВЦЭМ!$C$39:$C$782,СВЦЭМ!$A$39:$A$782,$A71,СВЦЭМ!$B$39:$B$782,S$47)+'СЕТ СН'!$G$12+СВЦЭМ!$D$10+'СЕТ СН'!$G$5-'СЕТ СН'!$G$20</f>
        <v>3954.20893256</v>
      </c>
      <c r="T71" s="36">
        <f>SUMIFS(СВЦЭМ!$C$39:$C$782,СВЦЭМ!$A$39:$A$782,$A71,СВЦЭМ!$B$39:$B$782,T$47)+'СЕТ СН'!$G$12+СВЦЭМ!$D$10+'СЕТ СН'!$G$5-'СЕТ СН'!$G$20</f>
        <v>3943.4805438200001</v>
      </c>
      <c r="U71" s="36">
        <f>SUMIFS(СВЦЭМ!$C$39:$C$782,СВЦЭМ!$A$39:$A$782,$A71,СВЦЭМ!$B$39:$B$782,U$47)+'СЕТ СН'!$G$12+СВЦЭМ!$D$10+'СЕТ СН'!$G$5-'СЕТ СН'!$G$20</f>
        <v>3933.5433979099998</v>
      </c>
      <c r="V71" s="36">
        <f>SUMIFS(СВЦЭМ!$C$39:$C$782,СВЦЭМ!$A$39:$A$782,$A71,СВЦЭМ!$B$39:$B$782,V$47)+'СЕТ СН'!$G$12+СВЦЭМ!$D$10+'СЕТ СН'!$G$5-'СЕТ СН'!$G$20</f>
        <v>3944.84729341</v>
      </c>
      <c r="W71" s="36">
        <f>SUMIFS(СВЦЭМ!$C$39:$C$782,СВЦЭМ!$A$39:$A$782,$A71,СВЦЭМ!$B$39:$B$782,W$47)+'СЕТ СН'!$G$12+СВЦЭМ!$D$10+'СЕТ СН'!$G$5-'СЕТ СН'!$G$20</f>
        <v>3939.6865062899997</v>
      </c>
      <c r="X71" s="36">
        <f>SUMIFS(СВЦЭМ!$C$39:$C$782,СВЦЭМ!$A$39:$A$782,$A71,СВЦЭМ!$B$39:$B$782,X$47)+'СЕТ СН'!$G$12+СВЦЭМ!$D$10+'СЕТ СН'!$G$5-'СЕТ СН'!$G$20</f>
        <v>3992.1336265700002</v>
      </c>
      <c r="Y71" s="36">
        <f>SUMIFS(СВЦЭМ!$C$39:$C$782,СВЦЭМ!$A$39:$A$782,$A71,СВЦЭМ!$B$39:$B$782,Y$47)+'СЕТ СН'!$G$12+СВЦЭМ!$D$10+'СЕТ СН'!$G$5-'СЕТ СН'!$G$20</f>
        <v>3966.5247571800001</v>
      </c>
    </row>
    <row r="72" spans="1:27" ht="15.75" x14ac:dyDescent="0.2">
      <c r="A72" s="35">
        <f t="shared" si="1"/>
        <v>45010</v>
      </c>
      <c r="B72" s="36">
        <f>SUMIFS(СВЦЭМ!$C$39:$C$782,СВЦЭМ!$A$39:$A$782,$A72,СВЦЭМ!$B$39:$B$782,B$47)+'СЕТ СН'!$G$12+СВЦЭМ!$D$10+'СЕТ СН'!$G$5-'СЕТ СН'!$G$20</f>
        <v>3971.2245542000001</v>
      </c>
      <c r="C72" s="36">
        <f>SUMIFS(СВЦЭМ!$C$39:$C$782,СВЦЭМ!$A$39:$A$782,$A72,СВЦЭМ!$B$39:$B$782,C$47)+'СЕТ СН'!$G$12+СВЦЭМ!$D$10+'СЕТ СН'!$G$5-'СЕТ СН'!$G$20</f>
        <v>4015.0952019199999</v>
      </c>
      <c r="D72" s="36">
        <f>SUMIFS(СВЦЭМ!$C$39:$C$782,СВЦЭМ!$A$39:$A$782,$A72,СВЦЭМ!$B$39:$B$782,D$47)+'СЕТ СН'!$G$12+СВЦЭМ!$D$10+'СЕТ СН'!$G$5-'СЕТ СН'!$G$20</f>
        <v>4041.9006213999996</v>
      </c>
      <c r="E72" s="36">
        <f>SUMIFS(СВЦЭМ!$C$39:$C$782,СВЦЭМ!$A$39:$A$782,$A72,СВЦЭМ!$B$39:$B$782,E$47)+'СЕТ СН'!$G$12+СВЦЭМ!$D$10+'СЕТ СН'!$G$5-'СЕТ СН'!$G$20</f>
        <v>4048.9816377100001</v>
      </c>
      <c r="F72" s="36">
        <f>SUMIFS(СВЦЭМ!$C$39:$C$782,СВЦЭМ!$A$39:$A$782,$A72,СВЦЭМ!$B$39:$B$782,F$47)+'СЕТ СН'!$G$12+СВЦЭМ!$D$10+'СЕТ СН'!$G$5-'СЕТ СН'!$G$20</f>
        <v>4047.4236776799999</v>
      </c>
      <c r="G72" s="36">
        <f>SUMIFS(СВЦЭМ!$C$39:$C$782,СВЦЭМ!$A$39:$A$782,$A72,СВЦЭМ!$B$39:$B$782,G$47)+'СЕТ СН'!$G$12+СВЦЭМ!$D$10+'СЕТ СН'!$G$5-'СЕТ СН'!$G$20</f>
        <v>4053.02514462</v>
      </c>
      <c r="H72" s="36">
        <f>SUMIFS(СВЦЭМ!$C$39:$C$782,СВЦЭМ!$A$39:$A$782,$A72,СВЦЭМ!$B$39:$B$782,H$47)+'СЕТ СН'!$G$12+СВЦЭМ!$D$10+'СЕТ СН'!$G$5-'СЕТ СН'!$G$20</f>
        <v>4031.9463848</v>
      </c>
      <c r="I72" s="36">
        <f>SUMIFS(СВЦЭМ!$C$39:$C$782,СВЦЭМ!$A$39:$A$782,$A72,СВЦЭМ!$B$39:$B$782,I$47)+'СЕТ СН'!$G$12+СВЦЭМ!$D$10+'СЕТ СН'!$G$5-'СЕТ СН'!$G$20</f>
        <v>3968.6211279499998</v>
      </c>
      <c r="J72" s="36">
        <f>SUMIFS(СВЦЭМ!$C$39:$C$782,СВЦЭМ!$A$39:$A$782,$A72,СВЦЭМ!$B$39:$B$782,J$47)+'СЕТ СН'!$G$12+СВЦЭМ!$D$10+'СЕТ СН'!$G$5-'СЕТ СН'!$G$20</f>
        <v>3889.1042791</v>
      </c>
      <c r="K72" s="36">
        <f>SUMIFS(СВЦЭМ!$C$39:$C$782,СВЦЭМ!$A$39:$A$782,$A72,СВЦЭМ!$B$39:$B$782,K$47)+'СЕТ СН'!$G$12+СВЦЭМ!$D$10+'СЕТ СН'!$G$5-'СЕТ СН'!$G$20</f>
        <v>3813.4698313399999</v>
      </c>
      <c r="L72" s="36">
        <f>SUMIFS(СВЦЭМ!$C$39:$C$782,СВЦЭМ!$A$39:$A$782,$A72,СВЦЭМ!$B$39:$B$782,L$47)+'СЕТ СН'!$G$12+СВЦЭМ!$D$10+'СЕТ СН'!$G$5-'СЕТ СН'!$G$20</f>
        <v>3787.0864670299998</v>
      </c>
      <c r="M72" s="36">
        <f>SUMIFS(СВЦЭМ!$C$39:$C$782,СВЦЭМ!$A$39:$A$782,$A72,СВЦЭМ!$B$39:$B$782,M$47)+'СЕТ СН'!$G$12+СВЦЭМ!$D$10+'СЕТ СН'!$G$5-'СЕТ СН'!$G$20</f>
        <v>3780.1973259199999</v>
      </c>
      <c r="N72" s="36">
        <f>SUMIFS(СВЦЭМ!$C$39:$C$782,СВЦЭМ!$A$39:$A$782,$A72,СВЦЭМ!$B$39:$B$782,N$47)+'СЕТ СН'!$G$12+СВЦЭМ!$D$10+'СЕТ СН'!$G$5-'СЕТ СН'!$G$20</f>
        <v>3835.3693258599997</v>
      </c>
      <c r="O72" s="36">
        <f>SUMIFS(СВЦЭМ!$C$39:$C$782,СВЦЭМ!$A$39:$A$782,$A72,СВЦЭМ!$B$39:$B$782,O$47)+'СЕТ СН'!$G$12+СВЦЭМ!$D$10+'СЕТ СН'!$G$5-'СЕТ СН'!$G$20</f>
        <v>3877.4976467899996</v>
      </c>
      <c r="P72" s="36">
        <f>SUMIFS(СВЦЭМ!$C$39:$C$782,СВЦЭМ!$A$39:$A$782,$A72,СВЦЭМ!$B$39:$B$782,P$47)+'СЕТ СН'!$G$12+СВЦЭМ!$D$10+'СЕТ СН'!$G$5-'СЕТ СН'!$G$20</f>
        <v>3904.3527869999998</v>
      </c>
      <c r="Q72" s="36">
        <f>SUMIFS(СВЦЭМ!$C$39:$C$782,СВЦЭМ!$A$39:$A$782,$A72,СВЦЭМ!$B$39:$B$782,Q$47)+'СЕТ СН'!$G$12+СВЦЭМ!$D$10+'СЕТ СН'!$G$5-'СЕТ СН'!$G$20</f>
        <v>3924.37851323</v>
      </c>
      <c r="R72" s="36">
        <f>SUMIFS(СВЦЭМ!$C$39:$C$782,СВЦЭМ!$A$39:$A$782,$A72,СВЦЭМ!$B$39:$B$782,R$47)+'СЕТ СН'!$G$12+СВЦЭМ!$D$10+'СЕТ СН'!$G$5-'СЕТ СН'!$G$20</f>
        <v>3898.0408975299997</v>
      </c>
      <c r="S72" s="36">
        <f>SUMIFS(СВЦЭМ!$C$39:$C$782,СВЦЭМ!$A$39:$A$782,$A72,СВЦЭМ!$B$39:$B$782,S$47)+'СЕТ СН'!$G$12+СВЦЭМ!$D$10+'СЕТ СН'!$G$5-'СЕТ СН'!$G$20</f>
        <v>3886.0526756999998</v>
      </c>
      <c r="T72" s="36">
        <f>SUMIFS(СВЦЭМ!$C$39:$C$782,СВЦЭМ!$A$39:$A$782,$A72,СВЦЭМ!$B$39:$B$782,T$47)+'СЕТ СН'!$G$12+СВЦЭМ!$D$10+'СЕТ СН'!$G$5-'СЕТ СН'!$G$20</f>
        <v>3821.7485325799998</v>
      </c>
      <c r="U72" s="36">
        <f>SUMIFS(СВЦЭМ!$C$39:$C$782,СВЦЭМ!$A$39:$A$782,$A72,СВЦЭМ!$B$39:$B$782,U$47)+'СЕТ СН'!$G$12+СВЦЭМ!$D$10+'СЕТ СН'!$G$5-'СЕТ СН'!$G$20</f>
        <v>3832.2062401000003</v>
      </c>
      <c r="V72" s="36">
        <f>SUMIFS(СВЦЭМ!$C$39:$C$782,СВЦЭМ!$A$39:$A$782,$A72,СВЦЭМ!$B$39:$B$782,V$47)+'СЕТ СН'!$G$12+СВЦЭМ!$D$10+'СЕТ СН'!$G$5-'СЕТ СН'!$G$20</f>
        <v>3805.1108045999999</v>
      </c>
      <c r="W72" s="36">
        <f>SUMIFS(СВЦЭМ!$C$39:$C$782,СВЦЭМ!$A$39:$A$782,$A72,СВЦЭМ!$B$39:$B$782,W$47)+'СЕТ СН'!$G$12+СВЦЭМ!$D$10+'СЕТ СН'!$G$5-'СЕТ СН'!$G$20</f>
        <v>3804.3992147500003</v>
      </c>
      <c r="X72" s="36">
        <f>SUMIFS(СВЦЭМ!$C$39:$C$782,СВЦЭМ!$A$39:$A$782,$A72,СВЦЭМ!$B$39:$B$782,X$47)+'СЕТ СН'!$G$12+СВЦЭМ!$D$10+'СЕТ СН'!$G$5-'СЕТ СН'!$G$20</f>
        <v>3815.5807979299998</v>
      </c>
      <c r="Y72" s="36">
        <f>SUMIFS(СВЦЭМ!$C$39:$C$782,СВЦЭМ!$A$39:$A$782,$A72,СВЦЭМ!$B$39:$B$782,Y$47)+'СЕТ СН'!$G$12+СВЦЭМ!$D$10+'СЕТ СН'!$G$5-'СЕТ СН'!$G$20</f>
        <v>3941.6683027399999</v>
      </c>
    </row>
    <row r="73" spans="1:27" ht="15.75" x14ac:dyDescent="0.2">
      <c r="A73" s="35">
        <f t="shared" si="1"/>
        <v>45011</v>
      </c>
      <c r="B73" s="36">
        <f>SUMIFS(СВЦЭМ!$C$39:$C$782,СВЦЭМ!$A$39:$A$782,$A73,СВЦЭМ!$B$39:$B$782,B$47)+'СЕТ СН'!$G$12+СВЦЭМ!$D$10+'СЕТ СН'!$G$5-'СЕТ СН'!$G$20</f>
        <v>3995.7657139900002</v>
      </c>
      <c r="C73" s="36">
        <f>SUMIFS(СВЦЭМ!$C$39:$C$782,СВЦЭМ!$A$39:$A$782,$A73,СВЦЭМ!$B$39:$B$782,C$47)+'СЕТ СН'!$G$12+СВЦЭМ!$D$10+'СЕТ СН'!$G$5-'СЕТ СН'!$G$20</f>
        <v>4044.9172244599999</v>
      </c>
      <c r="D73" s="36">
        <f>SUMIFS(СВЦЭМ!$C$39:$C$782,СВЦЭМ!$A$39:$A$782,$A73,СВЦЭМ!$B$39:$B$782,D$47)+'СЕТ СН'!$G$12+СВЦЭМ!$D$10+'СЕТ СН'!$G$5-'СЕТ СН'!$G$20</f>
        <v>4072.4369471099999</v>
      </c>
      <c r="E73" s="36">
        <f>SUMIFS(СВЦЭМ!$C$39:$C$782,СВЦЭМ!$A$39:$A$782,$A73,СВЦЭМ!$B$39:$B$782,E$47)+'СЕТ СН'!$G$12+СВЦЭМ!$D$10+'СЕТ СН'!$G$5-'СЕТ СН'!$G$20</f>
        <v>4066.82518557</v>
      </c>
      <c r="F73" s="36">
        <f>SUMIFS(СВЦЭМ!$C$39:$C$782,СВЦЭМ!$A$39:$A$782,$A73,СВЦЭМ!$B$39:$B$782,F$47)+'СЕТ СН'!$G$12+СВЦЭМ!$D$10+'СЕТ СН'!$G$5-'СЕТ СН'!$G$20</f>
        <v>4083.4685003700001</v>
      </c>
      <c r="G73" s="36">
        <f>SUMIFS(СВЦЭМ!$C$39:$C$782,СВЦЭМ!$A$39:$A$782,$A73,СВЦЭМ!$B$39:$B$782,G$47)+'СЕТ СН'!$G$12+СВЦЭМ!$D$10+'СЕТ СН'!$G$5-'СЕТ СН'!$G$20</f>
        <v>4056.6317958199998</v>
      </c>
      <c r="H73" s="36">
        <f>SUMIFS(СВЦЭМ!$C$39:$C$782,СВЦЭМ!$A$39:$A$782,$A73,СВЦЭМ!$B$39:$B$782,H$47)+'СЕТ СН'!$G$12+СВЦЭМ!$D$10+'СЕТ СН'!$G$5-'СЕТ СН'!$G$20</f>
        <v>4049.0619544699998</v>
      </c>
      <c r="I73" s="36">
        <f>SUMIFS(СВЦЭМ!$C$39:$C$782,СВЦЭМ!$A$39:$A$782,$A73,СВЦЭМ!$B$39:$B$782,I$47)+'СЕТ СН'!$G$12+СВЦЭМ!$D$10+'СЕТ СН'!$G$5-'СЕТ СН'!$G$20</f>
        <v>4024.5065135899999</v>
      </c>
      <c r="J73" s="36">
        <f>SUMIFS(СВЦЭМ!$C$39:$C$782,СВЦЭМ!$A$39:$A$782,$A73,СВЦЭМ!$B$39:$B$782,J$47)+'СЕТ СН'!$G$12+СВЦЭМ!$D$10+'СЕТ СН'!$G$5-'СЕТ СН'!$G$20</f>
        <v>3981.8426187499999</v>
      </c>
      <c r="K73" s="36">
        <f>SUMIFS(СВЦЭМ!$C$39:$C$782,СВЦЭМ!$A$39:$A$782,$A73,СВЦЭМ!$B$39:$B$782,K$47)+'СЕТ СН'!$G$12+СВЦЭМ!$D$10+'СЕТ СН'!$G$5-'СЕТ СН'!$G$20</f>
        <v>3911.0163484699997</v>
      </c>
      <c r="L73" s="36">
        <f>SUMIFS(СВЦЭМ!$C$39:$C$782,СВЦЭМ!$A$39:$A$782,$A73,СВЦЭМ!$B$39:$B$782,L$47)+'СЕТ СН'!$G$12+СВЦЭМ!$D$10+'СЕТ СН'!$G$5-'СЕТ СН'!$G$20</f>
        <v>3880.9421772400001</v>
      </c>
      <c r="M73" s="36">
        <f>SUMIFS(СВЦЭМ!$C$39:$C$782,СВЦЭМ!$A$39:$A$782,$A73,СВЦЭМ!$B$39:$B$782,M$47)+'СЕТ СН'!$G$12+СВЦЭМ!$D$10+'СЕТ СН'!$G$5-'СЕТ СН'!$G$20</f>
        <v>3877.57117049</v>
      </c>
      <c r="N73" s="36">
        <f>SUMIFS(СВЦЭМ!$C$39:$C$782,СВЦЭМ!$A$39:$A$782,$A73,СВЦЭМ!$B$39:$B$782,N$47)+'СЕТ СН'!$G$12+СВЦЭМ!$D$10+'СЕТ СН'!$G$5-'СЕТ СН'!$G$20</f>
        <v>3914.4800895999997</v>
      </c>
      <c r="O73" s="36">
        <f>SUMIFS(СВЦЭМ!$C$39:$C$782,СВЦЭМ!$A$39:$A$782,$A73,СВЦЭМ!$B$39:$B$782,O$47)+'СЕТ СН'!$G$12+СВЦЭМ!$D$10+'СЕТ СН'!$G$5-'СЕТ СН'!$G$20</f>
        <v>3967.0429170699999</v>
      </c>
      <c r="P73" s="36">
        <f>SUMIFS(СВЦЭМ!$C$39:$C$782,СВЦЭМ!$A$39:$A$782,$A73,СВЦЭМ!$B$39:$B$782,P$47)+'СЕТ СН'!$G$12+СВЦЭМ!$D$10+'СЕТ СН'!$G$5-'СЕТ СН'!$G$20</f>
        <v>3983.0791325</v>
      </c>
      <c r="Q73" s="36">
        <f>SUMIFS(СВЦЭМ!$C$39:$C$782,СВЦЭМ!$A$39:$A$782,$A73,СВЦЭМ!$B$39:$B$782,Q$47)+'СЕТ СН'!$G$12+СВЦЭМ!$D$10+'СЕТ СН'!$G$5-'СЕТ СН'!$G$20</f>
        <v>4001.1125962400001</v>
      </c>
      <c r="R73" s="36">
        <f>SUMIFS(СВЦЭМ!$C$39:$C$782,СВЦЭМ!$A$39:$A$782,$A73,СВЦЭМ!$B$39:$B$782,R$47)+'СЕТ СН'!$G$12+СВЦЭМ!$D$10+'СЕТ СН'!$G$5-'СЕТ СН'!$G$20</f>
        <v>3984.97550284</v>
      </c>
      <c r="S73" s="36">
        <f>SUMIFS(СВЦЭМ!$C$39:$C$782,СВЦЭМ!$A$39:$A$782,$A73,СВЦЭМ!$B$39:$B$782,S$47)+'СЕТ СН'!$G$12+СВЦЭМ!$D$10+'СЕТ СН'!$G$5-'СЕТ СН'!$G$20</f>
        <v>3955.5317373299999</v>
      </c>
      <c r="T73" s="36">
        <f>SUMIFS(СВЦЭМ!$C$39:$C$782,СВЦЭМ!$A$39:$A$782,$A73,СВЦЭМ!$B$39:$B$782,T$47)+'СЕТ СН'!$G$12+СВЦЭМ!$D$10+'СЕТ СН'!$G$5-'СЕТ СН'!$G$20</f>
        <v>3932.17474081</v>
      </c>
      <c r="U73" s="36">
        <f>SUMIFS(СВЦЭМ!$C$39:$C$782,СВЦЭМ!$A$39:$A$782,$A73,СВЦЭМ!$B$39:$B$782,U$47)+'СЕТ СН'!$G$12+СВЦЭМ!$D$10+'СЕТ СН'!$G$5-'СЕТ СН'!$G$20</f>
        <v>3892.1230022700001</v>
      </c>
      <c r="V73" s="36">
        <f>SUMIFS(СВЦЭМ!$C$39:$C$782,СВЦЭМ!$A$39:$A$782,$A73,СВЦЭМ!$B$39:$B$782,V$47)+'СЕТ СН'!$G$12+СВЦЭМ!$D$10+'СЕТ СН'!$G$5-'СЕТ СН'!$G$20</f>
        <v>3856.7194921700002</v>
      </c>
      <c r="W73" s="36">
        <f>SUMIFS(СВЦЭМ!$C$39:$C$782,СВЦЭМ!$A$39:$A$782,$A73,СВЦЭМ!$B$39:$B$782,W$47)+'СЕТ СН'!$G$12+СВЦЭМ!$D$10+'СЕТ СН'!$G$5-'СЕТ СН'!$G$20</f>
        <v>3862.42081091</v>
      </c>
      <c r="X73" s="36">
        <f>SUMIFS(СВЦЭМ!$C$39:$C$782,СВЦЭМ!$A$39:$A$782,$A73,СВЦЭМ!$B$39:$B$782,X$47)+'СЕТ СН'!$G$12+СВЦЭМ!$D$10+'СЕТ СН'!$G$5-'СЕТ СН'!$G$20</f>
        <v>3894.2943741199997</v>
      </c>
      <c r="Y73" s="36">
        <f>SUMIFS(СВЦЭМ!$C$39:$C$782,СВЦЭМ!$A$39:$A$782,$A73,СВЦЭМ!$B$39:$B$782,Y$47)+'СЕТ СН'!$G$12+СВЦЭМ!$D$10+'СЕТ СН'!$G$5-'СЕТ СН'!$G$20</f>
        <v>3937.59475617</v>
      </c>
    </row>
    <row r="74" spans="1:27" ht="15.75" x14ac:dyDescent="0.2">
      <c r="A74" s="35">
        <f t="shared" si="1"/>
        <v>45012</v>
      </c>
      <c r="B74" s="36">
        <f>SUMIFS(СВЦЭМ!$C$39:$C$782,СВЦЭМ!$A$39:$A$782,$A74,СВЦЭМ!$B$39:$B$782,B$47)+'СЕТ СН'!$G$12+СВЦЭМ!$D$10+'СЕТ СН'!$G$5-'СЕТ СН'!$G$20</f>
        <v>3978.95742251</v>
      </c>
      <c r="C74" s="36">
        <f>SUMIFS(СВЦЭМ!$C$39:$C$782,СВЦЭМ!$A$39:$A$782,$A74,СВЦЭМ!$B$39:$B$782,C$47)+'СЕТ СН'!$G$12+СВЦЭМ!$D$10+'СЕТ СН'!$G$5-'СЕТ СН'!$G$20</f>
        <v>3994.2543381200003</v>
      </c>
      <c r="D74" s="36">
        <f>SUMIFS(СВЦЭМ!$C$39:$C$782,СВЦЭМ!$A$39:$A$782,$A74,СВЦЭМ!$B$39:$B$782,D$47)+'СЕТ СН'!$G$12+СВЦЭМ!$D$10+'СЕТ СН'!$G$5-'СЕТ СН'!$G$20</f>
        <v>4024.4087387499999</v>
      </c>
      <c r="E74" s="36">
        <f>SUMIFS(СВЦЭМ!$C$39:$C$782,СВЦЭМ!$A$39:$A$782,$A74,СВЦЭМ!$B$39:$B$782,E$47)+'СЕТ СН'!$G$12+СВЦЭМ!$D$10+'СЕТ СН'!$G$5-'СЕТ СН'!$G$20</f>
        <v>4025.0726281100001</v>
      </c>
      <c r="F74" s="36">
        <f>SUMIFS(СВЦЭМ!$C$39:$C$782,СВЦЭМ!$A$39:$A$782,$A74,СВЦЭМ!$B$39:$B$782,F$47)+'СЕТ СН'!$G$12+СВЦЭМ!$D$10+'СЕТ СН'!$G$5-'СЕТ СН'!$G$20</f>
        <v>4048.4073107899999</v>
      </c>
      <c r="G74" s="36">
        <f>SUMIFS(СВЦЭМ!$C$39:$C$782,СВЦЭМ!$A$39:$A$782,$A74,СВЦЭМ!$B$39:$B$782,G$47)+'СЕТ СН'!$G$12+СВЦЭМ!$D$10+'СЕТ СН'!$G$5-'СЕТ СН'!$G$20</f>
        <v>4019.2979351600002</v>
      </c>
      <c r="H74" s="36">
        <f>SUMIFS(СВЦЭМ!$C$39:$C$782,СВЦЭМ!$A$39:$A$782,$A74,СВЦЭМ!$B$39:$B$782,H$47)+'СЕТ СН'!$G$12+СВЦЭМ!$D$10+'СЕТ СН'!$G$5-'СЕТ СН'!$G$20</f>
        <v>4016.1294259900001</v>
      </c>
      <c r="I74" s="36">
        <f>SUMIFS(СВЦЭМ!$C$39:$C$782,СВЦЭМ!$A$39:$A$782,$A74,СВЦЭМ!$B$39:$B$782,I$47)+'СЕТ СН'!$G$12+СВЦЭМ!$D$10+'СЕТ СН'!$G$5-'СЕТ СН'!$G$20</f>
        <v>3902.69530863</v>
      </c>
      <c r="J74" s="36">
        <f>SUMIFS(СВЦЭМ!$C$39:$C$782,СВЦЭМ!$A$39:$A$782,$A74,СВЦЭМ!$B$39:$B$782,J$47)+'СЕТ СН'!$G$12+СВЦЭМ!$D$10+'СЕТ СН'!$G$5-'СЕТ СН'!$G$20</f>
        <v>3908.2851293499998</v>
      </c>
      <c r="K74" s="36">
        <f>SUMIFS(СВЦЭМ!$C$39:$C$782,СВЦЭМ!$A$39:$A$782,$A74,СВЦЭМ!$B$39:$B$782,K$47)+'СЕТ СН'!$G$12+СВЦЭМ!$D$10+'СЕТ СН'!$G$5-'СЕТ СН'!$G$20</f>
        <v>3900.7977219899999</v>
      </c>
      <c r="L74" s="36">
        <f>SUMIFS(СВЦЭМ!$C$39:$C$782,СВЦЭМ!$A$39:$A$782,$A74,СВЦЭМ!$B$39:$B$782,L$47)+'СЕТ СН'!$G$12+СВЦЭМ!$D$10+'СЕТ СН'!$G$5-'СЕТ СН'!$G$20</f>
        <v>3890.1645980399999</v>
      </c>
      <c r="M74" s="36">
        <f>SUMIFS(СВЦЭМ!$C$39:$C$782,СВЦЭМ!$A$39:$A$782,$A74,СВЦЭМ!$B$39:$B$782,M$47)+'СЕТ СН'!$G$12+СВЦЭМ!$D$10+'СЕТ СН'!$G$5-'СЕТ СН'!$G$20</f>
        <v>3907.3747474199999</v>
      </c>
      <c r="N74" s="36">
        <f>SUMIFS(СВЦЭМ!$C$39:$C$782,СВЦЭМ!$A$39:$A$782,$A74,СВЦЭМ!$B$39:$B$782,N$47)+'СЕТ СН'!$G$12+СВЦЭМ!$D$10+'СЕТ СН'!$G$5-'СЕТ СН'!$G$20</f>
        <v>3929.0902406300002</v>
      </c>
      <c r="O74" s="36">
        <f>SUMIFS(СВЦЭМ!$C$39:$C$782,СВЦЭМ!$A$39:$A$782,$A74,СВЦЭМ!$B$39:$B$782,O$47)+'СЕТ СН'!$G$12+СВЦЭМ!$D$10+'СЕТ СН'!$G$5-'СЕТ СН'!$G$20</f>
        <v>3964.2608115499997</v>
      </c>
      <c r="P74" s="36">
        <f>SUMIFS(СВЦЭМ!$C$39:$C$782,СВЦЭМ!$A$39:$A$782,$A74,СВЦЭМ!$B$39:$B$782,P$47)+'СЕТ СН'!$G$12+СВЦЭМ!$D$10+'СЕТ СН'!$G$5-'СЕТ СН'!$G$20</f>
        <v>3976.23606986</v>
      </c>
      <c r="Q74" s="36">
        <f>SUMIFS(СВЦЭМ!$C$39:$C$782,СВЦЭМ!$A$39:$A$782,$A74,СВЦЭМ!$B$39:$B$782,Q$47)+'СЕТ СН'!$G$12+СВЦЭМ!$D$10+'СЕТ СН'!$G$5-'СЕТ СН'!$G$20</f>
        <v>3978.0181316600001</v>
      </c>
      <c r="R74" s="36">
        <f>SUMIFS(СВЦЭМ!$C$39:$C$782,СВЦЭМ!$A$39:$A$782,$A74,СВЦЭМ!$B$39:$B$782,R$47)+'СЕТ СН'!$G$12+СВЦЭМ!$D$10+'СЕТ СН'!$G$5-'СЕТ СН'!$G$20</f>
        <v>3961.4568167899997</v>
      </c>
      <c r="S74" s="36">
        <f>SUMIFS(СВЦЭМ!$C$39:$C$782,СВЦЭМ!$A$39:$A$782,$A74,СВЦЭМ!$B$39:$B$782,S$47)+'СЕТ СН'!$G$12+СВЦЭМ!$D$10+'СЕТ СН'!$G$5-'СЕТ СН'!$G$20</f>
        <v>3960.5612182599998</v>
      </c>
      <c r="T74" s="36">
        <f>SUMIFS(СВЦЭМ!$C$39:$C$782,СВЦЭМ!$A$39:$A$782,$A74,СВЦЭМ!$B$39:$B$782,T$47)+'СЕТ СН'!$G$12+СВЦЭМ!$D$10+'СЕТ СН'!$G$5-'СЕТ СН'!$G$20</f>
        <v>3948.7967632499999</v>
      </c>
      <c r="U74" s="36">
        <f>SUMIFS(СВЦЭМ!$C$39:$C$782,СВЦЭМ!$A$39:$A$782,$A74,СВЦЭМ!$B$39:$B$782,U$47)+'СЕТ СН'!$G$12+СВЦЭМ!$D$10+'СЕТ СН'!$G$5-'СЕТ СН'!$G$20</f>
        <v>3888.4977818999996</v>
      </c>
      <c r="V74" s="36">
        <f>SUMIFS(СВЦЭМ!$C$39:$C$782,СВЦЭМ!$A$39:$A$782,$A74,СВЦЭМ!$B$39:$B$782,V$47)+'СЕТ СН'!$G$12+СВЦЭМ!$D$10+'СЕТ СН'!$G$5-'СЕТ СН'!$G$20</f>
        <v>3820.5149427799997</v>
      </c>
      <c r="W74" s="36">
        <f>SUMIFS(СВЦЭМ!$C$39:$C$782,СВЦЭМ!$A$39:$A$782,$A74,СВЦЭМ!$B$39:$B$782,W$47)+'СЕТ СН'!$G$12+СВЦЭМ!$D$10+'СЕТ СН'!$G$5-'СЕТ СН'!$G$20</f>
        <v>3834.6267588599999</v>
      </c>
      <c r="X74" s="36">
        <f>SUMIFS(СВЦЭМ!$C$39:$C$782,СВЦЭМ!$A$39:$A$782,$A74,СВЦЭМ!$B$39:$B$782,X$47)+'СЕТ СН'!$G$12+СВЦЭМ!$D$10+'СЕТ СН'!$G$5-'СЕТ СН'!$G$20</f>
        <v>3891.4882247400001</v>
      </c>
      <c r="Y74" s="36">
        <f>SUMIFS(СВЦЭМ!$C$39:$C$782,СВЦЭМ!$A$39:$A$782,$A74,СВЦЭМ!$B$39:$B$782,Y$47)+'СЕТ СН'!$G$12+СВЦЭМ!$D$10+'СЕТ СН'!$G$5-'СЕТ СН'!$G$20</f>
        <v>3905.70767454</v>
      </c>
    </row>
    <row r="75" spans="1:27" ht="15.75" x14ac:dyDescent="0.2">
      <c r="A75" s="35">
        <f t="shared" si="1"/>
        <v>45013</v>
      </c>
      <c r="B75" s="36">
        <f>SUMIFS(СВЦЭМ!$C$39:$C$782,СВЦЭМ!$A$39:$A$782,$A75,СВЦЭМ!$B$39:$B$782,B$47)+'СЕТ СН'!$G$12+СВЦЭМ!$D$10+'СЕТ СН'!$G$5-'СЕТ СН'!$G$20</f>
        <v>3815.80199232</v>
      </c>
      <c r="C75" s="36">
        <f>SUMIFS(СВЦЭМ!$C$39:$C$782,СВЦЭМ!$A$39:$A$782,$A75,СВЦЭМ!$B$39:$B$782,C$47)+'СЕТ СН'!$G$12+СВЦЭМ!$D$10+'СЕТ СН'!$G$5-'СЕТ СН'!$G$20</f>
        <v>3860.1106908699999</v>
      </c>
      <c r="D75" s="36">
        <f>SUMIFS(СВЦЭМ!$C$39:$C$782,СВЦЭМ!$A$39:$A$782,$A75,СВЦЭМ!$B$39:$B$782,D$47)+'СЕТ СН'!$G$12+СВЦЭМ!$D$10+'СЕТ СН'!$G$5-'СЕТ СН'!$G$20</f>
        <v>3912.5684980599999</v>
      </c>
      <c r="E75" s="36">
        <f>SUMIFS(СВЦЭМ!$C$39:$C$782,СВЦЭМ!$A$39:$A$782,$A75,СВЦЭМ!$B$39:$B$782,E$47)+'СЕТ СН'!$G$12+СВЦЭМ!$D$10+'СЕТ СН'!$G$5-'СЕТ СН'!$G$20</f>
        <v>3928.0206667100001</v>
      </c>
      <c r="F75" s="36">
        <f>SUMIFS(СВЦЭМ!$C$39:$C$782,СВЦЭМ!$A$39:$A$782,$A75,СВЦЭМ!$B$39:$B$782,F$47)+'СЕТ СН'!$G$12+СВЦЭМ!$D$10+'СЕТ СН'!$G$5-'СЕТ СН'!$G$20</f>
        <v>3931.6144574499999</v>
      </c>
      <c r="G75" s="36">
        <f>SUMIFS(СВЦЭМ!$C$39:$C$782,СВЦЭМ!$A$39:$A$782,$A75,СВЦЭМ!$B$39:$B$782,G$47)+'СЕТ СН'!$G$12+СВЦЭМ!$D$10+'СЕТ СН'!$G$5-'СЕТ СН'!$G$20</f>
        <v>3923.8554785199999</v>
      </c>
      <c r="H75" s="36">
        <f>SUMIFS(СВЦЭМ!$C$39:$C$782,СВЦЭМ!$A$39:$A$782,$A75,СВЦЭМ!$B$39:$B$782,H$47)+'СЕТ СН'!$G$12+СВЦЭМ!$D$10+'СЕТ СН'!$G$5-'СЕТ СН'!$G$20</f>
        <v>3848.4267266799998</v>
      </c>
      <c r="I75" s="36">
        <f>SUMIFS(СВЦЭМ!$C$39:$C$782,СВЦЭМ!$A$39:$A$782,$A75,СВЦЭМ!$B$39:$B$782,I$47)+'СЕТ СН'!$G$12+СВЦЭМ!$D$10+'СЕТ СН'!$G$5-'СЕТ СН'!$G$20</f>
        <v>3794.8101920199997</v>
      </c>
      <c r="J75" s="36">
        <f>SUMIFS(СВЦЭМ!$C$39:$C$782,СВЦЭМ!$A$39:$A$782,$A75,СВЦЭМ!$B$39:$B$782,J$47)+'СЕТ СН'!$G$12+СВЦЭМ!$D$10+'СЕТ СН'!$G$5-'СЕТ СН'!$G$20</f>
        <v>3813.6734126900001</v>
      </c>
      <c r="K75" s="36">
        <f>SUMIFS(СВЦЭМ!$C$39:$C$782,СВЦЭМ!$A$39:$A$782,$A75,СВЦЭМ!$B$39:$B$782,K$47)+'СЕТ СН'!$G$12+СВЦЭМ!$D$10+'СЕТ СН'!$G$5-'СЕТ СН'!$G$20</f>
        <v>3786.24749578</v>
      </c>
      <c r="L75" s="36">
        <f>SUMIFS(СВЦЭМ!$C$39:$C$782,СВЦЭМ!$A$39:$A$782,$A75,СВЦЭМ!$B$39:$B$782,L$47)+'СЕТ СН'!$G$12+СВЦЭМ!$D$10+'СЕТ СН'!$G$5-'СЕТ СН'!$G$20</f>
        <v>3784.5323953500001</v>
      </c>
      <c r="M75" s="36">
        <f>SUMIFS(СВЦЭМ!$C$39:$C$782,СВЦЭМ!$A$39:$A$782,$A75,СВЦЭМ!$B$39:$B$782,M$47)+'СЕТ СН'!$G$12+СВЦЭМ!$D$10+'СЕТ СН'!$G$5-'СЕТ СН'!$G$20</f>
        <v>3769.8743666700002</v>
      </c>
      <c r="N75" s="36">
        <f>SUMIFS(СВЦЭМ!$C$39:$C$782,СВЦЭМ!$A$39:$A$782,$A75,СВЦЭМ!$B$39:$B$782,N$47)+'СЕТ СН'!$G$12+СВЦЭМ!$D$10+'СЕТ СН'!$G$5-'СЕТ СН'!$G$20</f>
        <v>3778.2520908699998</v>
      </c>
      <c r="O75" s="36">
        <f>SUMIFS(СВЦЭМ!$C$39:$C$782,СВЦЭМ!$A$39:$A$782,$A75,СВЦЭМ!$B$39:$B$782,O$47)+'СЕТ СН'!$G$12+СВЦЭМ!$D$10+'СЕТ СН'!$G$5-'СЕТ СН'!$G$20</f>
        <v>3801.0380448799997</v>
      </c>
      <c r="P75" s="36">
        <f>SUMIFS(СВЦЭМ!$C$39:$C$782,СВЦЭМ!$A$39:$A$782,$A75,СВЦЭМ!$B$39:$B$782,P$47)+'СЕТ СН'!$G$12+СВЦЭМ!$D$10+'СЕТ СН'!$G$5-'СЕТ СН'!$G$20</f>
        <v>3815.53862394</v>
      </c>
      <c r="Q75" s="36">
        <f>SUMIFS(СВЦЭМ!$C$39:$C$782,СВЦЭМ!$A$39:$A$782,$A75,СВЦЭМ!$B$39:$B$782,Q$47)+'СЕТ СН'!$G$12+СВЦЭМ!$D$10+'СЕТ СН'!$G$5-'СЕТ СН'!$G$20</f>
        <v>3828.61619664</v>
      </c>
      <c r="R75" s="36">
        <f>SUMIFS(СВЦЭМ!$C$39:$C$782,СВЦЭМ!$A$39:$A$782,$A75,СВЦЭМ!$B$39:$B$782,R$47)+'СЕТ СН'!$G$12+СВЦЭМ!$D$10+'СЕТ СН'!$G$5-'СЕТ СН'!$G$20</f>
        <v>3826.7313107600003</v>
      </c>
      <c r="S75" s="36">
        <f>SUMIFS(СВЦЭМ!$C$39:$C$782,СВЦЭМ!$A$39:$A$782,$A75,СВЦЭМ!$B$39:$B$782,S$47)+'СЕТ СН'!$G$12+СВЦЭМ!$D$10+'СЕТ СН'!$G$5-'СЕТ СН'!$G$20</f>
        <v>3812.6090503799996</v>
      </c>
      <c r="T75" s="36">
        <f>SUMIFS(СВЦЭМ!$C$39:$C$782,СВЦЭМ!$A$39:$A$782,$A75,СВЦЭМ!$B$39:$B$782,T$47)+'СЕТ СН'!$G$12+СВЦЭМ!$D$10+'СЕТ СН'!$G$5-'СЕТ СН'!$G$20</f>
        <v>3792.5471844899998</v>
      </c>
      <c r="U75" s="36">
        <f>SUMIFS(СВЦЭМ!$C$39:$C$782,СВЦЭМ!$A$39:$A$782,$A75,СВЦЭМ!$B$39:$B$782,U$47)+'СЕТ СН'!$G$12+СВЦЭМ!$D$10+'СЕТ СН'!$G$5-'СЕТ СН'!$G$20</f>
        <v>3744.17974314</v>
      </c>
      <c r="V75" s="36">
        <f>SUMIFS(СВЦЭМ!$C$39:$C$782,СВЦЭМ!$A$39:$A$782,$A75,СВЦЭМ!$B$39:$B$782,V$47)+'СЕТ СН'!$G$12+СВЦЭМ!$D$10+'СЕТ СН'!$G$5-'СЕТ СН'!$G$20</f>
        <v>3741.7313033099999</v>
      </c>
      <c r="W75" s="36">
        <f>SUMIFS(СВЦЭМ!$C$39:$C$782,СВЦЭМ!$A$39:$A$782,$A75,СВЦЭМ!$B$39:$B$782,W$47)+'СЕТ СН'!$G$12+СВЦЭМ!$D$10+'СЕТ СН'!$G$5-'СЕТ СН'!$G$20</f>
        <v>3735.7095369099998</v>
      </c>
      <c r="X75" s="36">
        <f>SUMIFS(СВЦЭМ!$C$39:$C$782,СВЦЭМ!$A$39:$A$782,$A75,СВЦЭМ!$B$39:$B$782,X$47)+'СЕТ СН'!$G$12+СВЦЭМ!$D$10+'СЕТ СН'!$G$5-'СЕТ СН'!$G$20</f>
        <v>3771.8189202799999</v>
      </c>
      <c r="Y75" s="36">
        <f>SUMIFS(СВЦЭМ!$C$39:$C$782,СВЦЭМ!$A$39:$A$782,$A75,СВЦЭМ!$B$39:$B$782,Y$47)+'СЕТ СН'!$G$12+СВЦЭМ!$D$10+'СЕТ СН'!$G$5-'СЕТ СН'!$G$20</f>
        <v>3808.3248535499997</v>
      </c>
    </row>
    <row r="76" spans="1:27" ht="15.75" x14ac:dyDescent="0.2">
      <c r="A76" s="35">
        <f t="shared" si="1"/>
        <v>45014</v>
      </c>
      <c r="B76" s="36">
        <f>SUMIFS(СВЦЭМ!$C$39:$C$782,СВЦЭМ!$A$39:$A$782,$A76,СВЦЭМ!$B$39:$B$782,B$47)+'СЕТ СН'!$G$12+СВЦЭМ!$D$10+'СЕТ СН'!$G$5-'СЕТ СН'!$G$20</f>
        <v>3835.5221555099997</v>
      </c>
      <c r="C76" s="36">
        <f>SUMIFS(СВЦЭМ!$C$39:$C$782,СВЦЭМ!$A$39:$A$782,$A76,СВЦЭМ!$B$39:$B$782,C$47)+'СЕТ СН'!$G$12+СВЦЭМ!$D$10+'СЕТ СН'!$G$5-'СЕТ СН'!$G$20</f>
        <v>3878.3019384199997</v>
      </c>
      <c r="D76" s="36">
        <f>SUMIFS(СВЦЭМ!$C$39:$C$782,СВЦЭМ!$A$39:$A$782,$A76,СВЦЭМ!$B$39:$B$782,D$47)+'СЕТ СН'!$G$12+СВЦЭМ!$D$10+'СЕТ СН'!$G$5-'СЕТ СН'!$G$20</f>
        <v>3898.9312430499999</v>
      </c>
      <c r="E76" s="36">
        <f>SUMIFS(СВЦЭМ!$C$39:$C$782,СВЦЭМ!$A$39:$A$782,$A76,СВЦЭМ!$B$39:$B$782,E$47)+'СЕТ СН'!$G$12+СВЦЭМ!$D$10+'СЕТ СН'!$G$5-'СЕТ СН'!$G$20</f>
        <v>3892.59541111</v>
      </c>
      <c r="F76" s="36">
        <f>SUMIFS(СВЦЭМ!$C$39:$C$782,СВЦЭМ!$A$39:$A$782,$A76,СВЦЭМ!$B$39:$B$782,F$47)+'СЕТ СН'!$G$12+СВЦЭМ!$D$10+'СЕТ СН'!$G$5-'СЕТ СН'!$G$20</f>
        <v>3917.68847112</v>
      </c>
      <c r="G76" s="36">
        <f>SUMIFS(СВЦЭМ!$C$39:$C$782,СВЦЭМ!$A$39:$A$782,$A76,СВЦЭМ!$B$39:$B$782,G$47)+'СЕТ СН'!$G$12+СВЦЭМ!$D$10+'СЕТ СН'!$G$5-'СЕТ СН'!$G$20</f>
        <v>3879.4403825199997</v>
      </c>
      <c r="H76" s="36">
        <f>SUMIFS(СВЦЭМ!$C$39:$C$782,СВЦЭМ!$A$39:$A$782,$A76,СВЦЭМ!$B$39:$B$782,H$47)+'СЕТ СН'!$G$12+СВЦЭМ!$D$10+'СЕТ СН'!$G$5-'СЕТ СН'!$G$20</f>
        <v>3832.8854924699999</v>
      </c>
      <c r="I76" s="36">
        <f>SUMIFS(СВЦЭМ!$C$39:$C$782,СВЦЭМ!$A$39:$A$782,$A76,СВЦЭМ!$B$39:$B$782,I$47)+'СЕТ СН'!$G$12+СВЦЭМ!$D$10+'СЕТ СН'!$G$5-'СЕТ СН'!$G$20</f>
        <v>3827.6615787999999</v>
      </c>
      <c r="J76" s="36">
        <f>SUMIFS(СВЦЭМ!$C$39:$C$782,СВЦЭМ!$A$39:$A$782,$A76,СВЦЭМ!$B$39:$B$782,J$47)+'СЕТ СН'!$G$12+СВЦЭМ!$D$10+'СЕТ СН'!$G$5-'СЕТ СН'!$G$20</f>
        <v>3820.2049584300003</v>
      </c>
      <c r="K76" s="36">
        <f>SUMIFS(СВЦЭМ!$C$39:$C$782,СВЦЭМ!$A$39:$A$782,$A76,СВЦЭМ!$B$39:$B$782,K$47)+'СЕТ СН'!$G$12+СВЦЭМ!$D$10+'СЕТ СН'!$G$5-'СЕТ СН'!$G$20</f>
        <v>3802.5731831000003</v>
      </c>
      <c r="L76" s="36">
        <f>SUMIFS(СВЦЭМ!$C$39:$C$782,СВЦЭМ!$A$39:$A$782,$A76,СВЦЭМ!$B$39:$B$782,L$47)+'СЕТ СН'!$G$12+СВЦЭМ!$D$10+'СЕТ СН'!$G$5-'СЕТ СН'!$G$20</f>
        <v>3804.2135546199997</v>
      </c>
      <c r="M76" s="36">
        <f>SUMIFS(СВЦЭМ!$C$39:$C$782,СВЦЭМ!$A$39:$A$782,$A76,СВЦЭМ!$B$39:$B$782,M$47)+'СЕТ СН'!$G$12+СВЦЭМ!$D$10+'СЕТ СН'!$G$5-'СЕТ СН'!$G$20</f>
        <v>3844.9887175899999</v>
      </c>
      <c r="N76" s="36">
        <f>SUMIFS(СВЦЭМ!$C$39:$C$782,СВЦЭМ!$A$39:$A$782,$A76,СВЦЭМ!$B$39:$B$782,N$47)+'СЕТ СН'!$G$12+СВЦЭМ!$D$10+'СЕТ СН'!$G$5-'СЕТ СН'!$G$20</f>
        <v>3899.7126944499996</v>
      </c>
      <c r="O76" s="36">
        <f>SUMIFS(СВЦЭМ!$C$39:$C$782,СВЦЭМ!$A$39:$A$782,$A76,СВЦЭМ!$B$39:$B$782,O$47)+'СЕТ СН'!$G$12+СВЦЭМ!$D$10+'СЕТ СН'!$G$5-'СЕТ СН'!$G$20</f>
        <v>3915.7938918199998</v>
      </c>
      <c r="P76" s="36">
        <f>SUMIFS(СВЦЭМ!$C$39:$C$782,СВЦЭМ!$A$39:$A$782,$A76,СВЦЭМ!$B$39:$B$782,P$47)+'СЕТ СН'!$G$12+СВЦЭМ!$D$10+'СЕТ СН'!$G$5-'СЕТ СН'!$G$20</f>
        <v>3896.25769373</v>
      </c>
      <c r="Q76" s="36">
        <f>SUMIFS(СВЦЭМ!$C$39:$C$782,СВЦЭМ!$A$39:$A$782,$A76,СВЦЭМ!$B$39:$B$782,Q$47)+'СЕТ СН'!$G$12+СВЦЭМ!$D$10+'СЕТ СН'!$G$5-'СЕТ СН'!$G$20</f>
        <v>3913.7764558999997</v>
      </c>
      <c r="R76" s="36">
        <f>SUMIFS(СВЦЭМ!$C$39:$C$782,СВЦЭМ!$A$39:$A$782,$A76,СВЦЭМ!$B$39:$B$782,R$47)+'СЕТ СН'!$G$12+СВЦЭМ!$D$10+'СЕТ СН'!$G$5-'СЕТ СН'!$G$20</f>
        <v>3908.4120672700001</v>
      </c>
      <c r="S76" s="36">
        <f>SUMIFS(СВЦЭМ!$C$39:$C$782,СВЦЭМ!$A$39:$A$782,$A76,СВЦЭМ!$B$39:$B$782,S$47)+'СЕТ СН'!$G$12+СВЦЭМ!$D$10+'СЕТ СН'!$G$5-'СЕТ СН'!$G$20</f>
        <v>3901.8231269899998</v>
      </c>
      <c r="T76" s="36">
        <f>SUMIFS(СВЦЭМ!$C$39:$C$782,СВЦЭМ!$A$39:$A$782,$A76,СВЦЭМ!$B$39:$B$782,T$47)+'СЕТ СН'!$G$12+СВЦЭМ!$D$10+'СЕТ СН'!$G$5-'СЕТ СН'!$G$20</f>
        <v>3844.5759746799999</v>
      </c>
      <c r="U76" s="36">
        <f>SUMIFS(СВЦЭМ!$C$39:$C$782,СВЦЭМ!$A$39:$A$782,$A76,СВЦЭМ!$B$39:$B$782,U$47)+'СЕТ СН'!$G$12+СВЦЭМ!$D$10+'СЕТ СН'!$G$5-'СЕТ СН'!$G$20</f>
        <v>3798.9836177099996</v>
      </c>
      <c r="V76" s="36">
        <f>SUMIFS(СВЦЭМ!$C$39:$C$782,СВЦЭМ!$A$39:$A$782,$A76,СВЦЭМ!$B$39:$B$782,V$47)+'СЕТ СН'!$G$12+СВЦЭМ!$D$10+'СЕТ СН'!$G$5-'СЕТ СН'!$G$20</f>
        <v>3762.3383896099999</v>
      </c>
      <c r="W76" s="36">
        <f>SUMIFS(СВЦЭМ!$C$39:$C$782,СВЦЭМ!$A$39:$A$782,$A76,СВЦЭМ!$B$39:$B$782,W$47)+'СЕТ СН'!$G$12+СВЦЭМ!$D$10+'СЕТ СН'!$G$5-'СЕТ СН'!$G$20</f>
        <v>3752.0192121700002</v>
      </c>
      <c r="X76" s="36">
        <f>SUMIFS(СВЦЭМ!$C$39:$C$782,СВЦЭМ!$A$39:$A$782,$A76,СВЦЭМ!$B$39:$B$782,X$47)+'СЕТ СН'!$G$12+СВЦЭМ!$D$10+'СЕТ СН'!$G$5-'СЕТ СН'!$G$20</f>
        <v>3786.1561930600001</v>
      </c>
      <c r="Y76" s="36">
        <f>SUMIFS(СВЦЭМ!$C$39:$C$782,СВЦЭМ!$A$39:$A$782,$A76,СВЦЭМ!$B$39:$B$782,Y$47)+'СЕТ СН'!$G$12+СВЦЭМ!$D$10+'СЕТ СН'!$G$5-'СЕТ СН'!$G$20</f>
        <v>3782.60451736</v>
      </c>
    </row>
    <row r="77" spans="1:27" ht="15.75" x14ac:dyDescent="0.2">
      <c r="A77" s="35">
        <f t="shared" si="1"/>
        <v>45015</v>
      </c>
      <c r="B77" s="36">
        <f>SUMIFS(СВЦЭМ!$C$39:$C$782,СВЦЭМ!$A$39:$A$782,$A77,СВЦЭМ!$B$39:$B$782,B$47)+'СЕТ СН'!$G$12+СВЦЭМ!$D$10+'СЕТ СН'!$G$5-'СЕТ СН'!$G$20</f>
        <v>3717.22759172</v>
      </c>
      <c r="C77" s="36">
        <f>SUMIFS(СВЦЭМ!$C$39:$C$782,СВЦЭМ!$A$39:$A$782,$A77,СВЦЭМ!$B$39:$B$782,C$47)+'СЕТ СН'!$G$12+СВЦЭМ!$D$10+'СЕТ СН'!$G$5-'СЕТ СН'!$G$20</f>
        <v>3798.5140502100003</v>
      </c>
      <c r="D77" s="36">
        <f>SUMIFS(СВЦЭМ!$C$39:$C$782,СВЦЭМ!$A$39:$A$782,$A77,СВЦЭМ!$B$39:$B$782,D$47)+'СЕТ СН'!$G$12+СВЦЭМ!$D$10+'СЕТ СН'!$G$5-'СЕТ СН'!$G$20</f>
        <v>3805.8629673099999</v>
      </c>
      <c r="E77" s="36">
        <f>SUMIFS(СВЦЭМ!$C$39:$C$782,СВЦЭМ!$A$39:$A$782,$A77,СВЦЭМ!$B$39:$B$782,E$47)+'СЕТ СН'!$G$12+СВЦЭМ!$D$10+'СЕТ СН'!$G$5-'СЕТ СН'!$G$20</f>
        <v>3804.1760643099997</v>
      </c>
      <c r="F77" s="36">
        <f>SUMIFS(СВЦЭМ!$C$39:$C$782,СВЦЭМ!$A$39:$A$782,$A77,СВЦЭМ!$B$39:$B$782,F$47)+'СЕТ СН'!$G$12+СВЦЭМ!$D$10+'СЕТ СН'!$G$5-'СЕТ СН'!$G$20</f>
        <v>3803.4254284500003</v>
      </c>
      <c r="G77" s="36">
        <f>SUMIFS(СВЦЭМ!$C$39:$C$782,СВЦЭМ!$A$39:$A$782,$A77,СВЦЭМ!$B$39:$B$782,G$47)+'СЕТ СН'!$G$12+СВЦЭМ!$D$10+'СЕТ СН'!$G$5-'СЕТ СН'!$G$20</f>
        <v>3765.3983019400002</v>
      </c>
      <c r="H77" s="36">
        <f>SUMIFS(СВЦЭМ!$C$39:$C$782,СВЦЭМ!$A$39:$A$782,$A77,СВЦЭМ!$B$39:$B$782,H$47)+'СЕТ СН'!$G$12+СВЦЭМ!$D$10+'СЕТ СН'!$G$5-'СЕТ СН'!$G$20</f>
        <v>3751.1622607299996</v>
      </c>
      <c r="I77" s="36">
        <f>SUMIFS(СВЦЭМ!$C$39:$C$782,СВЦЭМ!$A$39:$A$782,$A77,СВЦЭМ!$B$39:$B$782,I$47)+'СЕТ СН'!$G$12+СВЦЭМ!$D$10+'СЕТ СН'!$G$5-'СЕТ СН'!$G$20</f>
        <v>3707.8839287299998</v>
      </c>
      <c r="J77" s="36">
        <f>SUMIFS(СВЦЭМ!$C$39:$C$782,СВЦЭМ!$A$39:$A$782,$A77,СВЦЭМ!$B$39:$B$782,J$47)+'СЕТ СН'!$G$12+СВЦЭМ!$D$10+'СЕТ СН'!$G$5-'СЕТ СН'!$G$20</f>
        <v>3665.28615562</v>
      </c>
      <c r="K77" s="36">
        <f>SUMIFS(СВЦЭМ!$C$39:$C$782,СВЦЭМ!$A$39:$A$782,$A77,СВЦЭМ!$B$39:$B$782,K$47)+'СЕТ СН'!$G$12+СВЦЭМ!$D$10+'СЕТ СН'!$G$5-'СЕТ СН'!$G$20</f>
        <v>3632.3953633399997</v>
      </c>
      <c r="L77" s="36">
        <f>SUMIFS(СВЦЭМ!$C$39:$C$782,СВЦЭМ!$A$39:$A$782,$A77,СВЦЭМ!$B$39:$B$782,L$47)+'СЕТ СН'!$G$12+СВЦЭМ!$D$10+'СЕТ СН'!$G$5-'СЕТ СН'!$G$20</f>
        <v>3641.0117437999997</v>
      </c>
      <c r="M77" s="36">
        <f>SUMIFS(СВЦЭМ!$C$39:$C$782,СВЦЭМ!$A$39:$A$782,$A77,СВЦЭМ!$B$39:$B$782,M$47)+'СЕТ СН'!$G$12+СВЦЭМ!$D$10+'СЕТ СН'!$G$5-'СЕТ СН'!$G$20</f>
        <v>3671.1298157900001</v>
      </c>
      <c r="N77" s="36">
        <f>SUMIFS(СВЦЭМ!$C$39:$C$782,СВЦЭМ!$A$39:$A$782,$A77,СВЦЭМ!$B$39:$B$782,N$47)+'СЕТ СН'!$G$12+СВЦЭМ!$D$10+'СЕТ СН'!$G$5-'СЕТ СН'!$G$20</f>
        <v>3710.3861988099998</v>
      </c>
      <c r="O77" s="36">
        <f>SUMIFS(СВЦЭМ!$C$39:$C$782,СВЦЭМ!$A$39:$A$782,$A77,СВЦЭМ!$B$39:$B$782,O$47)+'СЕТ СН'!$G$12+СВЦЭМ!$D$10+'СЕТ СН'!$G$5-'СЕТ СН'!$G$20</f>
        <v>3742.0098276899998</v>
      </c>
      <c r="P77" s="36">
        <f>SUMIFS(СВЦЭМ!$C$39:$C$782,СВЦЭМ!$A$39:$A$782,$A77,СВЦЭМ!$B$39:$B$782,P$47)+'СЕТ СН'!$G$12+СВЦЭМ!$D$10+'СЕТ СН'!$G$5-'СЕТ СН'!$G$20</f>
        <v>3758.9754784199999</v>
      </c>
      <c r="Q77" s="36">
        <f>SUMIFS(СВЦЭМ!$C$39:$C$782,СВЦЭМ!$A$39:$A$782,$A77,СВЦЭМ!$B$39:$B$782,Q$47)+'СЕТ СН'!$G$12+СВЦЭМ!$D$10+'СЕТ СН'!$G$5-'СЕТ СН'!$G$20</f>
        <v>3767.1868588899997</v>
      </c>
      <c r="R77" s="36">
        <f>SUMIFS(СВЦЭМ!$C$39:$C$782,СВЦЭМ!$A$39:$A$782,$A77,СВЦЭМ!$B$39:$B$782,R$47)+'СЕТ СН'!$G$12+СВЦЭМ!$D$10+'СЕТ СН'!$G$5-'СЕТ СН'!$G$20</f>
        <v>3765.9450200800002</v>
      </c>
      <c r="S77" s="36">
        <f>SUMIFS(СВЦЭМ!$C$39:$C$782,СВЦЭМ!$A$39:$A$782,$A77,СВЦЭМ!$B$39:$B$782,S$47)+'СЕТ СН'!$G$12+СВЦЭМ!$D$10+'СЕТ СН'!$G$5-'СЕТ СН'!$G$20</f>
        <v>3737.7064233199999</v>
      </c>
      <c r="T77" s="36">
        <f>SUMIFS(СВЦЭМ!$C$39:$C$782,СВЦЭМ!$A$39:$A$782,$A77,СВЦЭМ!$B$39:$B$782,T$47)+'СЕТ СН'!$G$12+СВЦЭМ!$D$10+'СЕТ СН'!$G$5-'СЕТ СН'!$G$20</f>
        <v>3698.3447175800002</v>
      </c>
      <c r="U77" s="36">
        <f>SUMIFS(СВЦЭМ!$C$39:$C$782,СВЦЭМ!$A$39:$A$782,$A77,СВЦЭМ!$B$39:$B$782,U$47)+'СЕТ СН'!$G$12+СВЦЭМ!$D$10+'СЕТ СН'!$G$5-'СЕТ СН'!$G$20</f>
        <v>3692.3427265800001</v>
      </c>
      <c r="V77" s="36">
        <f>SUMIFS(СВЦЭМ!$C$39:$C$782,СВЦЭМ!$A$39:$A$782,$A77,СВЦЭМ!$B$39:$B$782,V$47)+'СЕТ СН'!$G$12+СВЦЭМ!$D$10+'СЕТ СН'!$G$5-'СЕТ СН'!$G$20</f>
        <v>3650.9947287599998</v>
      </c>
      <c r="W77" s="36">
        <f>SUMIFS(СВЦЭМ!$C$39:$C$782,СВЦЭМ!$A$39:$A$782,$A77,СВЦЭМ!$B$39:$B$782,W$47)+'СЕТ СН'!$G$12+СВЦЭМ!$D$10+'СЕТ СН'!$G$5-'СЕТ СН'!$G$20</f>
        <v>3638.6587190499999</v>
      </c>
      <c r="X77" s="36">
        <f>SUMIFS(СВЦЭМ!$C$39:$C$782,СВЦЭМ!$A$39:$A$782,$A77,СВЦЭМ!$B$39:$B$782,X$47)+'СЕТ СН'!$G$12+СВЦЭМ!$D$10+'СЕТ СН'!$G$5-'СЕТ СН'!$G$20</f>
        <v>3671.6006138799999</v>
      </c>
      <c r="Y77" s="36">
        <f>SUMIFS(СВЦЭМ!$C$39:$C$782,СВЦЭМ!$A$39:$A$782,$A77,СВЦЭМ!$B$39:$B$782,Y$47)+'СЕТ СН'!$G$12+СВЦЭМ!$D$10+'СЕТ СН'!$G$5-'СЕТ СН'!$G$20</f>
        <v>3708.6485829799999</v>
      </c>
      <c r="AA77" s="37"/>
    </row>
    <row r="78" spans="1:27" ht="15.75" x14ac:dyDescent="0.2">
      <c r="A78" s="35">
        <f t="shared" si="1"/>
        <v>45016</v>
      </c>
      <c r="B78" s="36">
        <f>SUMIFS(СВЦЭМ!$C$39:$C$782,СВЦЭМ!$A$39:$A$782,$A78,СВЦЭМ!$B$39:$B$782,B$47)+'СЕТ СН'!$G$12+СВЦЭМ!$D$10+'СЕТ СН'!$G$5-'СЕТ СН'!$G$20</f>
        <v>3788.23013231</v>
      </c>
      <c r="C78" s="36">
        <f>SUMIFS(СВЦЭМ!$C$39:$C$782,СВЦЭМ!$A$39:$A$782,$A78,СВЦЭМ!$B$39:$B$782,C$47)+'СЕТ СН'!$G$12+СВЦЭМ!$D$10+'СЕТ СН'!$G$5-'СЕТ СН'!$G$20</f>
        <v>3735.5015422500001</v>
      </c>
      <c r="D78" s="36">
        <f>SUMIFS(СВЦЭМ!$C$39:$C$782,СВЦЭМ!$A$39:$A$782,$A78,СВЦЭМ!$B$39:$B$782,D$47)+'СЕТ СН'!$G$12+СВЦЭМ!$D$10+'СЕТ СН'!$G$5-'СЕТ СН'!$G$20</f>
        <v>3851.4722104699999</v>
      </c>
      <c r="E78" s="36">
        <f>SUMIFS(СВЦЭМ!$C$39:$C$782,СВЦЭМ!$A$39:$A$782,$A78,СВЦЭМ!$B$39:$B$782,E$47)+'СЕТ СН'!$G$12+СВЦЭМ!$D$10+'СЕТ СН'!$G$5-'СЕТ СН'!$G$20</f>
        <v>3848.1444271700002</v>
      </c>
      <c r="F78" s="36">
        <f>SUMIFS(СВЦЭМ!$C$39:$C$782,СВЦЭМ!$A$39:$A$782,$A78,СВЦЭМ!$B$39:$B$782,F$47)+'СЕТ СН'!$G$12+СВЦЭМ!$D$10+'СЕТ СН'!$G$5-'СЕТ СН'!$G$20</f>
        <v>3852.24667593</v>
      </c>
      <c r="G78" s="36">
        <f>SUMIFS(СВЦЭМ!$C$39:$C$782,СВЦЭМ!$A$39:$A$782,$A78,СВЦЭМ!$B$39:$B$782,G$47)+'СЕТ СН'!$G$12+СВЦЭМ!$D$10+'СЕТ СН'!$G$5-'СЕТ СН'!$G$20</f>
        <v>3826.9698583999998</v>
      </c>
      <c r="H78" s="36">
        <f>SUMIFS(СВЦЭМ!$C$39:$C$782,СВЦЭМ!$A$39:$A$782,$A78,СВЦЭМ!$B$39:$B$782,H$47)+'СЕТ СН'!$G$12+СВЦЭМ!$D$10+'СЕТ СН'!$G$5-'СЕТ СН'!$G$20</f>
        <v>3819.0554326500001</v>
      </c>
      <c r="I78" s="36">
        <f>SUMIFS(СВЦЭМ!$C$39:$C$782,СВЦЭМ!$A$39:$A$782,$A78,СВЦЭМ!$B$39:$B$782,I$47)+'СЕТ СН'!$G$12+СВЦЭМ!$D$10+'СЕТ СН'!$G$5-'СЕТ СН'!$G$20</f>
        <v>3760.30934544</v>
      </c>
      <c r="J78" s="36">
        <f>SUMIFS(СВЦЭМ!$C$39:$C$782,СВЦЭМ!$A$39:$A$782,$A78,СВЦЭМ!$B$39:$B$782,J$47)+'СЕТ СН'!$G$12+СВЦЭМ!$D$10+'СЕТ СН'!$G$5-'СЕТ СН'!$G$20</f>
        <v>3722.8791025</v>
      </c>
      <c r="K78" s="36">
        <f>SUMIFS(СВЦЭМ!$C$39:$C$782,СВЦЭМ!$A$39:$A$782,$A78,СВЦЭМ!$B$39:$B$782,K$47)+'СЕТ СН'!$G$12+СВЦЭМ!$D$10+'СЕТ СН'!$G$5-'СЕТ СН'!$G$20</f>
        <v>3684.4274623000001</v>
      </c>
      <c r="L78" s="36">
        <f>SUMIFS(СВЦЭМ!$C$39:$C$782,СВЦЭМ!$A$39:$A$782,$A78,СВЦЭМ!$B$39:$B$782,L$47)+'СЕТ СН'!$G$12+СВЦЭМ!$D$10+'СЕТ СН'!$G$5-'СЕТ СН'!$G$20</f>
        <v>3653.1409796299999</v>
      </c>
      <c r="M78" s="36">
        <f>SUMIFS(СВЦЭМ!$C$39:$C$782,СВЦЭМ!$A$39:$A$782,$A78,СВЦЭМ!$B$39:$B$782,M$47)+'СЕТ СН'!$G$12+СВЦЭМ!$D$10+'СЕТ СН'!$G$5-'СЕТ СН'!$G$20</f>
        <v>3642.7018813699997</v>
      </c>
      <c r="N78" s="36">
        <f>SUMIFS(СВЦЭМ!$C$39:$C$782,СВЦЭМ!$A$39:$A$782,$A78,СВЦЭМ!$B$39:$B$782,N$47)+'СЕТ СН'!$G$12+СВЦЭМ!$D$10+'СЕТ СН'!$G$5-'СЕТ СН'!$G$20</f>
        <v>3692.7016608100002</v>
      </c>
      <c r="O78" s="36">
        <f>SUMIFS(СВЦЭМ!$C$39:$C$782,СВЦЭМ!$A$39:$A$782,$A78,СВЦЭМ!$B$39:$B$782,O$47)+'СЕТ СН'!$G$12+СВЦЭМ!$D$10+'СЕТ СН'!$G$5-'СЕТ СН'!$G$20</f>
        <v>3716.7893126700001</v>
      </c>
      <c r="P78" s="36">
        <f>SUMIFS(СВЦЭМ!$C$39:$C$782,СВЦЭМ!$A$39:$A$782,$A78,СВЦЭМ!$B$39:$B$782,P$47)+'СЕТ СН'!$G$12+СВЦЭМ!$D$10+'СЕТ СН'!$G$5-'СЕТ СН'!$G$20</f>
        <v>3731.78988678</v>
      </c>
      <c r="Q78" s="36">
        <f>SUMIFS(СВЦЭМ!$C$39:$C$782,СВЦЭМ!$A$39:$A$782,$A78,СВЦЭМ!$B$39:$B$782,Q$47)+'СЕТ СН'!$G$12+СВЦЭМ!$D$10+'СЕТ СН'!$G$5-'СЕТ СН'!$G$20</f>
        <v>3731.2464489399999</v>
      </c>
      <c r="R78" s="36">
        <f>SUMIFS(СВЦЭМ!$C$39:$C$782,СВЦЭМ!$A$39:$A$782,$A78,СВЦЭМ!$B$39:$B$782,R$47)+'СЕТ СН'!$G$12+СВЦЭМ!$D$10+'СЕТ СН'!$G$5-'СЕТ СН'!$G$20</f>
        <v>3721.5788233499998</v>
      </c>
      <c r="S78" s="36">
        <f>SUMIFS(СВЦЭМ!$C$39:$C$782,СВЦЭМ!$A$39:$A$782,$A78,СВЦЭМ!$B$39:$B$782,S$47)+'СЕТ СН'!$G$12+СВЦЭМ!$D$10+'СЕТ СН'!$G$5-'СЕТ СН'!$G$20</f>
        <v>3693.2618942300001</v>
      </c>
      <c r="T78" s="36">
        <f>SUMIFS(СВЦЭМ!$C$39:$C$782,СВЦЭМ!$A$39:$A$782,$A78,СВЦЭМ!$B$39:$B$782,T$47)+'СЕТ СН'!$G$12+СВЦЭМ!$D$10+'СЕТ СН'!$G$5-'СЕТ СН'!$G$20</f>
        <v>3670.19724193</v>
      </c>
      <c r="U78" s="36">
        <f>SUMIFS(СВЦЭМ!$C$39:$C$782,СВЦЭМ!$A$39:$A$782,$A78,СВЦЭМ!$B$39:$B$782,U$47)+'СЕТ СН'!$G$12+СВЦЭМ!$D$10+'СЕТ СН'!$G$5-'СЕТ СН'!$G$20</f>
        <v>3656.00118466</v>
      </c>
      <c r="V78" s="36">
        <f>SUMIFS(СВЦЭМ!$C$39:$C$782,СВЦЭМ!$A$39:$A$782,$A78,СВЦЭМ!$B$39:$B$782,V$47)+'СЕТ СН'!$G$12+СВЦЭМ!$D$10+'СЕТ СН'!$G$5-'СЕТ СН'!$G$20</f>
        <v>3615.6919016699999</v>
      </c>
      <c r="W78" s="36">
        <f>SUMIFS(СВЦЭМ!$C$39:$C$782,СВЦЭМ!$A$39:$A$782,$A78,СВЦЭМ!$B$39:$B$782,W$47)+'СЕТ СН'!$G$12+СВЦЭМ!$D$10+'СЕТ СН'!$G$5-'СЕТ СН'!$G$20</f>
        <v>3604.2447291899998</v>
      </c>
      <c r="X78" s="36">
        <f>SUMIFS(СВЦЭМ!$C$39:$C$782,СВЦЭМ!$A$39:$A$782,$A78,СВЦЭМ!$B$39:$B$782,X$47)+'СЕТ СН'!$G$12+СВЦЭМ!$D$10+'СЕТ СН'!$G$5-'СЕТ СН'!$G$20</f>
        <v>3644.9795033999999</v>
      </c>
      <c r="Y78" s="36">
        <f>SUMIFS(СВЦЭМ!$C$39:$C$782,СВЦЭМ!$A$39:$A$782,$A78,СВЦЭМ!$B$39:$B$782,Y$47)+'СЕТ СН'!$G$12+СВЦЭМ!$D$10+'СЕТ СН'!$G$5-'СЕТ СН'!$G$20</f>
        <v>3633.1103697999997</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01.03.2023</v>
      </c>
      <c r="B84" s="36">
        <f>SUMIFS(СВЦЭМ!$C$39:$C$782,СВЦЭМ!$A$39:$A$782,$A84,СВЦЭМ!$B$39:$B$782,B$83)+'СЕТ СН'!$H$12+СВЦЭМ!$D$10+'СЕТ СН'!$H$5-'СЕТ СН'!$H$20</f>
        <v>4227.68984929</v>
      </c>
      <c r="C84" s="36">
        <f>SUMIFS(СВЦЭМ!$C$39:$C$782,СВЦЭМ!$A$39:$A$782,$A84,СВЦЭМ!$B$39:$B$782,C$83)+'СЕТ СН'!$H$12+СВЦЭМ!$D$10+'СЕТ СН'!$H$5-'СЕТ СН'!$H$20</f>
        <v>4270.7309820299997</v>
      </c>
      <c r="D84" s="36">
        <f>SUMIFS(СВЦЭМ!$C$39:$C$782,СВЦЭМ!$A$39:$A$782,$A84,СВЦЭМ!$B$39:$B$782,D$83)+'СЕТ СН'!$H$12+СВЦЭМ!$D$10+'СЕТ СН'!$H$5-'СЕТ СН'!$H$20</f>
        <v>4289.9468360299998</v>
      </c>
      <c r="E84" s="36">
        <f>SUMIFS(СВЦЭМ!$C$39:$C$782,СВЦЭМ!$A$39:$A$782,$A84,СВЦЭМ!$B$39:$B$782,E$83)+'СЕТ СН'!$H$12+СВЦЭМ!$D$10+'СЕТ СН'!$H$5-'СЕТ СН'!$H$20</f>
        <v>4301.5408420399999</v>
      </c>
      <c r="F84" s="36">
        <f>SUMIFS(СВЦЭМ!$C$39:$C$782,СВЦЭМ!$A$39:$A$782,$A84,СВЦЭМ!$B$39:$B$782,F$83)+'СЕТ СН'!$H$12+СВЦЭМ!$D$10+'СЕТ СН'!$H$5-'СЕТ СН'!$H$20</f>
        <v>4307.27057685</v>
      </c>
      <c r="G84" s="36">
        <f>SUMIFS(СВЦЭМ!$C$39:$C$782,СВЦЭМ!$A$39:$A$782,$A84,СВЦЭМ!$B$39:$B$782,G$83)+'СЕТ СН'!$H$12+СВЦЭМ!$D$10+'СЕТ СН'!$H$5-'СЕТ СН'!$H$20</f>
        <v>4275.5324531700007</v>
      </c>
      <c r="H84" s="36">
        <f>SUMIFS(СВЦЭМ!$C$39:$C$782,СВЦЭМ!$A$39:$A$782,$A84,СВЦЭМ!$B$39:$B$782,H$83)+'СЕТ СН'!$H$12+СВЦЭМ!$D$10+'СЕТ СН'!$H$5-'СЕТ СН'!$H$20</f>
        <v>4247.1122718400002</v>
      </c>
      <c r="I84" s="36">
        <f>SUMIFS(СВЦЭМ!$C$39:$C$782,СВЦЭМ!$A$39:$A$782,$A84,СВЦЭМ!$B$39:$B$782,I$83)+'СЕТ СН'!$H$12+СВЦЭМ!$D$10+'СЕТ СН'!$H$5-'СЕТ СН'!$H$20</f>
        <v>4192.3275190599998</v>
      </c>
      <c r="J84" s="36">
        <f>SUMIFS(СВЦЭМ!$C$39:$C$782,СВЦЭМ!$A$39:$A$782,$A84,СВЦЭМ!$B$39:$B$782,J$83)+'СЕТ СН'!$H$12+СВЦЭМ!$D$10+'СЕТ СН'!$H$5-'СЕТ СН'!$H$20</f>
        <v>4171.1145866699999</v>
      </c>
      <c r="K84" s="36">
        <f>SUMIFS(СВЦЭМ!$C$39:$C$782,СВЦЭМ!$A$39:$A$782,$A84,СВЦЭМ!$B$39:$B$782,K$83)+'СЕТ СН'!$H$12+СВЦЭМ!$D$10+'СЕТ СН'!$H$5-'СЕТ СН'!$H$20</f>
        <v>4096.3327599900003</v>
      </c>
      <c r="L84" s="36">
        <f>SUMIFS(СВЦЭМ!$C$39:$C$782,СВЦЭМ!$A$39:$A$782,$A84,СВЦЭМ!$B$39:$B$782,L$83)+'СЕТ СН'!$H$12+СВЦЭМ!$D$10+'СЕТ СН'!$H$5-'СЕТ СН'!$H$20</f>
        <v>4118.0141941100001</v>
      </c>
      <c r="M84" s="36">
        <f>SUMIFS(СВЦЭМ!$C$39:$C$782,СВЦЭМ!$A$39:$A$782,$A84,СВЦЭМ!$B$39:$B$782,M$83)+'СЕТ СН'!$H$12+СВЦЭМ!$D$10+'СЕТ СН'!$H$5-'СЕТ СН'!$H$20</f>
        <v>4135.0390210699998</v>
      </c>
      <c r="N84" s="36">
        <f>SUMIFS(СВЦЭМ!$C$39:$C$782,СВЦЭМ!$A$39:$A$782,$A84,СВЦЭМ!$B$39:$B$782,N$83)+'СЕТ СН'!$H$12+СВЦЭМ!$D$10+'СЕТ СН'!$H$5-'СЕТ СН'!$H$20</f>
        <v>4171.1317339699999</v>
      </c>
      <c r="O84" s="36">
        <f>SUMIFS(СВЦЭМ!$C$39:$C$782,СВЦЭМ!$A$39:$A$782,$A84,СВЦЭМ!$B$39:$B$782,O$83)+'СЕТ СН'!$H$12+СВЦЭМ!$D$10+'СЕТ СН'!$H$5-'СЕТ СН'!$H$20</f>
        <v>4179.0122976500006</v>
      </c>
      <c r="P84" s="36">
        <f>SUMIFS(СВЦЭМ!$C$39:$C$782,СВЦЭМ!$A$39:$A$782,$A84,СВЦЭМ!$B$39:$B$782,P$83)+'СЕТ СН'!$H$12+СВЦЭМ!$D$10+'СЕТ СН'!$H$5-'СЕТ СН'!$H$20</f>
        <v>4190.5556418300002</v>
      </c>
      <c r="Q84" s="36">
        <f>SUMIFS(СВЦЭМ!$C$39:$C$782,СВЦЭМ!$A$39:$A$782,$A84,СВЦЭМ!$B$39:$B$782,Q$83)+'СЕТ СН'!$H$12+СВЦЭМ!$D$10+'СЕТ СН'!$H$5-'СЕТ СН'!$H$20</f>
        <v>4165.47389105</v>
      </c>
      <c r="R84" s="36">
        <f>SUMIFS(СВЦЭМ!$C$39:$C$782,СВЦЭМ!$A$39:$A$782,$A84,СВЦЭМ!$B$39:$B$782,R$83)+'СЕТ СН'!$H$12+СВЦЭМ!$D$10+'СЕТ СН'!$H$5-'СЕТ СН'!$H$20</f>
        <v>4171.29234447</v>
      </c>
      <c r="S84" s="36">
        <f>SUMIFS(СВЦЭМ!$C$39:$C$782,СВЦЭМ!$A$39:$A$782,$A84,СВЦЭМ!$B$39:$B$782,S$83)+'СЕТ СН'!$H$12+СВЦЭМ!$D$10+'СЕТ СН'!$H$5-'СЕТ СН'!$H$20</f>
        <v>4132.4636159900001</v>
      </c>
      <c r="T84" s="36">
        <f>SUMIFS(СВЦЭМ!$C$39:$C$782,СВЦЭМ!$A$39:$A$782,$A84,СВЦЭМ!$B$39:$B$782,T$83)+'СЕТ СН'!$H$12+СВЦЭМ!$D$10+'СЕТ СН'!$H$5-'СЕТ СН'!$H$20</f>
        <v>4136.5056390600002</v>
      </c>
      <c r="U84" s="36">
        <f>SUMIFS(СВЦЭМ!$C$39:$C$782,СВЦЭМ!$A$39:$A$782,$A84,СВЦЭМ!$B$39:$B$782,U$83)+'СЕТ СН'!$H$12+СВЦЭМ!$D$10+'СЕТ СН'!$H$5-'СЕТ СН'!$H$20</f>
        <v>4153.77568479</v>
      </c>
      <c r="V84" s="36">
        <f>SUMIFS(СВЦЭМ!$C$39:$C$782,СВЦЭМ!$A$39:$A$782,$A84,СВЦЭМ!$B$39:$B$782,V$83)+'СЕТ СН'!$H$12+СВЦЭМ!$D$10+'СЕТ СН'!$H$5-'СЕТ СН'!$H$20</f>
        <v>4156.4794048200001</v>
      </c>
      <c r="W84" s="36">
        <f>SUMIFS(СВЦЭМ!$C$39:$C$782,СВЦЭМ!$A$39:$A$782,$A84,СВЦЭМ!$B$39:$B$782,W$83)+'СЕТ СН'!$H$12+СВЦЭМ!$D$10+'СЕТ СН'!$H$5-'СЕТ СН'!$H$20</f>
        <v>4170.7163994700004</v>
      </c>
      <c r="X84" s="36">
        <f>SUMIFS(СВЦЭМ!$C$39:$C$782,СВЦЭМ!$A$39:$A$782,$A84,СВЦЭМ!$B$39:$B$782,X$83)+'СЕТ СН'!$H$12+СВЦЭМ!$D$10+'СЕТ СН'!$H$5-'СЕТ СН'!$H$20</f>
        <v>4220.7889290100002</v>
      </c>
      <c r="Y84" s="36">
        <f>SUMIFS(СВЦЭМ!$C$39:$C$782,СВЦЭМ!$A$39:$A$782,$A84,СВЦЭМ!$B$39:$B$782,Y$83)+'СЕТ СН'!$H$12+СВЦЭМ!$D$10+'СЕТ СН'!$H$5-'СЕТ СН'!$H$20</f>
        <v>4224.8670995000002</v>
      </c>
    </row>
    <row r="85" spans="1:25" ht="15.75" x14ac:dyDescent="0.2">
      <c r="A85" s="35">
        <f>A84+1</f>
        <v>44987</v>
      </c>
      <c r="B85" s="36">
        <f>SUMIFS(СВЦЭМ!$C$39:$C$782,СВЦЭМ!$A$39:$A$782,$A85,СВЦЭМ!$B$39:$B$782,B$83)+'СЕТ СН'!$H$12+СВЦЭМ!$D$10+'СЕТ СН'!$H$5-'СЕТ СН'!$H$20</f>
        <v>4199.3269159400006</v>
      </c>
      <c r="C85" s="36">
        <f>SUMIFS(СВЦЭМ!$C$39:$C$782,СВЦЭМ!$A$39:$A$782,$A85,СВЦЭМ!$B$39:$B$782,C$83)+'СЕТ СН'!$H$12+СВЦЭМ!$D$10+'СЕТ СН'!$H$5-'СЕТ СН'!$H$20</f>
        <v>4173.2413775799996</v>
      </c>
      <c r="D85" s="36">
        <f>SUMIFS(СВЦЭМ!$C$39:$C$782,СВЦЭМ!$A$39:$A$782,$A85,СВЦЭМ!$B$39:$B$782,D$83)+'СЕТ СН'!$H$12+СВЦЭМ!$D$10+'СЕТ СН'!$H$5-'СЕТ СН'!$H$20</f>
        <v>4186.2665351100004</v>
      </c>
      <c r="E85" s="36">
        <f>SUMIFS(СВЦЭМ!$C$39:$C$782,СВЦЭМ!$A$39:$A$782,$A85,СВЦЭМ!$B$39:$B$782,E$83)+'СЕТ СН'!$H$12+СВЦЭМ!$D$10+'СЕТ СН'!$H$5-'СЕТ СН'!$H$20</f>
        <v>4209.1018554299999</v>
      </c>
      <c r="F85" s="36">
        <f>SUMIFS(СВЦЭМ!$C$39:$C$782,СВЦЭМ!$A$39:$A$782,$A85,СВЦЭМ!$B$39:$B$782,F$83)+'СЕТ СН'!$H$12+СВЦЭМ!$D$10+'СЕТ СН'!$H$5-'СЕТ СН'!$H$20</f>
        <v>4216.0626754599998</v>
      </c>
      <c r="G85" s="36">
        <f>SUMIFS(СВЦЭМ!$C$39:$C$782,СВЦЭМ!$A$39:$A$782,$A85,СВЦЭМ!$B$39:$B$782,G$83)+'СЕТ СН'!$H$12+СВЦЭМ!$D$10+'СЕТ СН'!$H$5-'СЕТ СН'!$H$20</f>
        <v>4176.7786618500004</v>
      </c>
      <c r="H85" s="36">
        <f>SUMIFS(СВЦЭМ!$C$39:$C$782,СВЦЭМ!$A$39:$A$782,$A85,СВЦЭМ!$B$39:$B$782,H$83)+'СЕТ СН'!$H$12+СВЦЭМ!$D$10+'СЕТ СН'!$H$5-'СЕТ СН'!$H$20</f>
        <v>4079.2491795800001</v>
      </c>
      <c r="I85" s="36">
        <f>SUMIFS(СВЦЭМ!$C$39:$C$782,СВЦЭМ!$A$39:$A$782,$A85,СВЦЭМ!$B$39:$B$782,I$83)+'СЕТ СН'!$H$12+СВЦЭМ!$D$10+'СЕТ СН'!$H$5-'СЕТ СН'!$H$20</f>
        <v>4037.5052029500002</v>
      </c>
      <c r="J85" s="36">
        <f>SUMIFS(СВЦЭМ!$C$39:$C$782,СВЦЭМ!$A$39:$A$782,$A85,СВЦЭМ!$B$39:$B$782,J$83)+'СЕТ СН'!$H$12+СВЦЭМ!$D$10+'СЕТ СН'!$H$5-'СЕТ СН'!$H$20</f>
        <v>4010.8971668700001</v>
      </c>
      <c r="K85" s="36">
        <f>SUMIFS(СВЦЭМ!$C$39:$C$782,СВЦЭМ!$A$39:$A$782,$A85,СВЦЭМ!$B$39:$B$782,K$83)+'СЕТ СН'!$H$12+СВЦЭМ!$D$10+'СЕТ СН'!$H$5-'СЕТ СН'!$H$20</f>
        <v>4027.5117189299999</v>
      </c>
      <c r="L85" s="36">
        <f>SUMIFS(СВЦЭМ!$C$39:$C$782,СВЦЭМ!$A$39:$A$782,$A85,СВЦЭМ!$B$39:$B$782,L$83)+'СЕТ СН'!$H$12+СВЦЭМ!$D$10+'СЕТ СН'!$H$5-'СЕТ СН'!$H$20</f>
        <v>4026.2094741600004</v>
      </c>
      <c r="M85" s="36">
        <f>SUMIFS(СВЦЭМ!$C$39:$C$782,СВЦЭМ!$A$39:$A$782,$A85,СВЦЭМ!$B$39:$B$782,M$83)+'СЕТ СН'!$H$12+СВЦЭМ!$D$10+'СЕТ СН'!$H$5-'СЕТ СН'!$H$20</f>
        <v>4029.3681670599999</v>
      </c>
      <c r="N85" s="36">
        <f>SUMIFS(СВЦЭМ!$C$39:$C$782,СВЦЭМ!$A$39:$A$782,$A85,СВЦЭМ!$B$39:$B$782,N$83)+'СЕТ СН'!$H$12+СВЦЭМ!$D$10+'СЕТ СН'!$H$5-'СЕТ СН'!$H$20</f>
        <v>4058.9480766200004</v>
      </c>
      <c r="O85" s="36">
        <f>SUMIFS(СВЦЭМ!$C$39:$C$782,СВЦЭМ!$A$39:$A$782,$A85,СВЦЭМ!$B$39:$B$782,O$83)+'СЕТ СН'!$H$12+СВЦЭМ!$D$10+'СЕТ СН'!$H$5-'СЕТ СН'!$H$20</f>
        <v>4095.9065385000004</v>
      </c>
      <c r="P85" s="36">
        <f>SUMIFS(СВЦЭМ!$C$39:$C$782,СВЦЭМ!$A$39:$A$782,$A85,СВЦЭМ!$B$39:$B$782,P$83)+'СЕТ СН'!$H$12+СВЦЭМ!$D$10+'СЕТ СН'!$H$5-'СЕТ СН'!$H$20</f>
        <v>4110.7566846400005</v>
      </c>
      <c r="Q85" s="36">
        <f>SUMIFS(СВЦЭМ!$C$39:$C$782,СВЦЭМ!$A$39:$A$782,$A85,СВЦЭМ!$B$39:$B$782,Q$83)+'СЕТ СН'!$H$12+СВЦЭМ!$D$10+'СЕТ СН'!$H$5-'СЕТ СН'!$H$20</f>
        <v>4116.3543332899999</v>
      </c>
      <c r="R85" s="36">
        <f>SUMIFS(СВЦЭМ!$C$39:$C$782,СВЦЭМ!$A$39:$A$782,$A85,СВЦЭМ!$B$39:$B$782,R$83)+'СЕТ СН'!$H$12+СВЦЭМ!$D$10+'СЕТ СН'!$H$5-'СЕТ СН'!$H$20</f>
        <v>4127.1805283900003</v>
      </c>
      <c r="S85" s="36">
        <f>SUMIFS(СВЦЭМ!$C$39:$C$782,СВЦЭМ!$A$39:$A$782,$A85,СВЦЭМ!$B$39:$B$782,S$83)+'СЕТ СН'!$H$12+СВЦЭМ!$D$10+'СЕТ СН'!$H$5-'СЕТ СН'!$H$20</f>
        <v>4105.5919468299999</v>
      </c>
      <c r="T85" s="36">
        <f>SUMIFS(СВЦЭМ!$C$39:$C$782,СВЦЭМ!$A$39:$A$782,$A85,СВЦЭМ!$B$39:$B$782,T$83)+'СЕТ СН'!$H$12+СВЦЭМ!$D$10+'СЕТ СН'!$H$5-'СЕТ СН'!$H$20</f>
        <v>4072.78070338</v>
      </c>
      <c r="U85" s="36">
        <f>SUMIFS(СВЦЭМ!$C$39:$C$782,СВЦЭМ!$A$39:$A$782,$A85,СВЦЭМ!$B$39:$B$782,U$83)+'СЕТ СН'!$H$12+СВЦЭМ!$D$10+'СЕТ СН'!$H$5-'СЕТ СН'!$H$20</f>
        <v>4013.6555813</v>
      </c>
      <c r="V85" s="36">
        <f>SUMIFS(СВЦЭМ!$C$39:$C$782,СВЦЭМ!$A$39:$A$782,$A85,СВЦЭМ!$B$39:$B$782,V$83)+'СЕТ СН'!$H$12+СВЦЭМ!$D$10+'СЕТ СН'!$H$5-'СЕТ СН'!$H$20</f>
        <v>4012.2109890400002</v>
      </c>
      <c r="W85" s="36">
        <f>SUMIFS(СВЦЭМ!$C$39:$C$782,СВЦЭМ!$A$39:$A$782,$A85,СВЦЭМ!$B$39:$B$782,W$83)+'СЕТ СН'!$H$12+СВЦЭМ!$D$10+'СЕТ СН'!$H$5-'СЕТ СН'!$H$20</f>
        <v>4011.4039600599999</v>
      </c>
      <c r="X85" s="36">
        <f>SUMIFS(СВЦЭМ!$C$39:$C$782,СВЦЭМ!$A$39:$A$782,$A85,СВЦЭМ!$B$39:$B$782,X$83)+'СЕТ СН'!$H$12+СВЦЭМ!$D$10+'СЕТ СН'!$H$5-'СЕТ СН'!$H$20</f>
        <v>4042.44398245</v>
      </c>
      <c r="Y85" s="36">
        <f>SUMIFS(СВЦЭМ!$C$39:$C$782,СВЦЭМ!$A$39:$A$782,$A85,СВЦЭМ!$B$39:$B$782,Y$83)+'СЕТ СН'!$H$12+СВЦЭМ!$D$10+'СЕТ СН'!$H$5-'СЕТ СН'!$H$20</f>
        <v>4085.3635067499999</v>
      </c>
    </row>
    <row r="86" spans="1:25" ht="15.75" x14ac:dyDescent="0.2">
      <c r="A86" s="35">
        <f t="shared" ref="A86:A114" si="2">A85+1</f>
        <v>44988</v>
      </c>
      <c r="B86" s="36">
        <f>SUMIFS(СВЦЭМ!$C$39:$C$782,СВЦЭМ!$A$39:$A$782,$A86,СВЦЭМ!$B$39:$B$782,B$83)+'СЕТ СН'!$H$12+СВЦЭМ!$D$10+'СЕТ СН'!$H$5-'СЕТ СН'!$H$20</f>
        <v>4107.99082963</v>
      </c>
      <c r="C86" s="36">
        <f>SUMIFS(СВЦЭМ!$C$39:$C$782,СВЦЭМ!$A$39:$A$782,$A86,СВЦЭМ!$B$39:$B$782,C$83)+'СЕТ СН'!$H$12+СВЦЭМ!$D$10+'СЕТ СН'!$H$5-'СЕТ СН'!$H$20</f>
        <v>4114.4721277200006</v>
      </c>
      <c r="D86" s="36">
        <f>SUMIFS(СВЦЭМ!$C$39:$C$782,СВЦЭМ!$A$39:$A$782,$A86,СВЦЭМ!$B$39:$B$782,D$83)+'СЕТ СН'!$H$12+СВЦЭМ!$D$10+'СЕТ СН'!$H$5-'СЕТ СН'!$H$20</f>
        <v>4133.9445804400002</v>
      </c>
      <c r="E86" s="36">
        <f>SUMIFS(СВЦЭМ!$C$39:$C$782,СВЦЭМ!$A$39:$A$782,$A86,СВЦЭМ!$B$39:$B$782,E$83)+'СЕТ СН'!$H$12+СВЦЭМ!$D$10+'СЕТ СН'!$H$5-'СЕТ СН'!$H$20</f>
        <v>4144.08484477</v>
      </c>
      <c r="F86" s="36">
        <f>SUMIFS(СВЦЭМ!$C$39:$C$782,СВЦЭМ!$A$39:$A$782,$A86,СВЦЭМ!$B$39:$B$782,F$83)+'СЕТ СН'!$H$12+СВЦЭМ!$D$10+'СЕТ СН'!$H$5-'СЕТ СН'!$H$20</f>
        <v>4131.6504955399996</v>
      </c>
      <c r="G86" s="36">
        <f>SUMIFS(СВЦЭМ!$C$39:$C$782,СВЦЭМ!$A$39:$A$782,$A86,СВЦЭМ!$B$39:$B$782,G$83)+'СЕТ СН'!$H$12+СВЦЭМ!$D$10+'СЕТ СН'!$H$5-'СЕТ СН'!$H$20</f>
        <v>4120.68120344</v>
      </c>
      <c r="H86" s="36">
        <f>SUMIFS(СВЦЭМ!$C$39:$C$782,СВЦЭМ!$A$39:$A$782,$A86,СВЦЭМ!$B$39:$B$782,H$83)+'СЕТ СН'!$H$12+СВЦЭМ!$D$10+'СЕТ СН'!$H$5-'СЕТ СН'!$H$20</f>
        <v>4107.6736258000001</v>
      </c>
      <c r="I86" s="36">
        <f>SUMIFS(СВЦЭМ!$C$39:$C$782,СВЦЭМ!$A$39:$A$782,$A86,СВЦЭМ!$B$39:$B$782,I$83)+'СЕТ СН'!$H$12+СВЦЭМ!$D$10+'СЕТ СН'!$H$5-'СЕТ СН'!$H$20</f>
        <v>4029.6237081500003</v>
      </c>
      <c r="J86" s="36">
        <f>SUMIFS(СВЦЭМ!$C$39:$C$782,СВЦЭМ!$A$39:$A$782,$A86,СВЦЭМ!$B$39:$B$782,J$83)+'СЕТ СН'!$H$12+СВЦЭМ!$D$10+'СЕТ СН'!$H$5-'СЕТ СН'!$H$20</f>
        <v>4035.3395080800001</v>
      </c>
      <c r="K86" s="36">
        <f>SUMIFS(СВЦЭМ!$C$39:$C$782,СВЦЭМ!$A$39:$A$782,$A86,СВЦЭМ!$B$39:$B$782,K$83)+'СЕТ СН'!$H$12+СВЦЭМ!$D$10+'СЕТ СН'!$H$5-'СЕТ СН'!$H$20</f>
        <v>4016.3260864499998</v>
      </c>
      <c r="L86" s="36">
        <f>SUMIFS(СВЦЭМ!$C$39:$C$782,СВЦЭМ!$A$39:$A$782,$A86,СВЦЭМ!$B$39:$B$782,L$83)+'СЕТ СН'!$H$12+СВЦЭМ!$D$10+'СЕТ СН'!$H$5-'СЕТ СН'!$H$20</f>
        <v>3996.6631601099998</v>
      </c>
      <c r="M86" s="36">
        <f>SUMIFS(СВЦЭМ!$C$39:$C$782,СВЦЭМ!$A$39:$A$782,$A86,СВЦЭМ!$B$39:$B$782,M$83)+'СЕТ СН'!$H$12+СВЦЭМ!$D$10+'СЕТ СН'!$H$5-'СЕТ СН'!$H$20</f>
        <v>4004.81489771</v>
      </c>
      <c r="N86" s="36">
        <f>SUMIFS(СВЦЭМ!$C$39:$C$782,СВЦЭМ!$A$39:$A$782,$A86,СВЦЭМ!$B$39:$B$782,N$83)+'СЕТ СН'!$H$12+СВЦЭМ!$D$10+'СЕТ СН'!$H$5-'СЕТ СН'!$H$20</f>
        <v>4030.969552</v>
      </c>
      <c r="O86" s="36">
        <f>SUMIFS(СВЦЭМ!$C$39:$C$782,СВЦЭМ!$A$39:$A$782,$A86,СВЦЭМ!$B$39:$B$782,O$83)+'СЕТ СН'!$H$12+СВЦЭМ!$D$10+'СЕТ СН'!$H$5-'СЕТ СН'!$H$20</f>
        <v>4100.3891835800005</v>
      </c>
      <c r="P86" s="36">
        <f>SUMIFS(СВЦЭМ!$C$39:$C$782,СВЦЭМ!$A$39:$A$782,$A86,СВЦЭМ!$B$39:$B$782,P$83)+'СЕТ СН'!$H$12+СВЦЭМ!$D$10+'СЕТ СН'!$H$5-'СЕТ СН'!$H$20</f>
        <v>4114.8509956899998</v>
      </c>
      <c r="Q86" s="36">
        <f>SUMIFS(СВЦЭМ!$C$39:$C$782,СВЦЭМ!$A$39:$A$782,$A86,СВЦЭМ!$B$39:$B$782,Q$83)+'СЕТ СН'!$H$12+СВЦЭМ!$D$10+'СЕТ СН'!$H$5-'СЕТ СН'!$H$20</f>
        <v>4067.1246275600001</v>
      </c>
      <c r="R86" s="36">
        <f>SUMIFS(СВЦЭМ!$C$39:$C$782,СВЦЭМ!$A$39:$A$782,$A86,СВЦЭМ!$B$39:$B$782,R$83)+'СЕТ СН'!$H$12+СВЦЭМ!$D$10+'СЕТ СН'!$H$5-'СЕТ СН'!$H$20</f>
        <v>4129.3963542900001</v>
      </c>
      <c r="S86" s="36">
        <f>SUMIFS(СВЦЭМ!$C$39:$C$782,СВЦЭМ!$A$39:$A$782,$A86,СВЦЭМ!$B$39:$B$782,S$83)+'СЕТ СН'!$H$12+СВЦЭМ!$D$10+'СЕТ СН'!$H$5-'СЕТ СН'!$H$20</f>
        <v>4068.8086683600004</v>
      </c>
      <c r="T86" s="36">
        <f>SUMIFS(СВЦЭМ!$C$39:$C$782,СВЦЭМ!$A$39:$A$782,$A86,СВЦЭМ!$B$39:$B$782,T$83)+'СЕТ СН'!$H$12+СВЦЭМ!$D$10+'СЕТ СН'!$H$5-'СЕТ СН'!$H$20</f>
        <v>4026.4905835300001</v>
      </c>
      <c r="U86" s="36">
        <f>SUMIFS(СВЦЭМ!$C$39:$C$782,СВЦЭМ!$A$39:$A$782,$A86,СВЦЭМ!$B$39:$B$782,U$83)+'СЕТ СН'!$H$12+СВЦЭМ!$D$10+'СЕТ СН'!$H$5-'СЕТ СН'!$H$20</f>
        <v>3995.1932031400002</v>
      </c>
      <c r="V86" s="36">
        <f>SUMIFS(СВЦЭМ!$C$39:$C$782,СВЦЭМ!$A$39:$A$782,$A86,СВЦЭМ!$B$39:$B$782,V$83)+'СЕТ СН'!$H$12+СВЦЭМ!$D$10+'СЕТ СН'!$H$5-'СЕТ СН'!$H$20</f>
        <v>4002.7177850799999</v>
      </c>
      <c r="W86" s="36">
        <f>SUMIFS(СВЦЭМ!$C$39:$C$782,СВЦЭМ!$A$39:$A$782,$A86,СВЦЭМ!$B$39:$B$782,W$83)+'СЕТ СН'!$H$12+СВЦЭМ!$D$10+'СЕТ СН'!$H$5-'СЕТ СН'!$H$20</f>
        <v>3994.3013256200002</v>
      </c>
      <c r="X86" s="36">
        <f>SUMIFS(СВЦЭМ!$C$39:$C$782,СВЦЭМ!$A$39:$A$782,$A86,СВЦЭМ!$B$39:$B$782,X$83)+'СЕТ СН'!$H$12+СВЦЭМ!$D$10+'СЕТ СН'!$H$5-'СЕТ СН'!$H$20</f>
        <v>4027.3067346400003</v>
      </c>
      <c r="Y86" s="36">
        <f>SUMIFS(СВЦЭМ!$C$39:$C$782,СВЦЭМ!$A$39:$A$782,$A86,СВЦЭМ!$B$39:$B$782,Y$83)+'СЕТ СН'!$H$12+СВЦЭМ!$D$10+'СЕТ СН'!$H$5-'СЕТ СН'!$H$20</f>
        <v>4093.9147934299999</v>
      </c>
    </row>
    <row r="87" spans="1:25" ht="15.75" x14ac:dyDescent="0.2">
      <c r="A87" s="35">
        <f t="shared" si="2"/>
        <v>44989</v>
      </c>
      <c r="B87" s="36">
        <f>SUMIFS(СВЦЭМ!$C$39:$C$782,СВЦЭМ!$A$39:$A$782,$A87,СВЦЭМ!$B$39:$B$782,B$83)+'СЕТ СН'!$H$12+СВЦЭМ!$D$10+'СЕТ СН'!$H$5-'СЕТ СН'!$H$20</f>
        <v>4039.52555828</v>
      </c>
      <c r="C87" s="36">
        <f>SUMIFS(СВЦЭМ!$C$39:$C$782,СВЦЭМ!$A$39:$A$782,$A87,СВЦЭМ!$B$39:$B$782,C$83)+'СЕТ СН'!$H$12+СВЦЭМ!$D$10+'СЕТ СН'!$H$5-'СЕТ СН'!$H$20</f>
        <v>4066.2004422199998</v>
      </c>
      <c r="D87" s="36">
        <f>SUMIFS(СВЦЭМ!$C$39:$C$782,СВЦЭМ!$A$39:$A$782,$A87,СВЦЭМ!$B$39:$B$782,D$83)+'СЕТ СН'!$H$12+СВЦЭМ!$D$10+'СЕТ СН'!$H$5-'СЕТ СН'!$H$20</f>
        <v>4083.85215784</v>
      </c>
      <c r="E87" s="36">
        <f>SUMIFS(СВЦЭМ!$C$39:$C$782,СВЦЭМ!$A$39:$A$782,$A87,СВЦЭМ!$B$39:$B$782,E$83)+'СЕТ СН'!$H$12+СВЦЭМ!$D$10+'СЕТ СН'!$H$5-'СЕТ СН'!$H$20</f>
        <v>4082.4708177399998</v>
      </c>
      <c r="F87" s="36">
        <f>SUMIFS(СВЦЭМ!$C$39:$C$782,СВЦЭМ!$A$39:$A$782,$A87,СВЦЭМ!$B$39:$B$782,F$83)+'СЕТ СН'!$H$12+СВЦЭМ!$D$10+'СЕТ СН'!$H$5-'СЕТ СН'!$H$20</f>
        <v>4068.9563341499997</v>
      </c>
      <c r="G87" s="36">
        <f>SUMIFS(СВЦЭМ!$C$39:$C$782,СВЦЭМ!$A$39:$A$782,$A87,СВЦЭМ!$B$39:$B$782,G$83)+'СЕТ СН'!$H$12+СВЦЭМ!$D$10+'СЕТ СН'!$H$5-'СЕТ СН'!$H$20</f>
        <v>4037.2895292200001</v>
      </c>
      <c r="H87" s="36">
        <f>SUMIFS(СВЦЭМ!$C$39:$C$782,СВЦЭМ!$A$39:$A$782,$A87,СВЦЭМ!$B$39:$B$782,H$83)+'СЕТ СН'!$H$12+СВЦЭМ!$D$10+'СЕТ СН'!$H$5-'СЕТ СН'!$H$20</f>
        <v>3994.5325148900001</v>
      </c>
      <c r="I87" s="36">
        <f>SUMIFS(СВЦЭМ!$C$39:$C$782,СВЦЭМ!$A$39:$A$782,$A87,СВЦЭМ!$B$39:$B$782,I$83)+'СЕТ СН'!$H$12+СВЦЭМ!$D$10+'СЕТ СН'!$H$5-'СЕТ СН'!$H$20</f>
        <v>3948.2121371800004</v>
      </c>
      <c r="J87" s="36">
        <f>SUMIFS(СВЦЭМ!$C$39:$C$782,СВЦЭМ!$A$39:$A$782,$A87,СВЦЭМ!$B$39:$B$782,J$83)+'СЕТ СН'!$H$12+СВЦЭМ!$D$10+'СЕТ СН'!$H$5-'СЕТ СН'!$H$20</f>
        <v>3928.6485964900003</v>
      </c>
      <c r="K87" s="36">
        <f>SUMIFS(СВЦЭМ!$C$39:$C$782,СВЦЭМ!$A$39:$A$782,$A87,СВЦЭМ!$B$39:$B$782,K$83)+'СЕТ СН'!$H$12+СВЦЭМ!$D$10+'СЕТ СН'!$H$5-'СЕТ СН'!$H$20</f>
        <v>3906.0087251300001</v>
      </c>
      <c r="L87" s="36">
        <f>SUMIFS(СВЦЭМ!$C$39:$C$782,СВЦЭМ!$A$39:$A$782,$A87,СВЦЭМ!$B$39:$B$782,L$83)+'СЕТ СН'!$H$12+СВЦЭМ!$D$10+'СЕТ СН'!$H$5-'СЕТ СН'!$H$20</f>
        <v>3924.79721161</v>
      </c>
      <c r="M87" s="36">
        <f>SUMIFS(СВЦЭМ!$C$39:$C$782,СВЦЭМ!$A$39:$A$782,$A87,СВЦЭМ!$B$39:$B$782,M$83)+'СЕТ СН'!$H$12+СВЦЭМ!$D$10+'СЕТ СН'!$H$5-'СЕТ СН'!$H$20</f>
        <v>3939.5834469400002</v>
      </c>
      <c r="N87" s="36">
        <f>SUMIFS(СВЦЭМ!$C$39:$C$782,СВЦЭМ!$A$39:$A$782,$A87,СВЦЭМ!$B$39:$B$782,N$83)+'СЕТ СН'!$H$12+СВЦЭМ!$D$10+'СЕТ СН'!$H$5-'СЕТ СН'!$H$20</f>
        <v>3977.5498557999999</v>
      </c>
      <c r="O87" s="36">
        <f>SUMIFS(СВЦЭМ!$C$39:$C$782,СВЦЭМ!$A$39:$A$782,$A87,СВЦЭМ!$B$39:$B$782,O$83)+'СЕТ СН'!$H$12+СВЦЭМ!$D$10+'СЕТ СН'!$H$5-'СЕТ СН'!$H$20</f>
        <v>4001.5147793300002</v>
      </c>
      <c r="P87" s="36">
        <f>SUMIFS(СВЦЭМ!$C$39:$C$782,СВЦЭМ!$A$39:$A$782,$A87,СВЦЭМ!$B$39:$B$782,P$83)+'СЕТ СН'!$H$12+СВЦЭМ!$D$10+'СЕТ СН'!$H$5-'СЕТ СН'!$H$20</f>
        <v>4015.6068130100002</v>
      </c>
      <c r="Q87" s="36">
        <f>SUMIFS(СВЦЭМ!$C$39:$C$782,СВЦЭМ!$A$39:$A$782,$A87,СВЦЭМ!$B$39:$B$782,Q$83)+'СЕТ СН'!$H$12+СВЦЭМ!$D$10+'СЕТ СН'!$H$5-'СЕТ СН'!$H$20</f>
        <v>4022.7494220899998</v>
      </c>
      <c r="R87" s="36">
        <f>SUMIFS(СВЦЭМ!$C$39:$C$782,СВЦЭМ!$A$39:$A$782,$A87,СВЦЭМ!$B$39:$B$782,R$83)+'СЕТ СН'!$H$12+СВЦЭМ!$D$10+'СЕТ СН'!$H$5-'СЕТ СН'!$H$20</f>
        <v>4025.5315081400004</v>
      </c>
      <c r="S87" s="36">
        <f>SUMIFS(СВЦЭМ!$C$39:$C$782,СВЦЭМ!$A$39:$A$782,$A87,СВЦЭМ!$B$39:$B$782,S$83)+'СЕТ СН'!$H$12+СВЦЭМ!$D$10+'СЕТ СН'!$H$5-'СЕТ СН'!$H$20</f>
        <v>3988.8278036800002</v>
      </c>
      <c r="T87" s="36">
        <f>SUMIFS(СВЦЭМ!$C$39:$C$782,СВЦЭМ!$A$39:$A$782,$A87,СВЦЭМ!$B$39:$B$782,T$83)+'СЕТ СН'!$H$12+СВЦЭМ!$D$10+'СЕТ СН'!$H$5-'СЕТ СН'!$H$20</f>
        <v>3934.9153937199999</v>
      </c>
      <c r="U87" s="36">
        <f>SUMIFS(СВЦЭМ!$C$39:$C$782,СВЦЭМ!$A$39:$A$782,$A87,СВЦЭМ!$B$39:$B$782,U$83)+'СЕТ СН'!$H$12+СВЦЭМ!$D$10+'СЕТ СН'!$H$5-'СЕТ СН'!$H$20</f>
        <v>3929.0283090800003</v>
      </c>
      <c r="V87" s="36">
        <f>SUMIFS(СВЦЭМ!$C$39:$C$782,СВЦЭМ!$A$39:$A$782,$A87,СВЦЭМ!$B$39:$B$782,V$83)+'СЕТ СН'!$H$12+СВЦЭМ!$D$10+'СЕТ СН'!$H$5-'СЕТ СН'!$H$20</f>
        <v>3945.04267235</v>
      </c>
      <c r="W87" s="36">
        <f>SUMIFS(СВЦЭМ!$C$39:$C$782,СВЦЭМ!$A$39:$A$782,$A87,СВЦЭМ!$B$39:$B$782,W$83)+'СЕТ СН'!$H$12+СВЦЭМ!$D$10+'СЕТ СН'!$H$5-'СЕТ СН'!$H$20</f>
        <v>3974.11453325</v>
      </c>
      <c r="X87" s="36">
        <f>SUMIFS(СВЦЭМ!$C$39:$C$782,СВЦЭМ!$A$39:$A$782,$A87,СВЦЭМ!$B$39:$B$782,X$83)+'СЕТ СН'!$H$12+СВЦЭМ!$D$10+'СЕТ СН'!$H$5-'СЕТ СН'!$H$20</f>
        <v>4012.75259366</v>
      </c>
      <c r="Y87" s="36">
        <f>SUMIFS(СВЦЭМ!$C$39:$C$782,СВЦЭМ!$A$39:$A$782,$A87,СВЦЭМ!$B$39:$B$782,Y$83)+'СЕТ СН'!$H$12+СВЦЭМ!$D$10+'СЕТ СН'!$H$5-'СЕТ СН'!$H$20</f>
        <v>4041.4973962600002</v>
      </c>
    </row>
    <row r="88" spans="1:25" ht="15.75" x14ac:dyDescent="0.2">
      <c r="A88" s="35">
        <f t="shared" si="2"/>
        <v>44990</v>
      </c>
      <c r="B88" s="36">
        <f>SUMIFS(СВЦЭМ!$C$39:$C$782,СВЦЭМ!$A$39:$A$782,$A88,СВЦЭМ!$B$39:$B$782,B$83)+'СЕТ СН'!$H$12+СВЦЭМ!$D$10+'СЕТ СН'!$H$5-'СЕТ СН'!$H$20</f>
        <v>4056.3662866900004</v>
      </c>
      <c r="C88" s="36">
        <f>SUMIFS(СВЦЭМ!$C$39:$C$782,СВЦЭМ!$A$39:$A$782,$A88,СВЦЭМ!$B$39:$B$782,C$83)+'СЕТ СН'!$H$12+СВЦЭМ!$D$10+'СЕТ СН'!$H$5-'СЕТ СН'!$H$20</f>
        <v>4086.75255036</v>
      </c>
      <c r="D88" s="36">
        <f>SUMIFS(СВЦЭМ!$C$39:$C$782,СВЦЭМ!$A$39:$A$782,$A88,СВЦЭМ!$B$39:$B$782,D$83)+'СЕТ СН'!$H$12+СВЦЭМ!$D$10+'СЕТ СН'!$H$5-'СЕТ СН'!$H$20</f>
        <v>4113.5736954799995</v>
      </c>
      <c r="E88" s="36">
        <f>SUMIFS(СВЦЭМ!$C$39:$C$782,СВЦЭМ!$A$39:$A$782,$A88,СВЦЭМ!$B$39:$B$782,E$83)+'СЕТ СН'!$H$12+СВЦЭМ!$D$10+'СЕТ СН'!$H$5-'СЕТ СН'!$H$20</f>
        <v>4115.2611742700001</v>
      </c>
      <c r="F88" s="36">
        <f>SUMIFS(СВЦЭМ!$C$39:$C$782,СВЦЭМ!$A$39:$A$782,$A88,СВЦЭМ!$B$39:$B$782,F$83)+'СЕТ СН'!$H$12+СВЦЭМ!$D$10+'СЕТ СН'!$H$5-'СЕТ СН'!$H$20</f>
        <v>4123.2053831800004</v>
      </c>
      <c r="G88" s="36">
        <f>SUMIFS(СВЦЭМ!$C$39:$C$782,СВЦЭМ!$A$39:$A$782,$A88,СВЦЭМ!$B$39:$B$782,G$83)+'СЕТ СН'!$H$12+СВЦЭМ!$D$10+'СЕТ СН'!$H$5-'СЕТ СН'!$H$20</f>
        <v>4103.1195493499999</v>
      </c>
      <c r="H88" s="36">
        <f>SUMIFS(СВЦЭМ!$C$39:$C$782,СВЦЭМ!$A$39:$A$782,$A88,СВЦЭМ!$B$39:$B$782,H$83)+'СЕТ СН'!$H$12+СВЦЭМ!$D$10+'СЕТ СН'!$H$5-'СЕТ СН'!$H$20</f>
        <v>4073.78630122</v>
      </c>
      <c r="I88" s="36">
        <f>SUMIFS(СВЦЭМ!$C$39:$C$782,СВЦЭМ!$A$39:$A$782,$A88,СВЦЭМ!$B$39:$B$782,I$83)+'СЕТ СН'!$H$12+СВЦЭМ!$D$10+'СЕТ СН'!$H$5-'СЕТ СН'!$H$20</f>
        <v>4060.96388166</v>
      </c>
      <c r="J88" s="36">
        <f>SUMIFS(СВЦЭМ!$C$39:$C$782,СВЦЭМ!$A$39:$A$782,$A88,СВЦЭМ!$B$39:$B$782,J$83)+'СЕТ СН'!$H$12+СВЦЭМ!$D$10+'СЕТ СН'!$H$5-'СЕТ СН'!$H$20</f>
        <v>4046.2516077999999</v>
      </c>
      <c r="K88" s="36">
        <f>SUMIFS(СВЦЭМ!$C$39:$C$782,СВЦЭМ!$A$39:$A$782,$A88,СВЦЭМ!$B$39:$B$782,K$83)+'СЕТ СН'!$H$12+СВЦЭМ!$D$10+'СЕТ СН'!$H$5-'СЕТ СН'!$H$20</f>
        <v>3977.9495780100001</v>
      </c>
      <c r="L88" s="36">
        <f>SUMIFS(СВЦЭМ!$C$39:$C$782,СВЦЭМ!$A$39:$A$782,$A88,СВЦЭМ!$B$39:$B$782,L$83)+'СЕТ СН'!$H$12+СВЦЭМ!$D$10+'СЕТ СН'!$H$5-'СЕТ СН'!$H$20</f>
        <v>3946.2672464699999</v>
      </c>
      <c r="M88" s="36">
        <f>SUMIFS(СВЦЭМ!$C$39:$C$782,СВЦЭМ!$A$39:$A$782,$A88,СВЦЭМ!$B$39:$B$782,M$83)+'СЕТ СН'!$H$12+СВЦЭМ!$D$10+'СЕТ СН'!$H$5-'СЕТ СН'!$H$20</f>
        <v>3964.6822526300002</v>
      </c>
      <c r="N88" s="36">
        <f>SUMIFS(СВЦЭМ!$C$39:$C$782,СВЦЭМ!$A$39:$A$782,$A88,СВЦЭМ!$B$39:$B$782,N$83)+'СЕТ СН'!$H$12+СВЦЭМ!$D$10+'СЕТ СН'!$H$5-'СЕТ СН'!$H$20</f>
        <v>3969.6728580700001</v>
      </c>
      <c r="O88" s="36">
        <f>SUMIFS(СВЦЭМ!$C$39:$C$782,СВЦЭМ!$A$39:$A$782,$A88,СВЦЭМ!$B$39:$B$782,O$83)+'СЕТ СН'!$H$12+СВЦЭМ!$D$10+'СЕТ СН'!$H$5-'СЕТ СН'!$H$20</f>
        <v>3998.7936982000001</v>
      </c>
      <c r="P88" s="36">
        <f>SUMIFS(СВЦЭМ!$C$39:$C$782,СВЦЭМ!$A$39:$A$782,$A88,СВЦЭМ!$B$39:$B$782,P$83)+'СЕТ СН'!$H$12+СВЦЭМ!$D$10+'СЕТ СН'!$H$5-'СЕТ СН'!$H$20</f>
        <v>4030.7773214700001</v>
      </c>
      <c r="Q88" s="36">
        <f>SUMIFS(СВЦЭМ!$C$39:$C$782,СВЦЭМ!$A$39:$A$782,$A88,СВЦЭМ!$B$39:$B$782,Q$83)+'СЕТ СН'!$H$12+СВЦЭМ!$D$10+'СЕТ СН'!$H$5-'СЕТ СН'!$H$20</f>
        <v>4046.1666122900001</v>
      </c>
      <c r="R88" s="36">
        <f>SUMIFS(СВЦЭМ!$C$39:$C$782,СВЦЭМ!$A$39:$A$782,$A88,СВЦЭМ!$B$39:$B$782,R$83)+'СЕТ СН'!$H$12+СВЦЭМ!$D$10+'СЕТ СН'!$H$5-'СЕТ СН'!$H$20</f>
        <v>4048.0806477900001</v>
      </c>
      <c r="S88" s="36">
        <f>SUMIFS(СВЦЭМ!$C$39:$C$782,СВЦЭМ!$A$39:$A$782,$A88,СВЦЭМ!$B$39:$B$782,S$83)+'СЕТ СН'!$H$12+СВЦЭМ!$D$10+'СЕТ СН'!$H$5-'СЕТ СН'!$H$20</f>
        <v>4031.2782852700002</v>
      </c>
      <c r="T88" s="36">
        <f>SUMIFS(СВЦЭМ!$C$39:$C$782,СВЦЭМ!$A$39:$A$782,$A88,СВЦЭМ!$B$39:$B$782,T$83)+'СЕТ СН'!$H$12+СВЦЭМ!$D$10+'СЕТ СН'!$H$5-'СЕТ СН'!$H$20</f>
        <v>3996.2239379800003</v>
      </c>
      <c r="U88" s="36">
        <f>SUMIFS(СВЦЭМ!$C$39:$C$782,СВЦЭМ!$A$39:$A$782,$A88,СВЦЭМ!$B$39:$B$782,U$83)+'СЕТ СН'!$H$12+СВЦЭМ!$D$10+'СЕТ СН'!$H$5-'СЕТ СН'!$H$20</f>
        <v>3956.0170496199999</v>
      </c>
      <c r="V88" s="36">
        <f>SUMIFS(СВЦЭМ!$C$39:$C$782,СВЦЭМ!$A$39:$A$782,$A88,СВЦЭМ!$B$39:$B$782,V$83)+'СЕТ СН'!$H$12+СВЦЭМ!$D$10+'СЕТ СН'!$H$5-'СЕТ СН'!$H$20</f>
        <v>3887.2453809200001</v>
      </c>
      <c r="W88" s="36">
        <f>SUMIFS(СВЦЭМ!$C$39:$C$782,СВЦЭМ!$A$39:$A$782,$A88,СВЦЭМ!$B$39:$B$782,W$83)+'СЕТ СН'!$H$12+СВЦЭМ!$D$10+'СЕТ СН'!$H$5-'СЕТ СН'!$H$20</f>
        <v>3892.6161055600001</v>
      </c>
      <c r="X88" s="36">
        <f>SUMIFS(СВЦЭМ!$C$39:$C$782,СВЦЭМ!$A$39:$A$782,$A88,СВЦЭМ!$B$39:$B$782,X$83)+'СЕТ СН'!$H$12+СВЦЭМ!$D$10+'СЕТ СН'!$H$5-'СЕТ СН'!$H$20</f>
        <v>3926.97342385</v>
      </c>
      <c r="Y88" s="36">
        <f>SUMIFS(СВЦЭМ!$C$39:$C$782,СВЦЭМ!$A$39:$A$782,$A88,СВЦЭМ!$B$39:$B$782,Y$83)+'СЕТ СН'!$H$12+СВЦЭМ!$D$10+'СЕТ СН'!$H$5-'СЕТ СН'!$H$20</f>
        <v>4026.93656895</v>
      </c>
    </row>
    <row r="89" spans="1:25" ht="15.75" x14ac:dyDescent="0.2">
      <c r="A89" s="35">
        <f t="shared" si="2"/>
        <v>44991</v>
      </c>
      <c r="B89" s="36">
        <f>SUMIFS(СВЦЭМ!$C$39:$C$782,СВЦЭМ!$A$39:$A$782,$A89,СВЦЭМ!$B$39:$B$782,B$83)+'СЕТ СН'!$H$12+СВЦЭМ!$D$10+'СЕТ СН'!$H$5-'СЕТ СН'!$H$20</f>
        <v>4060.66968546</v>
      </c>
      <c r="C89" s="36">
        <f>SUMIFS(СВЦЭМ!$C$39:$C$782,СВЦЭМ!$A$39:$A$782,$A89,СВЦЭМ!$B$39:$B$782,C$83)+'СЕТ СН'!$H$12+СВЦЭМ!$D$10+'СЕТ СН'!$H$5-'СЕТ СН'!$H$20</f>
        <v>4082.4846674700002</v>
      </c>
      <c r="D89" s="36">
        <f>SUMIFS(СВЦЭМ!$C$39:$C$782,СВЦЭМ!$A$39:$A$782,$A89,СВЦЭМ!$B$39:$B$782,D$83)+'СЕТ СН'!$H$12+СВЦЭМ!$D$10+'СЕТ СН'!$H$5-'СЕТ СН'!$H$20</f>
        <v>4101.2095181599998</v>
      </c>
      <c r="E89" s="36">
        <f>SUMIFS(СВЦЭМ!$C$39:$C$782,СВЦЭМ!$A$39:$A$782,$A89,СВЦЭМ!$B$39:$B$782,E$83)+'СЕТ СН'!$H$12+СВЦЭМ!$D$10+'СЕТ СН'!$H$5-'СЕТ СН'!$H$20</f>
        <v>4122.5796411600004</v>
      </c>
      <c r="F89" s="36">
        <f>SUMIFS(СВЦЭМ!$C$39:$C$782,СВЦЭМ!$A$39:$A$782,$A89,СВЦЭМ!$B$39:$B$782,F$83)+'СЕТ СН'!$H$12+СВЦЭМ!$D$10+'СЕТ СН'!$H$5-'СЕТ СН'!$H$20</f>
        <v>4120.440936</v>
      </c>
      <c r="G89" s="36">
        <f>SUMIFS(СВЦЭМ!$C$39:$C$782,СВЦЭМ!$A$39:$A$782,$A89,СВЦЭМ!$B$39:$B$782,G$83)+'СЕТ СН'!$H$12+СВЦЭМ!$D$10+'СЕТ СН'!$H$5-'СЕТ СН'!$H$20</f>
        <v>4120.5827442400005</v>
      </c>
      <c r="H89" s="36">
        <f>SUMIFS(СВЦЭМ!$C$39:$C$782,СВЦЭМ!$A$39:$A$782,$A89,СВЦЭМ!$B$39:$B$782,H$83)+'СЕТ СН'!$H$12+СВЦЭМ!$D$10+'СЕТ СН'!$H$5-'СЕТ СН'!$H$20</f>
        <v>4061.40595631</v>
      </c>
      <c r="I89" s="36">
        <f>SUMIFS(СВЦЭМ!$C$39:$C$782,СВЦЭМ!$A$39:$A$782,$A89,СВЦЭМ!$B$39:$B$782,I$83)+'СЕТ СН'!$H$12+СВЦЭМ!$D$10+'СЕТ СН'!$H$5-'СЕТ СН'!$H$20</f>
        <v>4010.0386290200004</v>
      </c>
      <c r="J89" s="36">
        <f>SUMIFS(СВЦЭМ!$C$39:$C$782,СВЦЭМ!$A$39:$A$782,$A89,СВЦЭМ!$B$39:$B$782,J$83)+'СЕТ СН'!$H$12+СВЦЭМ!$D$10+'СЕТ СН'!$H$5-'СЕТ СН'!$H$20</f>
        <v>3990.1068175700002</v>
      </c>
      <c r="K89" s="36">
        <f>SUMIFS(СВЦЭМ!$C$39:$C$782,СВЦЭМ!$A$39:$A$782,$A89,СВЦЭМ!$B$39:$B$782,K$83)+'СЕТ СН'!$H$12+СВЦЭМ!$D$10+'СЕТ СН'!$H$5-'СЕТ СН'!$H$20</f>
        <v>3978.9937868799998</v>
      </c>
      <c r="L89" s="36">
        <f>SUMIFS(СВЦЭМ!$C$39:$C$782,СВЦЭМ!$A$39:$A$782,$A89,СВЦЭМ!$B$39:$B$782,L$83)+'СЕТ СН'!$H$12+СВЦЭМ!$D$10+'СЕТ СН'!$H$5-'СЕТ СН'!$H$20</f>
        <v>3978.35845647</v>
      </c>
      <c r="M89" s="36">
        <f>SUMIFS(СВЦЭМ!$C$39:$C$782,СВЦЭМ!$A$39:$A$782,$A89,СВЦЭМ!$B$39:$B$782,M$83)+'СЕТ СН'!$H$12+СВЦЭМ!$D$10+'СЕТ СН'!$H$5-'СЕТ СН'!$H$20</f>
        <v>3971.63958826</v>
      </c>
      <c r="N89" s="36">
        <f>SUMIFS(СВЦЭМ!$C$39:$C$782,СВЦЭМ!$A$39:$A$782,$A89,СВЦЭМ!$B$39:$B$782,N$83)+'СЕТ СН'!$H$12+СВЦЭМ!$D$10+'СЕТ СН'!$H$5-'СЕТ СН'!$H$20</f>
        <v>3994.26676301</v>
      </c>
      <c r="O89" s="36">
        <f>SUMIFS(СВЦЭМ!$C$39:$C$782,СВЦЭМ!$A$39:$A$782,$A89,СВЦЭМ!$B$39:$B$782,O$83)+'СЕТ СН'!$H$12+СВЦЭМ!$D$10+'СЕТ СН'!$H$5-'СЕТ СН'!$H$20</f>
        <v>4008.5499597400003</v>
      </c>
      <c r="P89" s="36">
        <f>SUMIFS(СВЦЭМ!$C$39:$C$782,СВЦЭМ!$A$39:$A$782,$A89,СВЦЭМ!$B$39:$B$782,P$83)+'СЕТ СН'!$H$12+СВЦЭМ!$D$10+'СЕТ СН'!$H$5-'СЕТ СН'!$H$20</f>
        <v>4023.14150978</v>
      </c>
      <c r="Q89" s="36">
        <f>SUMIFS(СВЦЭМ!$C$39:$C$782,СВЦЭМ!$A$39:$A$782,$A89,СВЦЭМ!$B$39:$B$782,Q$83)+'СЕТ СН'!$H$12+СВЦЭМ!$D$10+'СЕТ СН'!$H$5-'СЕТ СН'!$H$20</f>
        <v>4022.20872087</v>
      </c>
      <c r="R89" s="36">
        <f>SUMIFS(СВЦЭМ!$C$39:$C$782,СВЦЭМ!$A$39:$A$782,$A89,СВЦЭМ!$B$39:$B$782,R$83)+'СЕТ СН'!$H$12+СВЦЭМ!$D$10+'СЕТ СН'!$H$5-'СЕТ СН'!$H$20</f>
        <v>4036.3462361900001</v>
      </c>
      <c r="S89" s="36">
        <f>SUMIFS(СВЦЭМ!$C$39:$C$782,СВЦЭМ!$A$39:$A$782,$A89,СВЦЭМ!$B$39:$B$782,S$83)+'СЕТ СН'!$H$12+СВЦЭМ!$D$10+'СЕТ СН'!$H$5-'СЕТ СН'!$H$20</f>
        <v>4000.77046006</v>
      </c>
      <c r="T89" s="36">
        <f>SUMIFS(СВЦЭМ!$C$39:$C$782,СВЦЭМ!$A$39:$A$782,$A89,СВЦЭМ!$B$39:$B$782,T$83)+'СЕТ СН'!$H$12+СВЦЭМ!$D$10+'СЕТ СН'!$H$5-'СЕТ СН'!$H$20</f>
        <v>3986.8779059799999</v>
      </c>
      <c r="U89" s="36">
        <f>SUMIFS(СВЦЭМ!$C$39:$C$782,СВЦЭМ!$A$39:$A$782,$A89,СВЦЭМ!$B$39:$B$782,U$83)+'СЕТ СН'!$H$12+СВЦЭМ!$D$10+'СЕТ СН'!$H$5-'СЕТ СН'!$H$20</f>
        <v>3965.7745809799999</v>
      </c>
      <c r="V89" s="36">
        <f>SUMIFS(СВЦЭМ!$C$39:$C$782,СВЦЭМ!$A$39:$A$782,$A89,СВЦЭМ!$B$39:$B$782,V$83)+'СЕТ СН'!$H$12+СВЦЭМ!$D$10+'СЕТ СН'!$H$5-'СЕТ СН'!$H$20</f>
        <v>3962.3976874800001</v>
      </c>
      <c r="W89" s="36">
        <f>SUMIFS(СВЦЭМ!$C$39:$C$782,СВЦЭМ!$A$39:$A$782,$A89,СВЦЭМ!$B$39:$B$782,W$83)+'СЕТ СН'!$H$12+СВЦЭМ!$D$10+'СЕТ СН'!$H$5-'СЕТ СН'!$H$20</f>
        <v>3964.0220439599998</v>
      </c>
      <c r="X89" s="36">
        <f>SUMIFS(СВЦЭМ!$C$39:$C$782,СВЦЭМ!$A$39:$A$782,$A89,СВЦЭМ!$B$39:$B$782,X$83)+'СЕТ СН'!$H$12+СВЦЭМ!$D$10+'СЕТ СН'!$H$5-'СЕТ СН'!$H$20</f>
        <v>4003.9175427999999</v>
      </c>
      <c r="Y89" s="36">
        <f>SUMIFS(СВЦЭМ!$C$39:$C$782,СВЦЭМ!$A$39:$A$782,$A89,СВЦЭМ!$B$39:$B$782,Y$83)+'СЕТ СН'!$H$12+СВЦЭМ!$D$10+'СЕТ СН'!$H$5-'СЕТ СН'!$H$20</f>
        <v>4047.8306542199998</v>
      </c>
    </row>
    <row r="90" spans="1:25" ht="15.75" x14ac:dyDescent="0.2">
      <c r="A90" s="35">
        <f t="shared" si="2"/>
        <v>44992</v>
      </c>
      <c r="B90" s="36">
        <f>SUMIFS(СВЦЭМ!$C$39:$C$782,СВЦЭМ!$A$39:$A$782,$A90,СВЦЭМ!$B$39:$B$782,B$83)+'СЕТ СН'!$H$12+СВЦЭМ!$D$10+'СЕТ СН'!$H$5-'СЕТ СН'!$H$20</f>
        <v>4139.7100891800001</v>
      </c>
      <c r="C90" s="36">
        <f>SUMIFS(СВЦЭМ!$C$39:$C$782,СВЦЭМ!$A$39:$A$782,$A90,СВЦЭМ!$B$39:$B$782,C$83)+'СЕТ СН'!$H$12+СВЦЭМ!$D$10+'СЕТ СН'!$H$5-'СЕТ СН'!$H$20</f>
        <v>4184.1786036900003</v>
      </c>
      <c r="D90" s="36">
        <f>SUMIFS(СВЦЭМ!$C$39:$C$782,СВЦЭМ!$A$39:$A$782,$A90,СВЦЭМ!$B$39:$B$782,D$83)+'СЕТ СН'!$H$12+СВЦЭМ!$D$10+'СЕТ СН'!$H$5-'СЕТ СН'!$H$20</f>
        <v>4240.6191833100002</v>
      </c>
      <c r="E90" s="36">
        <f>SUMIFS(СВЦЭМ!$C$39:$C$782,СВЦЭМ!$A$39:$A$782,$A90,СВЦЭМ!$B$39:$B$782,E$83)+'СЕТ СН'!$H$12+СВЦЭМ!$D$10+'СЕТ СН'!$H$5-'СЕТ СН'!$H$20</f>
        <v>4238.2410772200001</v>
      </c>
      <c r="F90" s="36">
        <f>SUMIFS(СВЦЭМ!$C$39:$C$782,СВЦЭМ!$A$39:$A$782,$A90,СВЦЭМ!$B$39:$B$782,F$83)+'СЕТ СН'!$H$12+СВЦЭМ!$D$10+'СЕТ СН'!$H$5-'СЕТ СН'!$H$20</f>
        <v>4228.1142566600001</v>
      </c>
      <c r="G90" s="36">
        <f>SUMIFS(СВЦЭМ!$C$39:$C$782,СВЦЭМ!$A$39:$A$782,$A90,СВЦЭМ!$B$39:$B$782,G$83)+'СЕТ СН'!$H$12+СВЦЭМ!$D$10+'СЕТ СН'!$H$5-'СЕТ СН'!$H$20</f>
        <v>4200.0011468499997</v>
      </c>
      <c r="H90" s="36">
        <f>SUMIFS(СВЦЭМ!$C$39:$C$782,СВЦЭМ!$A$39:$A$782,$A90,СВЦЭМ!$B$39:$B$782,H$83)+'СЕТ СН'!$H$12+СВЦЭМ!$D$10+'СЕТ СН'!$H$5-'СЕТ СН'!$H$20</f>
        <v>4126.38812409</v>
      </c>
      <c r="I90" s="36">
        <f>SUMIFS(СВЦЭМ!$C$39:$C$782,СВЦЭМ!$A$39:$A$782,$A90,СВЦЭМ!$B$39:$B$782,I$83)+'СЕТ СН'!$H$12+СВЦЭМ!$D$10+'СЕТ СН'!$H$5-'СЕТ СН'!$H$20</f>
        <v>4090.0349326599999</v>
      </c>
      <c r="J90" s="36">
        <f>SUMIFS(СВЦЭМ!$C$39:$C$782,СВЦЭМ!$A$39:$A$782,$A90,СВЦЭМ!$B$39:$B$782,J$83)+'СЕТ СН'!$H$12+СВЦЭМ!$D$10+'СЕТ СН'!$H$5-'СЕТ СН'!$H$20</f>
        <v>4063.3991497799998</v>
      </c>
      <c r="K90" s="36">
        <f>SUMIFS(СВЦЭМ!$C$39:$C$782,СВЦЭМ!$A$39:$A$782,$A90,СВЦЭМ!$B$39:$B$782,K$83)+'СЕТ СН'!$H$12+СВЦЭМ!$D$10+'СЕТ СН'!$H$5-'СЕТ СН'!$H$20</f>
        <v>4034.1283178800004</v>
      </c>
      <c r="L90" s="36">
        <f>SUMIFS(СВЦЭМ!$C$39:$C$782,СВЦЭМ!$A$39:$A$782,$A90,СВЦЭМ!$B$39:$B$782,L$83)+'СЕТ СН'!$H$12+СВЦЭМ!$D$10+'СЕТ СН'!$H$5-'СЕТ СН'!$H$20</f>
        <v>4026.41575397</v>
      </c>
      <c r="M90" s="36">
        <f>SUMIFS(СВЦЭМ!$C$39:$C$782,СВЦЭМ!$A$39:$A$782,$A90,СВЦЭМ!$B$39:$B$782,M$83)+'СЕТ СН'!$H$12+СВЦЭМ!$D$10+'СЕТ СН'!$H$5-'СЕТ СН'!$H$20</f>
        <v>4042.21356762</v>
      </c>
      <c r="N90" s="36">
        <f>SUMIFS(СВЦЭМ!$C$39:$C$782,СВЦЭМ!$A$39:$A$782,$A90,СВЦЭМ!$B$39:$B$782,N$83)+'СЕТ СН'!$H$12+СВЦЭМ!$D$10+'СЕТ СН'!$H$5-'СЕТ СН'!$H$20</f>
        <v>4047.3898232900001</v>
      </c>
      <c r="O90" s="36">
        <f>SUMIFS(СВЦЭМ!$C$39:$C$782,СВЦЭМ!$A$39:$A$782,$A90,СВЦЭМ!$B$39:$B$782,O$83)+'СЕТ СН'!$H$12+СВЦЭМ!$D$10+'СЕТ СН'!$H$5-'СЕТ СН'!$H$20</f>
        <v>4083.7620767600001</v>
      </c>
      <c r="P90" s="36">
        <f>SUMIFS(СВЦЭМ!$C$39:$C$782,СВЦЭМ!$A$39:$A$782,$A90,СВЦЭМ!$B$39:$B$782,P$83)+'СЕТ СН'!$H$12+СВЦЭМ!$D$10+'СЕТ СН'!$H$5-'СЕТ СН'!$H$20</f>
        <v>4100.82059957</v>
      </c>
      <c r="Q90" s="36">
        <f>SUMIFS(СВЦЭМ!$C$39:$C$782,СВЦЭМ!$A$39:$A$782,$A90,СВЦЭМ!$B$39:$B$782,Q$83)+'СЕТ СН'!$H$12+СВЦЭМ!$D$10+'СЕТ СН'!$H$5-'СЕТ СН'!$H$20</f>
        <v>4100.3364835100001</v>
      </c>
      <c r="R90" s="36">
        <f>SUMIFS(СВЦЭМ!$C$39:$C$782,СВЦЭМ!$A$39:$A$782,$A90,СВЦЭМ!$B$39:$B$782,R$83)+'СЕТ СН'!$H$12+СВЦЭМ!$D$10+'СЕТ СН'!$H$5-'СЕТ СН'!$H$20</f>
        <v>4097.2206237099999</v>
      </c>
      <c r="S90" s="36">
        <f>SUMIFS(СВЦЭМ!$C$39:$C$782,СВЦЭМ!$A$39:$A$782,$A90,СВЦЭМ!$B$39:$B$782,S$83)+'СЕТ СН'!$H$12+СВЦЭМ!$D$10+'СЕТ СН'!$H$5-'СЕТ СН'!$H$20</f>
        <v>4090.01932188</v>
      </c>
      <c r="T90" s="36">
        <f>SUMIFS(СВЦЭМ!$C$39:$C$782,СВЦЭМ!$A$39:$A$782,$A90,СВЦЭМ!$B$39:$B$782,T$83)+'СЕТ СН'!$H$12+СВЦЭМ!$D$10+'СЕТ СН'!$H$5-'СЕТ СН'!$H$20</f>
        <v>4060.53177297</v>
      </c>
      <c r="U90" s="36">
        <f>SUMIFS(СВЦЭМ!$C$39:$C$782,СВЦЭМ!$A$39:$A$782,$A90,СВЦЭМ!$B$39:$B$782,U$83)+'СЕТ СН'!$H$12+СВЦЭМ!$D$10+'СЕТ СН'!$H$5-'СЕТ СН'!$H$20</f>
        <v>4021.5169373400004</v>
      </c>
      <c r="V90" s="36">
        <f>SUMIFS(СВЦЭМ!$C$39:$C$782,СВЦЭМ!$A$39:$A$782,$A90,СВЦЭМ!$B$39:$B$782,V$83)+'СЕТ СН'!$H$12+СВЦЭМ!$D$10+'СЕТ СН'!$H$5-'СЕТ СН'!$H$20</f>
        <v>4026.6045223600004</v>
      </c>
      <c r="W90" s="36">
        <f>SUMIFS(СВЦЭМ!$C$39:$C$782,СВЦЭМ!$A$39:$A$782,$A90,СВЦЭМ!$B$39:$B$782,W$83)+'СЕТ СН'!$H$12+СВЦЭМ!$D$10+'СЕТ СН'!$H$5-'СЕТ СН'!$H$20</f>
        <v>4034.1414737700002</v>
      </c>
      <c r="X90" s="36">
        <f>SUMIFS(СВЦЭМ!$C$39:$C$782,СВЦЭМ!$A$39:$A$782,$A90,СВЦЭМ!$B$39:$B$782,X$83)+'СЕТ СН'!$H$12+СВЦЭМ!$D$10+'СЕТ СН'!$H$5-'СЕТ СН'!$H$20</f>
        <v>4073.2403916100002</v>
      </c>
      <c r="Y90" s="36">
        <f>SUMIFS(СВЦЭМ!$C$39:$C$782,СВЦЭМ!$A$39:$A$782,$A90,СВЦЭМ!$B$39:$B$782,Y$83)+'СЕТ СН'!$H$12+СВЦЭМ!$D$10+'СЕТ СН'!$H$5-'СЕТ СН'!$H$20</f>
        <v>4069.7804390000001</v>
      </c>
    </row>
    <row r="91" spans="1:25" ht="15.75" x14ac:dyDescent="0.2">
      <c r="A91" s="35">
        <f t="shared" si="2"/>
        <v>44993</v>
      </c>
      <c r="B91" s="36">
        <f>SUMIFS(СВЦЭМ!$C$39:$C$782,СВЦЭМ!$A$39:$A$782,$A91,СВЦЭМ!$B$39:$B$782,B$83)+'СЕТ СН'!$H$12+СВЦЭМ!$D$10+'СЕТ СН'!$H$5-'СЕТ СН'!$H$20</f>
        <v>4112.3277069400001</v>
      </c>
      <c r="C91" s="36">
        <f>SUMIFS(СВЦЭМ!$C$39:$C$782,СВЦЭМ!$A$39:$A$782,$A91,СВЦЭМ!$B$39:$B$782,C$83)+'СЕТ СН'!$H$12+СВЦЭМ!$D$10+'СЕТ СН'!$H$5-'СЕТ СН'!$H$20</f>
        <v>4132.1116093999999</v>
      </c>
      <c r="D91" s="36">
        <f>SUMIFS(СВЦЭМ!$C$39:$C$782,СВЦЭМ!$A$39:$A$782,$A91,СВЦЭМ!$B$39:$B$782,D$83)+'СЕТ СН'!$H$12+СВЦЭМ!$D$10+'СЕТ СН'!$H$5-'СЕТ СН'!$H$20</f>
        <v>4149.2358323899998</v>
      </c>
      <c r="E91" s="36">
        <f>SUMIFS(СВЦЭМ!$C$39:$C$782,СВЦЭМ!$A$39:$A$782,$A91,СВЦЭМ!$B$39:$B$782,E$83)+'СЕТ СН'!$H$12+СВЦЭМ!$D$10+'СЕТ СН'!$H$5-'СЕТ СН'!$H$20</f>
        <v>4158.4825579799999</v>
      </c>
      <c r="F91" s="36">
        <f>SUMIFS(СВЦЭМ!$C$39:$C$782,СВЦЭМ!$A$39:$A$782,$A91,СВЦЭМ!$B$39:$B$782,F$83)+'СЕТ СН'!$H$12+СВЦЭМ!$D$10+'СЕТ СН'!$H$5-'СЕТ СН'!$H$20</f>
        <v>4165.6624934499996</v>
      </c>
      <c r="G91" s="36">
        <f>SUMIFS(СВЦЭМ!$C$39:$C$782,СВЦЭМ!$A$39:$A$782,$A91,СВЦЭМ!$B$39:$B$782,G$83)+'СЕТ СН'!$H$12+СВЦЭМ!$D$10+'СЕТ СН'!$H$5-'СЕТ СН'!$H$20</f>
        <v>4157.4530900900008</v>
      </c>
      <c r="H91" s="36">
        <f>SUMIFS(СВЦЭМ!$C$39:$C$782,СВЦЭМ!$A$39:$A$782,$A91,СВЦЭМ!$B$39:$B$782,H$83)+'СЕТ СН'!$H$12+СВЦЭМ!$D$10+'СЕТ СН'!$H$5-'СЕТ СН'!$H$20</f>
        <v>4126.73229292</v>
      </c>
      <c r="I91" s="36">
        <f>SUMIFS(СВЦЭМ!$C$39:$C$782,СВЦЭМ!$A$39:$A$782,$A91,СВЦЭМ!$B$39:$B$782,I$83)+'СЕТ СН'!$H$12+СВЦЭМ!$D$10+'СЕТ СН'!$H$5-'СЕТ СН'!$H$20</f>
        <v>4017.6765858999997</v>
      </c>
      <c r="J91" s="36">
        <f>SUMIFS(СВЦЭМ!$C$39:$C$782,СВЦЭМ!$A$39:$A$782,$A91,СВЦЭМ!$B$39:$B$782,J$83)+'СЕТ СН'!$H$12+СВЦЭМ!$D$10+'СЕТ СН'!$H$5-'СЕТ СН'!$H$20</f>
        <v>4039.2076363800002</v>
      </c>
      <c r="K91" s="36">
        <f>SUMIFS(СВЦЭМ!$C$39:$C$782,СВЦЭМ!$A$39:$A$782,$A91,СВЦЭМ!$B$39:$B$782,K$83)+'СЕТ СН'!$H$12+СВЦЭМ!$D$10+'СЕТ СН'!$H$5-'СЕТ СН'!$H$20</f>
        <v>4050.0289029699998</v>
      </c>
      <c r="L91" s="36">
        <f>SUMIFS(СВЦЭМ!$C$39:$C$782,СВЦЭМ!$A$39:$A$782,$A91,СВЦЭМ!$B$39:$B$782,L$83)+'СЕТ СН'!$H$12+СВЦЭМ!$D$10+'СЕТ СН'!$H$5-'СЕТ СН'!$H$20</f>
        <v>4025.9369100900003</v>
      </c>
      <c r="M91" s="36">
        <f>SUMIFS(СВЦЭМ!$C$39:$C$782,СВЦЭМ!$A$39:$A$782,$A91,СВЦЭМ!$B$39:$B$782,M$83)+'СЕТ СН'!$H$12+СВЦЭМ!$D$10+'СЕТ СН'!$H$5-'СЕТ СН'!$H$20</f>
        <v>4017.5425485599999</v>
      </c>
      <c r="N91" s="36">
        <f>SUMIFS(СВЦЭМ!$C$39:$C$782,СВЦЭМ!$A$39:$A$782,$A91,СВЦЭМ!$B$39:$B$782,N$83)+'СЕТ СН'!$H$12+СВЦЭМ!$D$10+'СЕТ СН'!$H$5-'СЕТ СН'!$H$20</f>
        <v>4014.1375954200003</v>
      </c>
      <c r="O91" s="36">
        <f>SUMIFS(СВЦЭМ!$C$39:$C$782,СВЦЭМ!$A$39:$A$782,$A91,СВЦЭМ!$B$39:$B$782,O$83)+'СЕТ СН'!$H$12+СВЦЭМ!$D$10+'СЕТ СН'!$H$5-'СЕТ СН'!$H$20</f>
        <v>4013.9404665700004</v>
      </c>
      <c r="P91" s="36">
        <f>SUMIFS(СВЦЭМ!$C$39:$C$782,СВЦЭМ!$A$39:$A$782,$A91,СВЦЭМ!$B$39:$B$782,P$83)+'СЕТ СН'!$H$12+СВЦЭМ!$D$10+'СЕТ СН'!$H$5-'СЕТ СН'!$H$20</f>
        <v>4014.69096184</v>
      </c>
      <c r="Q91" s="36">
        <f>SUMIFS(СВЦЭМ!$C$39:$C$782,СВЦЭМ!$A$39:$A$782,$A91,СВЦЭМ!$B$39:$B$782,Q$83)+'СЕТ СН'!$H$12+СВЦЭМ!$D$10+'СЕТ СН'!$H$5-'СЕТ СН'!$H$20</f>
        <v>4010.3128138299999</v>
      </c>
      <c r="R91" s="36">
        <f>SUMIFS(СВЦЭМ!$C$39:$C$782,СВЦЭМ!$A$39:$A$782,$A91,СВЦЭМ!$B$39:$B$782,R$83)+'СЕТ СН'!$H$12+СВЦЭМ!$D$10+'СЕТ СН'!$H$5-'СЕТ СН'!$H$20</f>
        <v>4022.2596595900004</v>
      </c>
      <c r="S91" s="36">
        <f>SUMIFS(СВЦЭМ!$C$39:$C$782,СВЦЭМ!$A$39:$A$782,$A91,СВЦЭМ!$B$39:$B$782,S$83)+'СЕТ СН'!$H$12+СВЦЭМ!$D$10+'СЕТ СН'!$H$5-'СЕТ СН'!$H$20</f>
        <v>4027.35215212</v>
      </c>
      <c r="T91" s="36">
        <f>SUMIFS(СВЦЭМ!$C$39:$C$782,СВЦЭМ!$A$39:$A$782,$A91,СВЦЭМ!$B$39:$B$782,T$83)+'СЕТ СН'!$H$12+СВЦЭМ!$D$10+'СЕТ СН'!$H$5-'СЕТ СН'!$H$20</f>
        <v>4023.38421664</v>
      </c>
      <c r="U91" s="36">
        <f>SUMIFS(СВЦЭМ!$C$39:$C$782,СВЦЭМ!$A$39:$A$782,$A91,СВЦЭМ!$B$39:$B$782,U$83)+'СЕТ СН'!$H$12+СВЦЭМ!$D$10+'СЕТ СН'!$H$5-'СЕТ СН'!$H$20</f>
        <v>3990.6437260399998</v>
      </c>
      <c r="V91" s="36">
        <f>SUMIFS(СВЦЭМ!$C$39:$C$782,СВЦЭМ!$A$39:$A$782,$A91,СВЦЭМ!$B$39:$B$782,V$83)+'СЕТ СН'!$H$12+СВЦЭМ!$D$10+'СЕТ СН'!$H$5-'СЕТ СН'!$H$20</f>
        <v>3981.5491989500001</v>
      </c>
      <c r="W91" s="36">
        <f>SUMIFS(СВЦЭМ!$C$39:$C$782,СВЦЭМ!$A$39:$A$782,$A91,СВЦЭМ!$B$39:$B$782,W$83)+'СЕТ СН'!$H$12+СВЦЭМ!$D$10+'СЕТ СН'!$H$5-'СЕТ СН'!$H$20</f>
        <v>3987.4454370900003</v>
      </c>
      <c r="X91" s="36">
        <f>SUMIFS(СВЦЭМ!$C$39:$C$782,СВЦЭМ!$A$39:$A$782,$A91,СВЦЭМ!$B$39:$B$782,X$83)+'СЕТ СН'!$H$12+СВЦЭМ!$D$10+'СЕТ СН'!$H$5-'СЕТ СН'!$H$20</f>
        <v>4036.6706418900003</v>
      </c>
      <c r="Y91" s="36">
        <f>SUMIFS(СВЦЭМ!$C$39:$C$782,СВЦЭМ!$A$39:$A$782,$A91,СВЦЭМ!$B$39:$B$782,Y$83)+'СЕТ СН'!$H$12+СВЦЭМ!$D$10+'СЕТ СН'!$H$5-'СЕТ СН'!$H$20</f>
        <v>4079.3737023100002</v>
      </c>
    </row>
    <row r="92" spans="1:25" ht="15.75" x14ac:dyDescent="0.2">
      <c r="A92" s="35">
        <f t="shared" si="2"/>
        <v>44994</v>
      </c>
      <c r="B92" s="36">
        <f>SUMIFS(СВЦЭМ!$C$39:$C$782,СВЦЭМ!$A$39:$A$782,$A92,СВЦЭМ!$B$39:$B$782,B$83)+'СЕТ СН'!$H$12+СВЦЭМ!$D$10+'СЕТ СН'!$H$5-'СЕТ СН'!$H$20</f>
        <v>4108.6073776600006</v>
      </c>
      <c r="C92" s="36">
        <f>SUMIFS(СВЦЭМ!$C$39:$C$782,СВЦЭМ!$A$39:$A$782,$A92,СВЦЭМ!$B$39:$B$782,C$83)+'СЕТ СН'!$H$12+СВЦЭМ!$D$10+'СЕТ СН'!$H$5-'СЕТ СН'!$H$20</f>
        <v>4157.0269993599995</v>
      </c>
      <c r="D92" s="36">
        <f>SUMIFS(СВЦЭМ!$C$39:$C$782,СВЦЭМ!$A$39:$A$782,$A92,СВЦЭМ!$B$39:$B$782,D$83)+'СЕТ СН'!$H$12+СВЦЭМ!$D$10+'СЕТ СН'!$H$5-'СЕТ СН'!$H$20</f>
        <v>4177.7296453199997</v>
      </c>
      <c r="E92" s="36">
        <f>SUMIFS(СВЦЭМ!$C$39:$C$782,СВЦЭМ!$A$39:$A$782,$A92,СВЦЭМ!$B$39:$B$782,E$83)+'СЕТ СН'!$H$12+СВЦЭМ!$D$10+'СЕТ СН'!$H$5-'СЕТ СН'!$H$20</f>
        <v>4191.3936979299997</v>
      </c>
      <c r="F92" s="36">
        <f>SUMIFS(СВЦЭМ!$C$39:$C$782,СВЦЭМ!$A$39:$A$782,$A92,СВЦЭМ!$B$39:$B$782,F$83)+'СЕТ СН'!$H$12+СВЦЭМ!$D$10+'СЕТ СН'!$H$5-'СЕТ СН'!$H$20</f>
        <v>4194.6474690300001</v>
      </c>
      <c r="G92" s="36">
        <f>SUMIFS(СВЦЭМ!$C$39:$C$782,СВЦЭМ!$A$39:$A$782,$A92,СВЦЭМ!$B$39:$B$782,G$83)+'СЕТ СН'!$H$12+СВЦЭМ!$D$10+'СЕТ СН'!$H$5-'СЕТ СН'!$H$20</f>
        <v>4165.3090784699998</v>
      </c>
      <c r="H92" s="36">
        <f>SUMIFS(СВЦЭМ!$C$39:$C$782,СВЦЭМ!$A$39:$A$782,$A92,СВЦЭМ!$B$39:$B$782,H$83)+'СЕТ СН'!$H$12+СВЦЭМ!$D$10+'СЕТ СН'!$H$5-'СЕТ СН'!$H$20</f>
        <v>4099.2453205100001</v>
      </c>
      <c r="I92" s="36">
        <f>SUMIFS(СВЦЭМ!$C$39:$C$782,СВЦЭМ!$A$39:$A$782,$A92,СВЦЭМ!$B$39:$B$782,I$83)+'СЕТ СН'!$H$12+СВЦЭМ!$D$10+'СЕТ СН'!$H$5-'СЕТ СН'!$H$20</f>
        <v>4062.6045478699998</v>
      </c>
      <c r="J92" s="36">
        <f>SUMIFS(СВЦЭМ!$C$39:$C$782,СВЦЭМ!$A$39:$A$782,$A92,СВЦЭМ!$B$39:$B$782,J$83)+'СЕТ СН'!$H$12+СВЦЭМ!$D$10+'СЕТ СН'!$H$5-'СЕТ СН'!$H$20</f>
        <v>4040.6729933400002</v>
      </c>
      <c r="K92" s="36">
        <f>SUMIFS(СВЦЭМ!$C$39:$C$782,СВЦЭМ!$A$39:$A$782,$A92,СВЦЭМ!$B$39:$B$782,K$83)+'СЕТ СН'!$H$12+СВЦЭМ!$D$10+'СЕТ СН'!$H$5-'СЕТ СН'!$H$20</f>
        <v>4018.4833966400001</v>
      </c>
      <c r="L92" s="36">
        <f>SUMIFS(СВЦЭМ!$C$39:$C$782,СВЦЭМ!$A$39:$A$782,$A92,СВЦЭМ!$B$39:$B$782,L$83)+'СЕТ СН'!$H$12+СВЦЭМ!$D$10+'СЕТ СН'!$H$5-'СЕТ СН'!$H$20</f>
        <v>4012.4334736999999</v>
      </c>
      <c r="M92" s="36">
        <f>SUMIFS(СВЦЭМ!$C$39:$C$782,СВЦЭМ!$A$39:$A$782,$A92,СВЦЭМ!$B$39:$B$782,M$83)+'СЕТ СН'!$H$12+СВЦЭМ!$D$10+'СЕТ СН'!$H$5-'СЕТ СН'!$H$20</f>
        <v>4040.0436448199998</v>
      </c>
      <c r="N92" s="36">
        <f>SUMIFS(СВЦЭМ!$C$39:$C$782,СВЦЭМ!$A$39:$A$782,$A92,СВЦЭМ!$B$39:$B$782,N$83)+'СЕТ СН'!$H$12+СВЦЭМ!$D$10+'СЕТ СН'!$H$5-'СЕТ СН'!$H$20</f>
        <v>4058.1384008300001</v>
      </c>
      <c r="O92" s="36">
        <f>SUMIFS(СВЦЭМ!$C$39:$C$782,СВЦЭМ!$A$39:$A$782,$A92,СВЦЭМ!$B$39:$B$782,O$83)+'СЕТ СН'!$H$12+СВЦЭМ!$D$10+'СЕТ СН'!$H$5-'СЕТ СН'!$H$20</f>
        <v>4099.0038871799998</v>
      </c>
      <c r="P92" s="36">
        <f>SUMIFS(СВЦЭМ!$C$39:$C$782,СВЦЭМ!$A$39:$A$782,$A92,СВЦЭМ!$B$39:$B$782,P$83)+'СЕТ СН'!$H$12+СВЦЭМ!$D$10+'СЕТ СН'!$H$5-'СЕТ СН'!$H$20</f>
        <v>4112.5992159300004</v>
      </c>
      <c r="Q92" s="36">
        <f>SUMIFS(СВЦЭМ!$C$39:$C$782,СВЦЭМ!$A$39:$A$782,$A92,СВЦЭМ!$B$39:$B$782,Q$83)+'СЕТ СН'!$H$12+СВЦЭМ!$D$10+'СЕТ СН'!$H$5-'СЕТ СН'!$H$20</f>
        <v>4126.0205302000004</v>
      </c>
      <c r="R92" s="36">
        <f>SUMIFS(СВЦЭМ!$C$39:$C$782,СВЦЭМ!$A$39:$A$782,$A92,СВЦЭМ!$B$39:$B$782,R$83)+'СЕТ СН'!$H$12+СВЦЭМ!$D$10+'СЕТ СН'!$H$5-'СЕТ СН'!$H$20</f>
        <v>4132.3066947900006</v>
      </c>
      <c r="S92" s="36">
        <f>SUMIFS(СВЦЭМ!$C$39:$C$782,СВЦЭМ!$A$39:$A$782,$A92,СВЦЭМ!$B$39:$B$782,S$83)+'СЕТ СН'!$H$12+СВЦЭМ!$D$10+'СЕТ СН'!$H$5-'СЕТ СН'!$H$20</f>
        <v>4101.9163898999996</v>
      </c>
      <c r="T92" s="36">
        <f>SUMIFS(СВЦЭМ!$C$39:$C$782,СВЦЭМ!$A$39:$A$782,$A92,СВЦЭМ!$B$39:$B$782,T$83)+'СЕТ СН'!$H$12+СВЦЭМ!$D$10+'СЕТ СН'!$H$5-'СЕТ СН'!$H$20</f>
        <v>4056.0983374500001</v>
      </c>
      <c r="U92" s="36">
        <f>SUMIFS(СВЦЭМ!$C$39:$C$782,СВЦЭМ!$A$39:$A$782,$A92,СВЦЭМ!$B$39:$B$782,U$83)+'СЕТ СН'!$H$12+СВЦЭМ!$D$10+'СЕТ СН'!$H$5-'СЕТ СН'!$H$20</f>
        <v>4013.8957942400002</v>
      </c>
      <c r="V92" s="36">
        <f>SUMIFS(СВЦЭМ!$C$39:$C$782,СВЦЭМ!$A$39:$A$782,$A92,СВЦЭМ!$B$39:$B$782,V$83)+'СЕТ СН'!$H$12+СВЦЭМ!$D$10+'СЕТ СН'!$H$5-'СЕТ СН'!$H$20</f>
        <v>4007.9993580999999</v>
      </c>
      <c r="W92" s="36">
        <f>SUMIFS(СВЦЭМ!$C$39:$C$782,СВЦЭМ!$A$39:$A$782,$A92,СВЦЭМ!$B$39:$B$782,W$83)+'СЕТ СН'!$H$12+СВЦЭМ!$D$10+'СЕТ СН'!$H$5-'СЕТ СН'!$H$20</f>
        <v>4008.46751202</v>
      </c>
      <c r="X92" s="36">
        <f>SUMIFS(СВЦЭМ!$C$39:$C$782,СВЦЭМ!$A$39:$A$782,$A92,СВЦЭМ!$B$39:$B$782,X$83)+'СЕТ СН'!$H$12+СВЦЭМ!$D$10+'СЕТ СН'!$H$5-'СЕТ СН'!$H$20</f>
        <v>4047.3429488100001</v>
      </c>
      <c r="Y92" s="36">
        <f>SUMIFS(СВЦЭМ!$C$39:$C$782,СВЦЭМ!$A$39:$A$782,$A92,СВЦЭМ!$B$39:$B$782,Y$83)+'СЕТ СН'!$H$12+СВЦЭМ!$D$10+'СЕТ СН'!$H$5-'СЕТ СН'!$H$20</f>
        <v>4072.5903314900002</v>
      </c>
    </row>
    <row r="93" spans="1:25" ht="15.75" x14ac:dyDescent="0.2">
      <c r="A93" s="35">
        <f t="shared" si="2"/>
        <v>44995</v>
      </c>
      <c r="B93" s="36">
        <f>SUMIFS(СВЦЭМ!$C$39:$C$782,СВЦЭМ!$A$39:$A$782,$A93,СВЦЭМ!$B$39:$B$782,B$83)+'СЕТ СН'!$H$12+СВЦЭМ!$D$10+'СЕТ СН'!$H$5-'СЕТ СН'!$H$20</f>
        <v>4129.2498973000002</v>
      </c>
      <c r="C93" s="36">
        <f>SUMIFS(СВЦЭМ!$C$39:$C$782,СВЦЭМ!$A$39:$A$782,$A93,СВЦЭМ!$B$39:$B$782,C$83)+'СЕТ СН'!$H$12+СВЦЭМ!$D$10+'СЕТ СН'!$H$5-'СЕТ СН'!$H$20</f>
        <v>4135.9750818499997</v>
      </c>
      <c r="D93" s="36">
        <f>SUMIFS(СВЦЭМ!$C$39:$C$782,СВЦЭМ!$A$39:$A$782,$A93,СВЦЭМ!$B$39:$B$782,D$83)+'СЕТ СН'!$H$12+СВЦЭМ!$D$10+'СЕТ СН'!$H$5-'СЕТ СН'!$H$20</f>
        <v>4134.7187121000006</v>
      </c>
      <c r="E93" s="36">
        <f>SUMIFS(СВЦЭМ!$C$39:$C$782,СВЦЭМ!$A$39:$A$782,$A93,СВЦЭМ!$B$39:$B$782,E$83)+'СЕТ СН'!$H$12+СВЦЭМ!$D$10+'СЕТ СН'!$H$5-'СЕТ СН'!$H$20</f>
        <v>4152.16294449</v>
      </c>
      <c r="F93" s="36">
        <f>SUMIFS(СВЦЭМ!$C$39:$C$782,СВЦЭМ!$A$39:$A$782,$A93,СВЦЭМ!$B$39:$B$782,F$83)+'СЕТ СН'!$H$12+СВЦЭМ!$D$10+'СЕТ СН'!$H$5-'СЕТ СН'!$H$20</f>
        <v>4162.9647936199999</v>
      </c>
      <c r="G93" s="36">
        <f>SUMIFS(СВЦЭМ!$C$39:$C$782,СВЦЭМ!$A$39:$A$782,$A93,СВЦЭМ!$B$39:$B$782,G$83)+'СЕТ СН'!$H$12+СВЦЭМ!$D$10+'СЕТ СН'!$H$5-'СЕТ СН'!$H$20</f>
        <v>4162.0414050199997</v>
      </c>
      <c r="H93" s="36">
        <f>SUMIFS(СВЦЭМ!$C$39:$C$782,СВЦЭМ!$A$39:$A$782,$A93,СВЦЭМ!$B$39:$B$782,H$83)+'СЕТ СН'!$H$12+СВЦЭМ!$D$10+'СЕТ СН'!$H$5-'СЕТ СН'!$H$20</f>
        <v>4116.1859544700001</v>
      </c>
      <c r="I93" s="36">
        <f>SUMIFS(СВЦЭМ!$C$39:$C$782,СВЦЭМ!$A$39:$A$782,$A93,СВЦЭМ!$B$39:$B$782,I$83)+'СЕТ СН'!$H$12+СВЦЭМ!$D$10+'СЕТ СН'!$H$5-'СЕТ СН'!$H$20</f>
        <v>4059.4067669599999</v>
      </c>
      <c r="J93" s="36">
        <f>SUMIFS(СВЦЭМ!$C$39:$C$782,СВЦЭМ!$A$39:$A$782,$A93,СВЦЭМ!$B$39:$B$782,J$83)+'СЕТ СН'!$H$12+СВЦЭМ!$D$10+'СЕТ СН'!$H$5-'СЕТ СН'!$H$20</f>
        <v>4036.2209298799999</v>
      </c>
      <c r="K93" s="36">
        <f>SUMIFS(СВЦЭМ!$C$39:$C$782,СВЦЭМ!$A$39:$A$782,$A93,СВЦЭМ!$B$39:$B$782,K$83)+'СЕТ СН'!$H$12+СВЦЭМ!$D$10+'СЕТ СН'!$H$5-'СЕТ СН'!$H$20</f>
        <v>4014.2096623799998</v>
      </c>
      <c r="L93" s="36">
        <f>SUMIFS(СВЦЭМ!$C$39:$C$782,СВЦЭМ!$A$39:$A$782,$A93,СВЦЭМ!$B$39:$B$782,L$83)+'СЕТ СН'!$H$12+СВЦЭМ!$D$10+'СЕТ СН'!$H$5-'СЕТ СН'!$H$20</f>
        <v>4016.3901327399999</v>
      </c>
      <c r="M93" s="36">
        <f>SUMIFS(СВЦЭМ!$C$39:$C$782,СВЦЭМ!$A$39:$A$782,$A93,СВЦЭМ!$B$39:$B$782,M$83)+'СЕТ СН'!$H$12+СВЦЭМ!$D$10+'СЕТ СН'!$H$5-'СЕТ СН'!$H$20</f>
        <v>4048.05109507</v>
      </c>
      <c r="N93" s="36">
        <f>SUMIFS(СВЦЭМ!$C$39:$C$782,СВЦЭМ!$A$39:$A$782,$A93,СВЦЭМ!$B$39:$B$782,N$83)+'СЕТ СН'!$H$12+СВЦЭМ!$D$10+'СЕТ СН'!$H$5-'СЕТ СН'!$H$20</f>
        <v>4093.8628158800002</v>
      </c>
      <c r="O93" s="36">
        <f>SUMIFS(СВЦЭМ!$C$39:$C$782,СВЦЭМ!$A$39:$A$782,$A93,СВЦЭМ!$B$39:$B$782,O$83)+'СЕТ СН'!$H$12+СВЦЭМ!$D$10+'СЕТ СН'!$H$5-'СЕТ СН'!$H$20</f>
        <v>4133.9824644999999</v>
      </c>
      <c r="P93" s="36">
        <f>SUMIFS(СВЦЭМ!$C$39:$C$782,СВЦЭМ!$A$39:$A$782,$A93,СВЦЭМ!$B$39:$B$782,P$83)+'СЕТ СН'!$H$12+СВЦЭМ!$D$10+'СЕТ СН'!$H$5-'СЕТ СН'!$H$20</f>
        <v>4147.1785571800001</v>
      </c>
      <c r="Q93" s="36">
        <f>SUMIFS(СВЦЭМ!$C$39:$C$782,СВЦЭМ!$A$39:$A$782,$A93,СВЦЭМ!$B$39:$B$782,Q$83)+'СЕТ СН'!$H$12+СВЦЭМ!$D$10+'СЕТ СН'!$H$5-'СЕТ СН'!$H$20</f>
        <v>4140.5750582199998</v>
      </c>
      <c r="R93" s="36">
        <f>SUMIFS(СВЦЭМ!$C$39:$C$782,СВЦЭМ!$A$39:$A$782,$A93,СВЦЭМ!$B$39:$B$782,R$83)+'СЕТ СН'!$H$12+СВЦЭМ!$D$10+'СЕТ СН'!$H$5-'СЕТ СН'!$H$20</f>
        <v>4147.0694719900002</v>
      </c>
      <c r="S93" s="36">
        <f>SUMIFS(СВЦЭМ!$C$39:$C$782,СВЦЭМ!$A$39:$A$782,$A93,СВЦЭМ!$B$39:$B$782,S$83)+'СЕТ СН'!$H$12+СВЦЭМ!$D$10+'СЕТ СН'!$H$5-'СЕТ СН'!$H$20</f>
        <v>4138.2974066900006</v>
      </c>
      <c r="T93" s="36">
        <f>SUMIFS(СВЦЭМ!$C$39:$C$782,СВЦЭМ!$A$39:$A$782,$A93,СВЦЭМ!$B$39:$B$782,T$83)+'СЕТ СН'!$H$12+СВЦЭМ!$D$10+'СЕТ СН'!$H$5-'СЕТ СН'!$H$20</f>
        <v>4097.40589421</v>
      </c>
      <c r="U93" s="36">
        <f>SUMIFS(СВЦЭМ!$C$39:$C$782,СВЦЭМ!$A$39:$A$782,$A93,СВЦЭМ!$B$39:$B$782,U$83)+'СЕТ СН'!$H$12+СВЦЭМ!$D$10+'СЕТ СН'!$H$5-'СЕТ СН'!$H$20</f>
        <v>4077.9813165800001</v>
      </c>
      <c r="V93" s="36">
        <f>SUMIFS(СВЦЭМ!$C$39:$C$782,СВЦЭМ!$A$39:$A$782,$A93,СВЦЭМ!$B$39:$B$782,V$83)+'СЕТ СН'!$H$12+СВЦЭМ!$D$10+'СЕТ СН'!$H$5-'СЕТ СН'!$H$20</f>
        <v>4085.9065959</v>
      </c>
      <c r="W93" s="36">
        <f>SUMIFS(СВЦЭМ!$C$39:$C$782,СВЦЭМ!$A$39:$A$782,$A93,СВЦЭМ!$B$39:$B$782,W$83)+'СЕТ СН'!$H$12+СВЦЭМ!$D$10+'СЕТ СН'!$H$5-'СЕТ СН'!$H$20</f>
        <v>4077.2669970699999</v>
      </c>
      <c r="X93" s="36">
        <f>SUMIFS(СВЦЭМ!$C$39:$C$782,СВЦЭМ!$A$39:$A$782,$A93,СВЦЭМ!$B$39:$B$782,X$83)+'СЕТ СН'!$H$12+СВЦЭМ!$D$10+'СЕТ СН'!$H$5-'СЕТ СН'!$H$20</f>
        <v>4116.3411880399999</v>
      </c>
      <c r="Y93" s="36">
        <f>SUMIFS(СВЦЭМ!$C$39:$C$782,СВЦЭМ!$A$39:$A$782,$A93,СВЦЭМ!$B$39:$B$782,Y$83)+'СЕТ СН'!$H$12+СВЦЭМ!$D$10+'СЕТ СН'!$H$5-'СЕТ СН'!$H$20</f>
        <v>4120.8778123700004</v>
      </c>
    </row>
    <row r="94" spans="1:25" ht="15.75" x14ac:dyDescent="0.2">
      <c r="A94" s="35">
        <f t="shared" si="2"/>
        <v>44996</v>
      </c>
      <c r="B94" s="36">
        <f>SUMIFS(СВЦЭМ!$C$39:$C$782,СВЦЭМ!$A$39:$A$782,$A94,СВЦЭМ!$B$39:$B$782,B$83)+'СЕТ СН'!$H$12+СВЦЭМ!$D$10+'СЕТ СН'!$H$5-'СЕТ СН'!$H$20</f>
        <v>4078.4202597100002</v>
      </c>
      <c r="C94" s="36">
        <f>SUMIFS(СВЦЭМ!$C$39:$C$782,СВЦЭМ!$A$39:$A$782,$A94,СВЦЭМ!$B$39:$B$782,C$83)+'СЕТ СН'!$H$12+СВЦЭМ!$D$10+'СЕТ СН'!$H$5-'СЕТ СН'!$H$20</f>
        <v>4138.9569812999998</v>
      </c>
      <c r="D94" s="36">
        <f>SUMIFS(СВЦЭМ!$C$39:$C$782,СВЦЭМ!$A$39:$A$782,$A94,СВЦЭМ!$B$39:$B$782,D$83)+'СЕТ СН'!$H$12+СВЦЭМ!$D$10+'СЕТ СН'!$H$5-'СЕТ СН'!$H$20</f>
        <v>4167.2031476600005</v>
      </c>
      <c r="E94" s="36">
        <f>SUMIFS(СВЦЭМ!$C$39:$C$782,СВЦЭМ!$A$39:$A$782,$A94,СВЦЭМ!$B$39:$B$782,E$83)+'СЕТ СН'!$H$12+СВЦЭМ!$D$10+'СЕТ СН'!$H$5-'СЕТ СН'!$H$20</f>
        <v>4156.8256184700003</v>
      </c>
      <c r="F94" s="36">
        <f>SUMIFS(СВЦЭМ!$C$39:$C$782,СВЦЭМ!$A$39:$A$782,$A94,СВЦЭМ!$B$39:$B$782,F$83)+'СЕТ СН'!$H$12+СВЦЭМ!$D$10+'СЕТ СН'!$H$5-'СЕТ СН'!$H$20</f>
        <v>4153.85525521</v>
      </c>
      <c r="G94" s="36">
        <f>SUMIFS(СВЦЭМ!$C$39:$C$782,СВЦЭМ!$A$39:$A$782,$A94,СВЦЭМ!$B$39:$B$782,G$83)+'СЕТ СН'!$H$12+СВЦЭМ!$D$10+'СЕТ СН'!$H$5-'СЕТ СН'!$H$20</f>
        <v>4140.4065380499997</v>
      </c>
      <c r="H94" s="36">
        <f>SUMIFS(СВЦЭМ!$C$39:$C$782,СВЦЭМ!$A$39:$A$782,$A94,СВЦЭМ!$B$39:$B$782,H$83)+'СЕТ СН'!$H$12+СВЦЭМ!$D$10+'СЕТ СН'!$H$5-'СЕТ СН'!$H$20</f>
        <v>4130.8384077499995</v>
      </c>
      <c r="I94" s="36">
        <f>SUMIFS(СВЦЭМ!$C$39:$C$782,СВЦЭМ!$A$39:$A$782,$A94,СВЦЭМ!$B$39:$B$782,I$83)+'СЕТ СН'!$H$12+СВЦЭМ!$D$10+'СЕТ СН'!$H$5-'СЕТ СН'!$H$20</f>
        <v>4118.8676842300001</v>
      </c>
      <c r="J94" s="36">
        <f>SUMIFS(СВЦЭМ!$C$39:$C$782,СВЦЭМ!$A$39:$A$782,$A94,СВЦЭМ!$B$39:$B$782,J$83)+'СЕТ СН'!$H$12+СВЦЭМ!$D$10+'СЕТ СН'!$H$5-'СЕТ СН'!$H$20</f>
        <v>4039.6421844500001</v>
      </c>
      <c r="K94" s="36">
        <f>SUMIFS(СВЦЭМ!$C$39:$C$782,СВЦЭМ!$A$39:$A$782,$A94,СВЦЭМ!$B$39:$B$782,K$83)+'СЕТ СН'!$H$12+СВЦЭМ!$D$10+'СЕТ СН'!$H$5-'СЕТ СН'!$H$20</f>
        <v>3925.7592152100001</v>
      </c>
      <c r="L94" s="36">
        <f>SUMIFS(СВЦЭМ!$C$39:$C$782,СВЦЭМ!$A$39:$A$782,$A94,СВЦЭМ!$B$39:$B$782,L$83)+'СЕТ СН'!$H$12+СВЦЭМ!$D$10+'СЕТ СН'!$H$5-'СЕТ СН'!$H$20</f>
        <v>3914.3475738100001</v>
      </c>
      <c r="M94" s="36">
        <f>SUMIFS(СВЦЭМ!$C$39:$C$782,СВЦЭМ!$A$39:$A$782,$A94,СВЦЭМ!$B$39:$B$782,M$83)+'СЕТ СН'!$H$12+СВЦЭМ!$D$10+'СЕТ СН'!$H$5-'СЕТ СН'!$H$20</f>
        <v>3865.8811699799999</v>
      </c>
      <c r="N94" s="36">
        <f>SUMIFS(СВЦЭМ!$C$39:$C$782,СВЦЭМ!$A$39:$A$782,$A94,СВЦЭМ!$B$39:$B$782,N$83)+'СЕТ СН'!$H$12+СВЦЭМ!$D$10+'СЕТ СН'!$H$5-'СЕТ СН'!$H$20</f>
        <v>3922.4738778400001</v>
      </c>
      <c r="O94" s="36">
        <f>SUMIFS(СВЦЭМ!$C$39:$C$782,СВЦЭМ!$A$39:$A$782,$A94,СВЦЭМ!$B$39:$B$782,O$83)+'СЕТ СН'!$H$12+СВЦЭМ!$D$10+'СЕТ СН'!$H$5-'СЕТ СН'!$H$20</f>
        <v>3968.0889255700004</v>
      </c>
      <c r="P94" s="36">
        <f>SUMIFS(СВЦЭМ!$C$39:$C$782,СВЦЭМ!$A$39:$A$782,$A94,СВЦЭМ!$B$39:$B$782,P$83)+'СЕТ СН'!$H$12+СВЦЭМ!$D$10+'СЕТ СН'!$H$5-'СЕТ СН'!$H$20</f>
        <v>3993.8265271600003</v>
      </c>
      <c r="Q94" s="36">
        <f>SUMIFS(СВЦЭМ!$C$39:$C$782,СВЦЭМ!$A$39:$A$782,$A94,СВЦЭМ!$B$39:$B$782,Q$83)+'СЕТ СН'!$H$12+СВЦЭМ!$D$10+'СЕТ СН'!$H$5-'СЕТ СН'!$H$20</f>
        <v>4005.0935171000001</v>
      </c>
      <c r="R94" s="36">
        <f>SUMIFS(СВЦЭМ!$C$39:$C$782,СВЦЭМ!$A$39:$A$782,$A94,СВЦЭМ!$B$39:$B$782,R$83)+'СЕТ СН'!$H$12+СВЦЭМ!$D$10+'СЕТ СН'!$H$5-'СЕТ СН'!$H$20</f>
        <v>4017.0254070000001</v>
      </c>
      <c r="S94" s="36">
        <f>SUMIFS(СВЦЭМ!$C$39:$C$782,СВЦЭМ!$A$39:$A$782,$A94,СВЦЭМ!$B$39:$B$782,S$83)+'СЕТ СН'!$H$12+СВЦЭМ!$D$10+'СЕТ СН'!$H$5-'СЕТ СН'!$H$20</f>
        <v>4011.7591401</v>
      </c>
      <c r="T94" s="36">
        <f>SUMIFS(СВЦЭМ!$C$39:$C$782,СВЦЭМ!$A$39:$A$782,$A94,СВЦЭМ!$B$39:$B$782,T$83)+'СЕТ СН'!$H$12+СВЦЭМ!$D$10+'СЕТ СН'!$H$5-'СЕТ СН'!$H$20</f>
        <v>3980.00931102</v>
      </c>
      <c r="U94" s="36">
        <f>SUMIFS(СВЦЭМ!$C$39:$C$782,СВЦЭМ!$A$39:$A$782,$A94,СВЦЭМ!$B$39:$B$782,U$83)+'СЕТ СН'!$H$12+СВЦЭМ!$D$10+'СЕТ СН'!$H$5-'СЕТ СН'!$H$20</f>
        <v>3953.6615263900003</v>
      </c>
      <c r="V94" s="36">
        <f>SUMIFS(СВЦЭМ!$C$39:$C$782,СВЦЭМ!$A$39:$A$782,$A94,СВЦЭМ!$B$39:$B$782,V$83)+'СЕТ СН'!$H$12+СВЦЭМ!$D$10+'СЕТ СН'!$H$5-'СЕТ СН'!$H$20</f>
        <v>3942.0135743400001</v>
      </c>
      <c r="W94" s="36">
        <f>SUMIFS(СВЦЭМ!$C$39:$C$782,СВЦЭМ!$A$39:$A$782,$A94,СВЦЭМ!$B$39:$B$782,W$83)+'СЕТ СН'!$H$12+СВЦЭМ!$D$10+'СЕТ СН'!$H$5-'СЕТ СН'!$H$20</f>
        <v>3945.5615511699998</v>
      </c>
      <c r="X94" s="36">
        <f>SUMIFS(СВЦЭМ!$C$39:$C$782,СВЦЭМ!$A$39:$A$782,$A94,СВЦЭМ!$B$39:$B$782,X$83)+'СЕТ СН'!$H$12+СВЦЭМ!$D$10+'СЕТ СН'!$H$5-'СЕТ СН'!$H$20</f>
        <v>3993.5892585000001</v>
      </c>
      <c r="Y94" s="36">
        <f>SUMIFS(СВЦЭМ!$C$39:$C$782,СВЦЭМ!$A$39:$A$782,$A94,СВЦЭМ!$B$39:$B$782,Y$83)+'СЕТ СН'!$H$12+СВЦЭМ!$D$10+'СЕТ СН'!$H$5-'СЕТ СН'!$H$20</f>
        <v>4043.23708102</v>
      </c>
    </row>
    <row r="95" spans="1:25" ht="15.75" x14ac:dyDescent="0.2">
      <c r="A95" s="35">
        <f t="shared" si="2"/>
        <v>44997</v>
      </c>
      <c r="B95" s="36">
        <f>SUMIFS(СВЦЭМ!$C$39:$C$782,СВЦЭМ!$A$39:$A$782,$A95,СВЦЭМ!$B$39:$B$782,B$83)+'СЕТ СН'!$H$12+СВЦЭМ!$D$10+'СЕТ СН'!$H$5-'СЕТ СН'!$H$20</f>
        <v>4076.2993885200003</v>
      </c>
      <c r="C95" s="36">
        <f>SUMIFS(СВЦЭМ!$C$39:$C$782,СВЦЭМ!$A$39:$A$782,$A95,СВЦЭМ!$B$39:$B$782,C$83)+'СЕТ СН'!$H$12+СВЦЭМ!$D$10+'СЕТ СН'!$H$5-'СЕТ СН'!$H$20</f>
        <v>4153.4151390500001</v>
      </c>
      <c r="D95" s="36">
        <f>SUMIFS(СВЦЭМ!$C$39:$C$782,СВЦЭМ!$A$39:$A$782,$A95,СВЦЭМ!$B$39:$B$782,D$83)+'СЕТ СН'!$H$12+СВЦЭМ!$D$10+'СЕТ СН'!$H$5-'СЕТ СН'!$H$20</f>
        <v>4183.7970425100002</v>
      </c>
      <c r="E95" s="36">
        <f>SUMIFS(СВЦЭМ!$C$39:$C$782,СВЦЭМ!$A$39:$A$782,$A95,СВЦЭМ!$B$39:$B$782,E$83)+'СЕТ СН'!$H$12+СВЦЭМ!$D$10+'СЕТ СН'!$H$5-'СЕТ СН'!$H$20</f>
        <v>4164.9774232700001</v>
      </c>
      <c r="F95" s="36">
        <f>SUMIFS(СВЦЭМ!$C$39:$C$782,СВЦЭМ!$A$39:$A$782,$A95,СВЦЭМ!$B$39:$B$782,F$83)+'СЕТ СН'!$H$12+СВЦЭМ!$D$10+'СЕТ СН'!$H$5-'СЕТ СН'!$H$20</f>
        <v>4177.5550790100006</v>
      </c>
      <c r="G95" s="36">
        <f>SUMIFS(СВЦЭМ!$C$39:$C$782,СВЦЭМ!$A$39:$A$782,$A95,СВЦЭМ!$B$39:$B$782,G$83)+'СЕТ СН'!$H$12+СВЦЭМ!$D$10+'СЕТ СН'!$H$5-'СЕТ СН'!$H$20</f>
        <v>4174.6020030500003</v>
      </c>
      <c r="H95" s="36">
        <f>SUMIFS(СВЦЭМ!$C$39:$C$782,СВЦЭМ!$A$39:$A$782,$A95,СВЦЭМ!$B$39:$B$782,H$83)+'СЕТ СН'!$H$12+СВЦЭМ!$D$10+'СЕТ СН'!$H$5-'СЕТ СН'!$H$20</f>
        <v>4155.4306369400001</v>
      </c>
      <c r="I95" s="36">
        <f>SUMIFS(СВЦЭМ!$C$39:$C$782,СВЦЭМ!$A$39:$A$782,$A95,СВЦЭМ!$B$39:$B$782,I$83)+'СЕТ СН'!$H$12+СВЦЭМ!$D$10+'СЕТ СН'!$H$5-'СЕТ СН'!$H$20</f>
        <v>4124.5817418099996</v>
      </c>
      <c r="J95" s="36">
        <f>SUMIFS(СВЦЭМ!$C$39:$C$782,СВЦЭМ!$A$39:$A$782,$A95,СВЦЭМ!$B$39:$B$782,J$83)+'СЕТ СН'!$H$12+СВЦЭМ!$D$10+'СЕТ СН'!$H$5-'СЕТ СН'!$H$20</f>
        <v>4094.5261112400003</v>
      </c>
      <c r="K95" s="36">
        <f>SUMIFS(СВЦЭМ!$C$39:$C$782,СВЦЭМ!$A$39:$A$782,$A95,СВЦЭМ!$B$39:$B$782,K$83)+'СЕТ СН'!$H$12+СВЦЭМ!$D$10+'СЕТ СН'!$H$5-'СЕТ СН'!$H$20</f>
        <v>4013.9434095900001</v>
      </c>
      <c r="L95" s="36">
        <f>SUMIFS(СВЦЭМ!$C$39:$C$782,СВЦЭМ!$A$39:$A$782,$A95,СВЦЭМ!$B$39:$B$782,L$83)+'СЕТ СН'!$H$12+СВЦЭМ!$D$10+'СЕТ СН'!$H$5-'СЕТ СН'!$H$20</f>
        <v>3985.0646586399998</v>
      </c>
      <c r="M95" s="36">
        <f>SUMIFS(СВЦЭМ!$C$39:$C$782,СВЦЭМ!$A$39:$A$782,$A95,СВЦЭМ!$B$39:$B$782,M$83)+'СЕТ СН'!$H$12+СВЦЭМ!$D$10+'СЕТ СН'!$H$5-'СЕТ СН'!$H$20</f>
        <v>3985.7377565000002</v>
      </c>
      <c r="N95" s="36">
        <f>SUMIFS(СВЦЭМ!$C$39:$C$782,СВЦЭМ!$A$39:$A$782,$A95,СВЦЭМ!$B$39:$B$782,N$83)+'СЕТ СН'!$H$12+СВЦЭМ!$D$10+'СЕТ СН'!$H$5-'СЕТ СН'!$H$20</f>
        <v>4018.4857305800001</v>
      </c>
      <c r="O95" s="36">
        <f>SUMIFS(СВЦЭМ!$C$39:$C$782,СВЦЭМ!$A$39:$A$782,$A95,СВЦЭМ!$B$39:$B$782,O$83)+'СЕТ СН'!$H$12+СВЦЭМ!$D$10+'СЕТ СН'!$H$5-'СЕТ СН'!$H$20</f>
        <v>4042.3105642199998</v>
      </c>
      <c r="P95" s="36">
        <f>SUMIFS(СВЦЭМ!$C$39:$C$782,СВЦЭМ!$A$39:$A$782,$A95,СВЦЭМ!$B$39:$B$782,P$83)+'СЕТ СН'!$H$12+СВЦЭМ!$D$10+'СЕТ СН'!$H$5-'СЕТ СН'!$H$20</f>
        <v>4061.5540552900002</v>
      </c>
      <c r="Q95" s="36">
        <f>SUMIFS(СВЦЭМ!$C$39:$C$782,СВЦЭМ!$A$39:$A$782,$A95,СВЦЭМ!$B$39:$B$782,Q$83)+'СЕТ СН'!$H$12+СВЦЭМ!$D$10+'СЕТ СН'!$H$5-'СЕТ СН'!$H$20</f>
        <v>4076.2158879899998</v>
      </c>
      <c r="R95" s="36">
        <f>SUMIFS(СВЦЭМ!$C$39:$C$782,СВЦЭМ!$A$39:$A$782,$A95,СВЦЭМ!$B$39:$B$782,R$83)+'СЕТ СН'!$H$12+СВЦЭМ!$D$10+'СЕТ СН'!$H$5-'СЕТ СН'!$H$20</f>
        <v>4074.08080191</v>
      </c>
      <c r="S95" s="36">
        <f>SUMIFS(СВЦЭМ!$C$39:$C$782,СВЦЭМ!$A$39:$A$782,$A95,СВЦЭМ!$B$39:$B$782,S$83)+'СЕТ СН'!$H$12+СВЦЭМ!$D$10+'СЕТ СН'!$H$5-'СЕТ СН'!$H$20</f>
        <v>4051.8378876400002</v>
      </c>
      <c r="T95" s="36">
        <f>SUMIFS(СВЦЭМ!$C$39:$C$782,СВЦЭМ!$A$39:$A$782,$A95,СВЦЭМ!$B$39:$B$782,T$83)+'СЕТ СН'!$H$12+СВЦЭМ!$D$10+'СЕТ СН'!$H$5-'СЕТ СН'!$H$20</f>
        <v>4021.5566651899999</v>
      </c>
      <c r="U95" s="36">
        <f>SUMIFS(СВЦЭМ!$C$39:$C$782,СВЦЭМ!$A$39:$A$782,$A95,СВЦЭМ!$B$39:$B$782,U$83)+'СЕТ СН'!$H$12+СВЦЭМ!$D$10+'СЕТ СН'!$H$5-'СЕТ СН'!$H$20</f>
        <v>3998.6795818299997</v>
      </c>
      <c r="V95" s="36">
        <f>SUMIFS(СВЦЭМ!$C$39:$C$782,СВЦЭМ!$A$39:$A$782,$A95,СВЦЭМ!$B$39:$B$782,V$83)+'СЕТ СН'!$H$12+СВЦЭМ!$D$10+'СЕТ СН'!$H$5-'СЕТ СН'!$H$20</f>
        <v>4031.76293476</v>
      </c>
      <c r="W95" s="36">
        <f>SUMIFS(СВЦЭМ!$C$39:$C$782,СВЦЭМ!$A$39:$A$782,$A95,СВЦЭМ!$B$39:$B$782,W$83)+'СЕТ СН'!$H$12+СВЦЭМ!$D$10+'СЕТ СН'!$H$5-'СЕТ СН'!$H$20</f>
        <v>4031.1585111700001</v>
      </c>
      <c r="X95" s="36">
        <f>SUMIFS(СВЦЭМ!$C$39:$C$782,СВЦЭМ!$A$39:$A$782,$A95,СВЦЭМ!$B$39:$B$782,X$83)+'СЕТ СН'!$H$12+СВЦЭМ!$D$10+'СЕТ СН'!$H$5-'СЕТ СН'!$H$20</f>
        <v>4079.4825843500003</v>
      </c>
      <c r="Y95" s="36">
        <f>SUMIFS(СВЦЭМ!$C$39:$C$782,СВЦЭМ!$A$39:$A$782,$A95,СВЦЭМ!$B$39:$B$782,Y$83)+'СЕТ СН'!$H$12+СВЦЭМ!$D$10+'СЕТ СН'!$H$5-'СЕТ СН'!$H$20</f>
        <v>4112.18817279</v>
      </c>
    </row>
    <row r="96" spans="1:25" ht="15.75" x14ac:dyDescent="0.2">
      <c r="A96" s="35">
        <f t="shared" si="2"/>
        <v>44998</v>
      </c>
      <c r="B96" s="36">
        <f>SUMIFS(СВЦЭМ!$C$39:$C$782,СВЦЭМ!$A$39:$A$782,$A96,СВЦЭМ!$B$39:$B$782,B$83)+'СЕТ СН'!$H$12+СВЦЭМ!$D$10+'СЕТ СН'!$H$5-'СЕТ СН'!$H$20</f>
        <v>4095.6438227799999</v>
      </c>
      <c r="C96" s="36">
        <f>SUMIFS(СВЦЭМ!$C$39:$C$782,СВЦЭМ!$A$39:$A$782,$A96,СВЦЭМ!$B$39:$B$782,C$83)+'СЕТ СН'!$H$12+СВЦЭМ!$D$10+'СЕТ СН'!$H$5-'СЕТ СН'!$H$20</f>
        <v>4144.0055481999998</v>
      </c>
      <c r="D96" s="36">
        <f>SUMIFS(СВЦЭМ!$C$39:$C$782,СВЦЭМ!$A$39:$A$782,$A96,СВЦЭМ!$B$39:$B$782,D$83)+'СЕТ СН'!$H$12+СВЦЭМ!$D$10+'СЕТ СН'!$H$5-'СЕТ СН'!$H$20</f>
        <v>4178.8119039100002</v>
      </c>
      <c r="E96" s="36">
        <f>SUMIFS(СВЦЭМ!$C$39:$C$782,СВЦЭМ!$A$39:$A$782,$A96,СВЦЭМ!$B$39:$B$782,E$83)+'СЕТ СН'!$H$12+СВЦЭМ!$D$10+'СЕТ СН'!$H$5-'СЕТ СН'!$H$20</f>
        <v>4181.4476287799998</v>
      </c>
      <c r="F96" s="36">
        <f>SUMIFS(СВЦЭМ!$C$39:$C$782,СВЦЭМ!$A$39:$A$782,$A96,СВЦЭМ!$B$39:$B$782,F$83)+'СЕТ СН'!$H$12+СВЦЭМ!$D$10+'СЕТ СН'!$H$5-'СЕТ СН'!$H$20</f>
        <v>4199.7118704599998</v>
      </c>
      <c r="G96" s="36">
        <f>SUMIFS(СВЦЭМ!$C$39:$C$782,СВЦЭМ!$A$39:$A$782,$A96,СВЦЭМ!$B$39:$B$782,G$83)+'СЕТ СН'!$H$12+СВЦЭМ!$D$10+'СЕТ СН'!$H$5-'СЕТ СН'!$H$20</f>
        <v>4172.6679155100001</v>
      </c>
      <c r="H96" s="36">
        <f>SUMIFS(СВЦЭМ!$C$39:$C$782,СВЦЭМ!$A$39:$A$782,$A96,СВЦЭМ!$B$39:$B$782,H$83)+'СЕТ СН'!$H$12+СВЦЭМ!$D$10+'СЕТ СН'!$H$5-'СЕТ СН'!$H$20</f>
        <v>4124.86142105</v>
      </c>
      <c r="I96" s="36">
        <f>SUMIFS(СВЦЭМ!$C$39:$C$782,СВЦЭМ!$A$39:$A$782,$A96,СВЦЭМ!$B$39:$B$782,I$83)+'СЕТ СН'!$H$12+СВЦЭМ!$D$10+'СЕТ СН'!$H$5-'СЕТ СН'!$H$20</f>
        <v>4095.12163736</v>
      </c>
      <c r="J96" s="36">
        <f>SUMIFS(СВЦЭМ!$C$39:$C$782,СВЦЭМ!$A$39:$A$782,$A96,СВЦЭМ!$B$39:$B$782,J$83)+'СЕТ СН'!$H$12+СВЦЭМ!$D$10+'СЕТ СН'!$H$5-'СЕТ СН'!$H$20</f>
        <v>4085.6757220600002</v>
      </c>
      <c r="K96" s="36">
        <f>SUMIFS(СВЦЭМ!$C$39:$C$782,СВЦЭМ!$A$39:$A$782,$A96,СВЦЭМ!$B$39:$B$782,K$83)+'СЕТ СН'!$H$12+СВЦЭМ!$D$10+'СЕТ СН'!$H$5-'СЕТ СН'!$H$20</f>
        <v>4040.8999970100003</v>
      </c>
      <c r="L96" s="36">
        <f>SUMIFS(СВЦЭМ!$C$39:$C$782,СВЦЭМ!$A$39:$A$782,$A96,СВЦЭМ!$B$39:$B$782,L$83)+'СЕТ СН'!$H$12+СВЦЭМ!$D$10+'СЕТ СН'!$H$5-'СЕТ СН'!$H$20</f>
        <v>4045.3687958800001</v>
      </c>
      <c r="M96" s="36">
        <f>SUMIFS(СВЦЭМ!$C$39:$C$782,СВЦЭМ!$A$39:$A$782,$A96,СВЦЭМ!$B$39:$B$782,M$83)+'СЕТ СН'!$H$12+СВЦЭМ!$D$10+'СЕТ СН'!$H$5-'СЕТ СН'!$H$20</f>
        <v>4049.7392366499998</v>
      </c>
      <c r="N96" s="36">
        <f>SUMIFS(СВЦЭМ!$C$39:$C$782,СВЦЭМ!$A$39:$A$782,$A96,СВЦЭМ!$B$39:$B$782,N$83)+'СЕТ СН'!$H$12+СВЦЭМ!$D$10+'СЕТ СН'!$H$5-'СЕТ СН'!$H$20</f>
        <v>4075.9125781700004</v>
      </c>
      <c r="O96" s="36">
        <f>SUMIFS(СВЦЭМ!$C$39:$C$782,СВЦЭМ!$A$39:$A$782,$A96,СВЦЭМ!$B$39:$B$782,O$83)+'СЕТ СН'!$H$12+СВЦЭМ!$D$10+'СЕТ СН'!$H$5-'СЕТ СН'!$H$20</f>
        <v>4098.0749404300004</v>
      </c>
      <c r="P96" s="36">
        <f>SUMIFS(СВЦЭМ!$C$39:$C$782,СВЦЭМ!$A$39:$A$782,$A96,СВЦЭМ!$B$39:$B$782,P$83)+'СЕТ СН'!$H$12+СВЦЭМ!$D$10+'СЕТ СН'!$H$5-'СЕТ СН'!$H$20</f>
        <v>4105.2047380700005</v>
      </c>
      <c r="Q96" s="36">
        <f>SUMIFS(СВЦЭМ!$C$39:$C$782,СВЦЭМ!$A$39:$A$782,$A96,СВЦЭМ!$B$39:$B$782,Q$83)+'СЕТ СН'!$H$12+СВЦЭМ!$D$10+'СЕТ СН'!$H$5-'СЕТ СН'!$H$20</f>
        <v>4099.6736920100002</v>
      </c>
      <c r="R96" s="36">
        <f>SUMIFS(СВЦЭМ!$C$39:$C$782,СВЦЭМ!$A$39:$A$782,$A96,СВЦЭМ!$B$39:$B$782,R$83)+'СЕТ СН'!$H$12+СВЦЭМ!$D$10+'СЕТ СН'!$H$5-'СЕТ СН'!$H$20</f>
        <v>4104.3756868999999</v>
      </c>
      <c r="S96" s="36">
        <f>SUMIFS(СВЦЭМ!$C$39:$C$782,СВЦЭМ!$A$39:$A$782,$A96,СВЦЭМ!$B$39:$B$782,S$83)+'СЕТ СН'!$H$12+СВЦЭМ!$D$10+'СЕТ СН'!$H$5-'СЕТ СН'!$H$20</f>
        <v>4102.5871234599999</v>
      </c>
      <c r="T96" s="36">
        <f>SUMIFS(СВЦЭМ!$C$39:$C$782,СВЦЭМ!$A$39:$A$782,$A96,СВЦЭМ!$B$39:$B$782,T$83)+'СЕТ СН'!$H$12+СВЦЭМ!$D$10+'СЕТ СН'!$H$5-'СЕТ СН'!$H$20</f>
        <v>4076.7844535700001</v>
      </c>
      <c r="U96" s="36">
        <f>SUMIFS(СВЦЭМ!$C$39:$C$782,СВЦЭМ!$A$39:$A$782,$A96,СВЦЭМ!$B$39:$B$782,U$83)+'СЕТ СН'!$H$12+СВЦЭМ!$D$10+'СЕТ СН'!$H$5-'СЕТ СН'!$H$20</f>
        <v>4048.2042558600001</v>
      </c>
      <c r="V96" s="36">
        <f>SUMIFS(СВЦЭМ!$C$39:$C$782,СВЦЭМ!$A$39:$A$782,$A96,СВЦЭМ!$B$39:$B$782,V$83)+'СЕТ СН'!$H$12+СВЦЭМ!$D$10+'СЕТ СН'!$H$5-'СЕТ СН'!$H$20</f>
        <v>4052.6031185900001</v>
      </c>
      <c r="W96" s="36">
        <f>SUMIFS(СВЦЭМ!$C$39:$C$782,СВЦЭМ!$A$39:$A$782,$A96,СВЦЭМ!$B$39:$B$782,W$83)+'СЕТ СН'!$H$12+СВЦЭМ!$D$10+'СЕТ СН'!$H$5-'СЕТ СН'!$H$20</f>
        <v>4039.8181643300004</v>
      </c>
      <c r="X96" s="36">
        <f>SUMIFS(СВЦЭМ!$C$39:$C$782,СВЦЭМ!$A$39:$A$782,$A96,СВЦЭМ!$B$39:$B$782,X$83)+'СЕТ СН'!$H$12+СВЦЭМ!$D$10+'СЕТ СН'!$H$5-'СЕТ СН'!$H$20</f>
        <v>4087.7619523800004</v>
      </c>
      <c r="Y96" s="36">
        <f>SUMIFS(СВЦЭМ!$C$39:$C$782,СВЦЭМ!$A$39:$A$782,$A96,СВЦЭМ!$B$39:$B$782,Y$83)+'СЕТ СН'!$H$12+СВЦЭМ!$D$10+'СЕТ СН'!$H$5-'СЕТ СН'!$H$20</f>
        <v>4082.4038384699998</v>
      </c>
    </row>
    <row r="97" spans="1:25" ht="15.75" x14ac:dyDescent="0.2">
      <c r="A97" s="35">
        <f t="shared" si="2"/>
        <v>44999</v>
      </c>
      <c r="B97" s="36">
        <f>SUMIFS(СВЦЭМ!$C$39:$C$782,СВЦЭМ!$A$39:$A$782,$A97,СВЦЭМ!$B$39:$B$782,B$83)+'СЕТ СН'!$H$12+СВЦЭМ!$D$10+'СЕТ СН'!$H$5-'СЕТ СН'!$H$20</f>
        <v>4171.5028242200005</v>
      </c>
      <c r="C97" s="36">
        <f>SUMIFS(СВЦЭМ!$C$39:$C$782,СВЦЭМ!$A$39:$A$782,$A97,СВЦЭМ!$B$39:$B$782,C$83)+'СЕТ СН'!$H$12+СВЦЭМ!$D$10+'СЕТ СН'!$H$5-'СЕТ СН'!$H$20</f>
        <v>4231.4843679400001</v>
      </c>
      <c r="D97" s="36">
        <f>SUMIFS(СВЦЭМ!$C$39:$C$782,СВЦЭМ!$A$39:$A$782,$A97,СВЦЭМ!$B$39:$B$782,D$83)+'СЕТ СН'!$H$12+СВЦЭМ!$D$10+'СЕТ СН'!$H$5-'СЕТ СН'!$H$20</f>
        <v>4269.0146390700002</v>
      </c>
      <c r="E97" s="36">
        <f>SUMIFS(СВЦЭМ!$C$39:$C$782,СВЦЭМ!$A$39:$A$782,$A97,СВЦЭМ!$B$39:$B$782,E$83)+'СЕТ СН'!$H$12+СВЦЭМ!$D$10+'СЕТ СН'!$H$5-'СЕТ СН'!$H$20</f>
        <v>4268.7002490899995</v>
      </c>
      <c r="F97" s="36">
        <f>SUMIFS(СВЦЭМ!$C$39:$C$782,СВЦЭМ!$A$39:$A$782,$A97,СВЦЭМ!$B$39:$B$782,F$83)+'СЕТ СН'!$H$12+СВЦЭМ!$D$10+'СЕТ СН'!$H$5-'СЕТ СН'!$H$20</f>
        <v>4278.5287668000001</v>
      </c>
      <c r="G97" s="36">
        <f>SUMIFS(СВЦЭМ!$C$39:$C$782,СВЦЭМ!$A$39:$A$782,$A97,СВЦЭМ!$B$39:$B$782,G$83)+'СЕТ СН'!$H$12+СВЦЭМ!$D$10+'СЕТ СН'!$H$5-'СЕТ СН'!$H$20</f>
        <v>4261.6858422000005</v>
      </c>
      <c r="H97" s="36">
        <f>SUMIFS(СВЦЭМ!$C$39:$C$782,СВЦЭМ!$A$39:$A$782,$A97,СВЦЭМ!$B$39:$B$782,H$83)+'СЕТ СН'!$H$12+СВЦЭМ!$D$10+'СЕТ СН'!$H$5-'СЕТ СН'!$H$20</f>
        <v>4188.26874408</v>
      </c>
      <c r="I97" s="36">
        <f>SUMIFS(СВЦЭМ!$C$39:$C$782,СВЦЭМ!$A$39:$A$782,$A97,СВЦЭМ!$B$39:$B$782,I$83)+'СЕТ СН'!$H$12+СВЦЭМ!$D$10+'СЕТ СН'!$H$5-'СЕТ СН'!$H$20</f>
        <v>4121.4578190100001</v>
      </c>
      <c r="J97" s="36">
        <f>SUMIFS(СВЦЭМ!$C$39:$C$782,СВЦЭМ!$A$39:$A$782,$A97,СВЦЭМ!$B$39:$B$782,J$83)+'СЕТ СН'!$H$12+СВЦЭМ!$D$10+'СЕТ СН'!$H$5-'СЕТ СН'!$H$20</f>
        <v>4122.1626049200004</v>
      </c>
      <c r="K97" s="36">
        <f>SUMIFS(СВЦЭМ!$C$39:$C$782,СВЦЭМ!$A$39:$A$782,$A97,СВЦЭМ!$B$39:$B$782,K$83)+'СЕТ СН'!$H$12+СВЦЭМ!$D$10+'СЕТ СН'!$H$5-'СЕТ СН'!$H$20</f>
        <v>4076.0647889800002</v>
      </c>
      <c r="L97" s="36">
        <f>SUMIFS(СВЦЭМ!$C$39:$C$782,СВЦЭМ!$A$39:$A$782,$A97,СВЦЭМ!$B$39:$B$782,L$83)+'СЕТ СН'!$H$12+СВЦЭМ!$D$10+'СЕТ СН'!$H$5-'СЕТ СН'!$H$20</f>
        <v>4065.0095284099998</v>
      </c>
      <c r="M97" s="36">
        <f>SUMIFS(СВЦЭМ!$C$39:$C$782,СВЦЭМ!$A$39:$A$782,$A97,СВЦЭМ!$B$39:$B$782,M$83)+'СЕТ СН'!$H$12+СВЦЭМ!$D$10+'СЕТ СН'!$H$5-'СЕТ СН'!$H$20</f>
        <v>4035.6907245900002</v>
      </c>
      <c r="N97" s="36">
        <f>SUMIFS(СВЦЭМ!$C$39:$C$782,СВЦЭМ!$A$39:$A$782,$A97,СВЦЭМ!$B$39:$B$782,N$83)+'СЕТ СН'!$H$12+СВЦЭМ!$D$10+'СЕТ СН'!$H$5-'СЕТ СН'!$H$20</f>
        <v>4075.2447598500003</v>
      </c>
      <c r="O97" s="36">
        <f>SUMIFS(СВЦЭМ!$C$39:$C$782,СВЦЭМ!$A$39:$A$782,$A97,СВЦЭМ!$B$39:$B$782,O$83)+'СЕТ СН'!$H$12+СВЦЭМ!$D$10+'СЕТ СН'!$H$5-'СЕТ СН'!$H$20</f>
        <v>4106.9821301900001</v>
      </c>
      <c r="P97" s="36">
        <f>SUMIFS(СВЦЭМ!$C$39:$C$782,СВЦЭМ!$A$39:$A$782,$A97,СВЦЭМ!$B$39:$B$782,P$83)+'СЕТ СН'!$H$12+СВЦЭМ!$D$10+'СЕТ СН'!$H$5-'СЕТ СН'!$H$20</f>
        <v>4116.35510067</v>
      </c>
      <c r="Q97" s="36">
        <f>SUMIFS(СВЦЭМ!$C$39:$C$782,СВЦЭМ!$A$39:$A$782,$A97,СВЦЭМ!$B$39:$B$782,Q$83)+'СЕТ СН'!$H$12+СВЦЭМ!$D$10+'СЕТ СН'!$H$5-'СЕТ СН'!$H$20</f>
        <v>4123.9931568800002</v>
      </c>
      <c r="R97" s="36">
        <f>SUMIFS(СВЦЭМ!$C$39:$C$782,СВЦЭМ!$A$39:$A$782,$A97,СВЦЭМ!$B$39:$B$782,R$83)+'СЕТ СН'!$H$12+СВЦЭМ!$D$10+'СЕТ СН'!$H$5-'СЕТ СН'!$H$20</f>
        <v>4115.9049005699999</v>
      </c>
      <c r="S97" s="36">
        <f>SUMIFS(СВЦЭМ!$C$39:$C$782,СВЦЭМ!$A$39:$A$782,$A97,СВЦЭМ!$B$39:$B$782,S$83)+'СЕТ СН'!$H$12+СВЦЭМ!$D$10+'СЕТ СН'!$H$5-'СЕТ СН'!$H$20</f>
        <v>4091.2023932000002</v>
      </c>
      <c r="T97" s="36">
        <f>SUMIFS(СВЦЭМ!$C$39:$C$782,СВЦЭМ!$A$39:$A$782,$A97,СВЦЭМ!$B$39:$B$782,T$83)+'СЕТ СН'!$H$12+СВЦЭМ!$D$10+'СЕТ СН'!$H$5-'СЕТ СН'!$H$20</f>
        <v>4067.0524616500002</v>
      </c>
      <c r="U97" s="36">
        <f>SUMIFS(СВЦЭМ!$C$39:$C$782,СВЦЭМ!$A$39:$A$782,$A97,СВЦЭМ!$B$39:$B$782,U$83)+'СЕТ СН'!$H$12+СВЦЭМ!$D$10+'СЕТ СН'!$H$5-'СЕТ СН'!$H$20</f>
        <v>4039.2155201300002</v>
      </c>
      <c r="V97" s="36">
        <f>SUMIFS(СВЦЭМ!$C$39:$C$782,СВЦЭМ!$A$39:$A$782,$A97,СВЦЭМ!$B$39:$B$782,V$83)+'СЕТ СН'!$H$12+СВЦЭМ!$D$10+'СЕТ СН'!$H$5-'СЕТ СН'!$H$20</f>
        <v>4062.32408906</v>
      </c>
      <c r="W97" s="36">
        <f>SUMIFS(СВЦЭМ!$C$39:$C$782,СВЦЭМ!$A$39:$A$782,$A97,СВЦЭМ!$B$39:$B$782,W$83)+'СЕТ СН'!$H$12+СВЦЭМ!$D$10+'СЕТ СН'!$H$5-'СЕТ СН'!$H$20</f>
        <v>4072.8711433899998</v>
      </c>
      <c r="X97" s="36">
        <f>SUMIFS(СВЦЭМ!$C$39:$C$782,СВЦЭМ!$A$39:$A$782,$A97,СВЦЭМ!$B$39:$B$782,X$83)+'СЕТ СН'!$H$12+СВЦЭМ!$D$10+'СЕТ СН'!$H$5-'СЕТ СН'!$H$20</f>
        <v>4114.0911439499996</v>
      </c>
      <c r="Y97" s="36">
        <f>SUMIFS(СВЦЭМ!$C$39:$C$782,СВЦЭМ!$A$39:$A$782,$A97,СВЦЭМ!$B$39:$B$782,Y$83)+'СЕТ СН'!$H$12+СВЦЭМ!$D$10+'СЕТ СН'!$H$5-'СЕТ СН'!$H$20</f>
        <v>4124.5583486200003</v>
      </c>
    </row>
    <row r="98" spans="1:25" ht="15.75" x14ac:dyDescent="0.2">
      <c r="A98" s="35">
        <f t="shared" si="2"/>
        <v>45000</v>
      </c>
      <c r="B98" s="36">
        <f>SUMIFS(СВЦЭМ!$C$39:$C$782,СВЦЭМ!$A$39:$A$782,$A98,СВЦЭМ!$B$39:$B$782,B$83)+'СЕТ СН'!$H$12+СВЦЭМ!$D$10+'СЕТ СН'!$H$5-'СЕТ СН'!$H$20</f>
        <v>4155.00867552</v>
      </c>
      <c r="C98" s="36">
        <f>SUMIFS(СВЦЭМ!$C$39:$C$782,СВЦЭМ!$A$39:$A$782,$A98,СВЦЭМ!$B$39:$B$782,C$83)+'СЕТ СН'!$H$12+СВЦЭМ!$D$10+'СЕТ СН'!$H$5-'СЕТ СН'!$H$20</f>
        <v>4212.1830093299995</v>
      </c>
      <c r="D98" s="36">
        <f>SUMIFS(СВЦЭМ!$C$39:$C$782,СВЦЭМ!$A$39:$A$782,$A98,СВЦЭМ!$B$39:$B$782,D$83)+'СЕТ СН'!$H$12+СВЦЭМ!$D$10+'СЕТ СН'!$H$5-'СЕТ СН'!$H$20</f>
        <v>4247.0322426000002</v>
      </c>
      <c r="E98" s="36">
        <f>SUMIFS(СВЦЭМ!$C$39:$C$782,СВЦЭМ!$A$39:$A$782,$A98,СВЦЭМ!$B$39:$B$782,E$83)+'СЕТ СН'!$H$12+СВЦЭМ!$D$10+'СЕТ СН'!$H$5-'СЕТ СН'!$H$20</f>
        <v>4255.5973229299998</v>
      </c>
      <c r="F98" s="36">
        <f>SUMIFS(СВЦЭМ!$C$39:$C$782,СВЦЭМ!$A$39:$A$782,$A98,СВЦЭМ!$B$39:$B$782,F$83)+'СЕТ СН'!$H$12+СВЦЭМ!$D$10+'СЕТ СН'!$H$5-'СЕТ СН'!$H$20</f>
        <v>4261.4293144200001</v>
      </c>
      <c r="G98" s="36">
        <f>SUMIFS(СВЦЭМ!$C$39:$C$782,СВЦЭМ!$A$39:$A$782,$A98,СВЦЭМ!$B$39:$B$782,G$83)+'СЕТ СН'!$H$12+СВЦЭМ!$D$10+'СЕТ СН'!$H$5-'СЕТ СН'!$H$20</f>
        <v>4245.64913265</v>
      </c>
      <c r="H98" s="36">
        <f>SUMIFS(СВЦЭМ!$C$39:$C$782,СВЦЭМ!$A$39:$A$782,$A98,СВЦЭМ!$B$39:$B$782,H$83)+'СЕТ СН'!$H$12+СВЦЭМ!$D$10+'СЕТ СН'!$H$5-'СЕТ СН'!$H$20</f>
        <v>4164.6124976000001</v>
      </c>
      <c r="I98" s="36">
        <f>SUMIFS(СВЦЭМ!$C$39:$C$782,СВЦЭМ!$A$39:$A$782,$A98,СВЦЭМ!$B$39:$B$782,I$83)+'СЕТ СН'!$H$12+СВЦЭМ!$D$10+'СЕТ СН'!$H$5-'СЕТ СН'!$H$20</f>
        <v>4099.3285503099996</v>
      </c>
      <c r="J98" s="36">
        <f>SUMIFS(СВЦЭМ!$C$39:$C$782,СВЦЭМ!$A$39:$A$782,$A98,СВЦЭМ!$B$39:$B$782,J$83)+'СЕТ СН'!$H$12+СВЦЭМ!$D$10+'СЕТ СН'!$H$5-'СЕТ СН'!$H$20</f>
        <v>4097.7696592399998</v>
      </c>
      <c r="K98" s="36">
        <f>SUMIFS(СВЦЭМ!$C$39:$C$782,СВЦЭМ!$A$39:$A$782,$A98,СВЦЭМ!$B$39:$B$782,K$83)+'СЕТ СН'!$H$12+СВЦЭМ!$D$10+'СЕТ СН'!$H$5-'СЕТ СН'!$H$20</f>
        <v>4051.7242296000004</v>
      </c>
      <c r="L98" s="36">
        <f>SUMIFS(СВЦЭМ!$C$39:$C$782,СВЦЭМ!$A$39:$A$782,$A98,СВЦЭМ!$B$39:$B$782,L$83)+'СЕТ СН'!$H$12+СВЦЭМ!$D$10+'СЕТ СН'!$H$5-'СЕТ СН'!$H$20</f>
        <v>4037.9055233099998</v>
      </c>
      <c r="M98" s="36">
        <f>SUMIFS(СВЦЭМ!$C$39:$C$782,СВЦЭМ!$A$39:$A$782,$A98,СВЦЭМ!$B$39:$B$782,M$83)+'СЕТ СН'!$H$12+СВЦЭМ!$D$10+'СЕТ СН'!$H$5-'СЕТ СН'!$H$20</f>
        <v>4049.49106841</v>
      </c>
      <c r="N98" s="36">
        <f>SUMIFS(СВЦЭМ!$C$39:$C$782,СВЦЭМ!$A$39:$A$782,$A98,СВЦЭМ!$B$39:$B$782,N$83)+'СЕТ СН'!$H$12+СВЦЭМ!$D$10+'СЕТ СН'!$H$5-'СЕТ СН'!$H$20</f>
        <v>4087.3397386699999</v>
      </c>
      <c r="O98" s="36">
        <f>SUMIFS(СВЦЭМ!$C$39:$C$782,СВЦЭМ!$A$39:$A$782,$A98,СВЦЭМ!$B$39:$B$782,O$83)+'СЕТ СН'!$H$12+СВЦЭМ!$D$10+'СЕТ СН'!$H$5-'СЕТ СН'!$H$20</f>
        <v>4096.72187244</v>
      </c>
      <c r="P98" s="36">
        <f>SUMIFS(СВЦЭМ!$C$39:$C$782,СВЦЭМ!$A$39:$A$782,$A98,СВЦЭМ!$B$39:$B$782,P$83)+'СЕТ СН'!$H$12+СВЦЭМ!$D$10+'СЕТ СН'!$H$5-'СЕТ СН'!$H$20</f>
        <v>4090.1838909600001</v>
      </c>
      <c r="Q98" s="36">
        <f>SUMIFS(СВЦЭМ!$C$39:$C$782,СВЦЭМ!$A$39:$A$782,$A98,СВЦЭМ!$B$39:$B$782,Q$83)+'СЕТ СН'!$H$12+СВЦЭМ!$D$10+'СЕТ СН'!$H$5-'СЕТ СН'!$H$20</f>
        <v>4102.7650212999997</v>
      </c>
      <c r="R98" s="36">
        <f>SUMIFS(СВЦЭМ!$C$39:$C$782,СВЦЭМ!$A$39:$A$782,$A98,СВЦЭМ!$B$39:$B$782,R$83)+'СЕТ СН'!$H$12+СВЦЭМ!$D$10+'СЕТ СН'!$H$5-'СЕТ СН'!$H$20</f>
        <v>4110.6408197800001</v>
      </c>
      <c r="S98" s="36">
        <f>SUMIFS(СВЦЭМ!$C$39:$C$782,СВЦЭМ!$A$39:$A$782,$A98,СВЦЭМ!$B$39:$B$782,S$83)+'СЕТ СН'!$H$12+СВЦЭМ!$D$10+'СЕТ СН'!$H$5-'СЕТ СН'!$H$20</f>
        <v>4086.0009517600001</v>
      </c>
      <c r="T98" s="36">
        <f>SUMIFS(СВЦЭМ!$C$39:$C$782,СВЦЭМ!$A$39:$A$782,$A98,СВЦЭМ!$B$39:$B$782,T$83)+'СЕТ СН'!$H$12+СВЦЭМ!$D$10+'СЕТ СН'!$H$5-'СЕТ СН'!$H$20</f>
        <v>4049.2458285399998</v>
      </c>
      <c r="U98" s="36">
        <f>SUMIFS(СВЦЭМ!$C$39:$C$782,СВЦЭМ!$A$39:$A$782,$A98,СВЦЭМ!$B$39:$B$782,U$83)+'СЕТ СН'!$H$12+СВЦЭМ!$D$10+'СЕТ СН'!$H$5-'СЕТ СН'!$H$20</f>
        <v>4031.3256932599998</v>
      </c>
      <c r="V98" s="36">
        <f>SUMIFS(СВЦЭМ!$C$39:$C$782,СВЦЭМ!$A$39:$A$782,$A98,СВЦЭМ!$B$39:$B$782,V$83)+'СЕТ СН'!$H$12+СВЦЭМ!$D$10+'СЕТ СН'!$H$5-'СЕТ СН'!$H$20</f>
        <v>4031.87291482</v>
      </c>
      <c r="W98" s="36">
        <f>SUMIFS(СВЦЭМ!$C$39:$C$782,СВЦЭМ!$A$39:$A$782,$A98,СВЦЭМ!$B$39:$B$782,W$83)+'СЕТ СН'!$H$12+СВЦЭМ!$D$10+'СЕТ СН'!$H$5-'СЕТ СН'!$H$20</f>
        <v>4040.9368547300001</v>
      </c>
      <c r="X98" s="36">
        <f>SUMIFS(СВЦЭМ!$C$39:$C$782,СВЦЭМ!$A$39:$A$782,$A98,СВЦЭМ!$B$39:$B$782,X$83)+'СЕТ СН'!$H$12+СВЦЭМ!$D$10+'СЕТ СН'!$H$5-'СЕТ СН'!$H$20</f>
        <v>4084.8709599700001</v>
      </c>
      <c r="Y98" s="36">
        <f>SUMIFS(СВЦЭМ!$C$39:$C$782,СВЦЭМ!$A$39:$A$782,$A98,СВЦЭМ!$B$39:$B$782,Y$83)+'СЕТ СН'!$H$12+СВЦЭМ!$D$10+'СЕТ СН'!$H$5-'СЕТ СН'!$H$20</f>
        <v>4106.9184093200001</v>
      </c>
    </row>
    <row r="99" spans="1:25" ht="15.75" x14ac:dyDescent="0.2">
      <c r="A99" s="35">
        <f t="shared" si="2"/>
        <v>45001</v>
      </c>
      <c r="B99" s="36">
        <f>SUMIFS(СВЦЭМ!$C$39:$C$782,СВЦЭМ!$A$39:$A$782,$A99,СВЦЭМ!$B$39:$B$782,B$83)+'СЕТ СН'!$H$12+СВЦЭМ!$D$10+'СЕТ СН'!$H$5-'СЕТ СН'!$H$20</f>
        <v>4110.7304935100001</v>
      </c>
      <c r="C99" s="36">
        <f>SUMIFS(СВЦЭМ!$C$39:$C$782,СВЦЭМ!$A$39:$A$782,$A99,СВЦЭМ!$B$39:$B$782,C$83)+'СЕТ СН'!$H$12+СВЦЭМ!$D$10+'СЕТ СН'!$H$5-'СЕТ СН'!$H$20</f>
        <v>4175.2390683200001</v>
      </c>
      <c r="D99" s="36">
        <f>SUMIFS(СВЦЭМ!$C$39:$C$782,СВЦЭМ!$A$39:$A$782,$A99,СВЦЭМ!$B$39:$B$782,D$83)+'СЕТ СН'!$H$12+СВЦЭМ!$D$10+'СЕТ СН'!$H$5-'СЕТ СН'!$H$20</f>
        <v>4199.0516496099999</v>
      </c>
      <c r="E99" s="36">
        <f>SUMIFS(СВЦЭМ!$C$39:$C$782,СВЦЭМ!$A$39:$A$782,$A99,СВЦЭМ!$B$39:$B$782,E$83)+'СЕТ СН'!$H$12+СВЦЭМ!$D$10+'СЕТ СН'!$H$5-'СЕТ СН'!$H$20</f>
        <v>4214.7437699299999</v>
      </c>
      <c r="F99" s="36">
        <f>SUMIFS(СВЦЭМ!$C$39:$C$782,СВЦЭМ!$A$39:$A$782,$A99,СВЦЭМ!$B$39:$B$782,F$83)+'СЕТ СН'!$H$12+СВЦЭМ!$D$10+'СЕТ СН'!$H$5-'СЕТ СН'!$H$20</f>
        <v>4227.5000234899999</v>
      </c>
      <c r="G99" s="36">
        <f>SUMIFS(СВЦЭМ!$C$39:$C$782,СВЦЭМ!$A$39:$A$782,$A99,СВЦЭМ!$B$39:$B$782,G$83)+'СЕТ СН'!$H$12+СВЦЭМ!$D$10+'СЕТ СН'!$H$5-'СЕТ СН'!$H$20</f>
        <v>4206.7065633599996</v>
      </c>
      <c r="H99" s="36">
        <f>SUMIFS(СВЦЭМ!$C$39:$C$782,СВЦЭМ!$A$39:$A$782,$A99,СВЦЭМ!$B$39:$B$782,H$83)+'СЕТ СН'!$H$12+СВЦЭМ!$D$10+'СЕТ СН'!$H$5-'СЕТ СН'!$H$20</f>
        <v>4126.9675110299995</v>
      </c>
      <c r="I99" s="36">
        <f>SUMIFS(СВЦЭМ!$C$39:$C$782,СВЦЭМ!$A$39:$A$782,$A99,СВЦЭМ!$B$39:$B$782,I$83)+'СЕТ СН'!$H$12+СВЦЭМ!$D$10+'СЕТ СН'!$H$5-'СЕТ СН'!$H$20</f>
        <v>4103.1288370700004</v>
      </c>
      <c r="J99" s="36">
        <f>SUMIFS(СВЦЭМ!$C$39:$C$782,СВЦЭМ!$A$39:$A$782,$A99,СВЦЭМ!$B$39:$B$782,J$83)+'СЕТ СН'!$H$12+СВЦЭМ!$D$10+'СЕТ СН'!$H$5-'СЕТ СН'!$H$20</f>
        <v>4097.0701711900001</v>
      </c>
      <c r="K99" s="36">
        <f>SUMIFS(СВЦЭМ!$C$39:$C$782,СВЦЭМ!$A$39:$A$782,$A99,СВЦЭМ!$B$39:$B$782,K$83)+'СЕТ СН'!$H$12+СВЦЭМ!$D$10+'СЕТ СН'!$H$5-'СЕТ СН'!$H$20</f>
        <v>4079.0854498899998</v>
      </c>
      <c r="L99" s="36">
        <f>SUMIFS(СВЦЭМ!$C$39:$C$782,СВЦЭМ!$A$39:$A$782,$A99,СВЦЭМ!$B$39:$B$782,L$83)+'СЕТ СН'!$H$12+СВЦЭМ!$D$10+'СЕТ СН'!$H$5-'СЕТ СН'!$H$20</f>
        <v>4105.72729703</v>
      </c>
      <c r="M99" s="36">
        <f>SUMIFS(СВЦЭМ!$C$39:$C$782,СВЦЭМ!$A$39:$A$782,$A99,СВЦЭМ!$B$39:$B$782,M$83)+'СЕТ СН'!$H$12+СВЦЭМ!$D$10+'СЕТ СН'!$H$5-'СЕТ СН'!$H$20</f>
        <v>4134.0551123300002</v>
      </c>
      <c r="N99" s="36">
        <f>SUMIFS(СВЦЭМ!$C$39:$C$782,СВЦЭМ!$A$39:$A$782,$A99,СВЦЭМ!$B$39:$B$782,N$83)+'СЕТ СН'!$H$12+СВЦЭМ!$D$10+'СЕТ СН'!$H$5-'СЕТ СН'!$H$20</f>
        <v>4173.1458488600001</v>
      </c>
      <c r="O99" s="36">
        <f>SUMIFS(СВЦЭМ!$C$39:$C$782,СВЦЭМ!$A$39:$A$782,$A99,СВЦЭМ!$B$39:$B$782,O$83)+'СЕТ СН'!$H$12+СВЦЭМ!$D$10+'СЕТ СН'!$H$5-'СЕТ СН'!$H$20</f>
        <v>4186.0260797199999</v>
      </c>
      <c r="P99" s="36">
        <f>SUMIFS(СВЦЭМ!$C$39:$C$782,СВЦЭМ!$A$39:$A$782,$A99,СВЦЭМ!$B$39:$B$782,P$83)+'СЕТ СН'!$H$12+СВЦЭМ!$D$10+'СЕТ СН'!$H$5-'СЕТ СН'!$H$20</f>
        <v>4202.9777893999999</v>
      </c>
      <c r="Q99" s="36">
        <f>SUMIFS(СВЦЭМ!$C$39:$C$782,СВЦЭМ!$A$39:$A$782,$A99,СВЦЭМ!$B$39:$B$782,Q$83)+'СЕТ СН'!$H$12+СВЦЭМ!$D$10+'СЕТ СН'!$H$5-'СЕТ СН'!$H$20</f>
        <v>4202.9847800500002</v>
      </c>
      <c r="R99" s="36">
        <f>SUMIFS(СВЦЭМ!$C$39:$C$782,СВЦЭМ!$A$39:$A$782,$A99,СВЦЭМ!$B$39:$B$782,R$83)+'СЕТ СН'!$H$12+СВЦЭМ!$D$10+'СЕТ СН'!$H$5-'СЕТ СН'!$H$20</f>
        <v>4219.58499742</v>
      </c>
      <c r="S99" s="36">
        <f>SUMIFS(СВЦЭМ!$C$39:$C$782,СВЦЭМ!$A$39:$A$782,$A99,СВЦЭМ!$B$39:$B$782,S$83)+'СЕТ СН'!$H$12+СВЦЭМ!$D$10+'СЕТ СН'!$H$5-'СЕТ СН'!$H$20</f>
        <v>4196.1545141900006</v>
      </c>
      <c r="T99" s="36">
        <f>SUMIFS(СВЦЭМ!$C$39:$C$782,СВЦЭМ!$A$39:$A$782,$A99,СВЦЭМ!$B$39:$B$782,T$83)+'СЕТ СН'!$H$12+СВЦЭМ!$D$10+'СЕТ СН'!$H$5-'СЕТ СН'!$H$20</f>
        <v>4132.36171999</v>
      </c>
      <c r="U99" s="36">
        <f>SUMIFS(СВЦЭМ!$C$39:$C$782,СВЦЭМ!$A$39:$A$782,$A99,СВЦЭМ!$B$39:$B$782,U$83)+'СЕТ СН'!$H$12+СВЦЭМ!$D$10+'СЕТ СН'!$H$5-'СЕТ СН'!$H$20</f>
        <v>4095.62342696</v>
      </c>
      <c r="V99" s="36">
        <f>SUMIFS(СВЦЭМ!$C$39:$C$782,СВЦЭМ!$A$39:$A$782,$A99,СВЦЭМ!$B$39:$B$782,V$83)+'СЕТ СН'!$H$12+СВЦЭМ!$D$10+'СЕТ СН'!$H$5-'СЕТ СН'!$H$20</f>
        <v>4090.6072978399998</v>
      </c>
      <c r="W99" s="36">
        <f>SUMIFS(СВЦЭМ!$C$39:$C$782,СВЦЭМ!$A$39:$A$782,$A99,СВЦЭМ!$B$39:$B$782,W$83)+'СЕТ СН'!$H$12+СВЦЭМ!$D$10+'СЕТ СН'!$H$5-'СЕТ СН'!$H$20</f>
        <v>4104.1436773900004</v>
      </c>
      <c r="X99" s="36">
        <f>SUMIFS(СВЦЭМ!$C$39:$C$782,СВЦЭМ!$A$39:$A$782,$A99,СВЦЭМ!$B$39:$B$782,X$83)+'СЕТ СН'!$H$12+СВЦЭМ!$D$10+'СЕТ СН'!$H$5-'СЕТ СН'!$H$20</f>
        <v>4092.9174005900004</v>
      </c>
      <c r="Y99" s="36">
        <f>SUMIFS(СВЦЭМ!$C$39:$C$782,СВЦЭМ!$A$39:$A$782,$A99,СВЦЭМ!$B$39:$B$782,Y$83)+'СЕТ СН'!$H$12+СВЦЭМ!$D$10+'СЕТ СН'!$H$5-'СЕТ СН'!$H$20</f>
        <v>4116.5472569200001</v>
      </c>
    </row>
    <row r="100" spans="1:25" ht="15.75" x14ac:dyDescent="0.2">
      <c r="A100" s="35">
        <f t="shared" si="2"/>
        <v>45002</v>
      </c>
      <c r="B100" s="36">
        <f>SUMIFS(СВЦЭМ!$C$39:$C$782,СВЦЭМ!$A$39:$A$782,$A100,СВЦЭМ!$B$39:$B$782,B$83)+'СЕТ СН'!$H$12+СВЦЭМ!$D$10+'СЕТ СН'!$H$5-'СЕТ СН'!$H$20</f>
        <v>4175.7934766199996</v>
      </c>
      <c r="C100" s="36">
        <f>SUMIFS(СВЦЭМ!$C$39:$C$782,СВЦЭМ!$A$39:$A$782,$A100,СВЦЭМ!$B$39:$B$782,C$83)+'СЕТ СН'!$H$12+СВЦЭМ!$D$10+'СЕТ СН'!$H$5-'СЕТ СН'!$H$20</f>
        <v>4230.2003712000005</v>
      </c>
      <c r="D100" s="36">
        <f>SUMIFS(СВЦЭМ!$C$39:$C$782,СВЦЭМ!$A$39:$A$782,$A100,СВЦЭМ!$B$39:$B$782,D$83)+'СЕТ СН'!$H$12+СВЦЭМ!$D$10+'СЕТ СН'!$H$5-'СЕТ СН'!$H$20</f>
        <v>4230.2048468499997</v>
      </c>
      <c r="E100" s="36">
        <f>SUMIFS(СВЦЭМ!$C$39:$C$782,СВЦЭМ!$A$39:$A$782,$A100,СВЦЭМ!$B$39:$B$782,E$83)+'СЕТ СН'!$H$12+СВЦЭМ!$D$10+'СЕТ СН'!$H$5-'СЕТ СН'!$H$20</f>
        <v>4224.1458913200004</v>
      </c>
      <c r="F100" s="36">
        <f>SUMIFS(СВЦЭМ!$C$39:$C$782,СВЦЭМ!$A$39:$A$782,$A100,СВЦЭМ!$B$39:$B$782,F$83)+'СЕТ СН'!$H$12+СВЦЭМ!$D$10+'СЕТ СН'!$H$5-'СЕТ СН'!$H$20</f>
        <v>4235.3237449000007</v>
      </c>
      <c r="G100" s="36">
        <f>SUMIFS(СВЦЭМ!$C$39:$C$782,СВЦЭМ!$A$39:$A$782,$A100,СВЦЭМ!$B$39:$B$782,G$83)+'СЕТ СН'!$H$12+СВЦЭМ!$D$10+'СЕТ СН'!$H$5-'СЕТ СН'!$H$20</f>
        <v>4213.8376224100002</v>
      </c>
      <c r="H100" s="36">
        <f>SUMIFS(СВЦЭМ!$C$39:$C$782,СВЦЭМ!$A$39:$A$782,$A100,СВЦЭМ!$B$39:$B$782,H$83)+'СЕТ СН'!$H$12+СВЦЭМ!$D$10+'СЕТ СН'!$H$5-'СЕТ СН'!$H$20</f>
        <v>4168.7467427499996</v>
      </c>
      <c r="I100" s="36">
        <f>SUMIFS(СВЦЭМ!$C$39:$C$782,СВЦЭМ!$A$39:$A$782,$A100,СВЦЭМ!$B$39:$B$782,I$83)+'СЕТ СН'!$H$12+СВЦЭМ!$D$10+'СЕТ СН'!$H$5-'СЕТ СН'!$H$20</f>
        <v>4098.4986180800006</v>
      </c>
      <c r="J100" s="36">
        <f>SUMIFS(СВЦЭМ!$C$39:$C$782,СВЦЭМ!$A$39:$A$782,$A100,СВЦЭМ!$B$39:$B$782,J$83)+'СЕТ СН'!$H$12+СВЦЭМ!$D$10+'СЕТ СН'!$H$5-'СЕТ СН'!$H$20</f>
        <v>4092.88007049</v>
      </c>
      <c r="K100" s="36">
        <f>SUMIFS(СВЦЭМ!$C$39:$C$782,СВЦЭМ!$A$39:$A$782,$A100,СВЦЭМ!$B$39:$B$782,K$83)+'СЕТ СН'!$H$12+СВЦЭМ!$D$10+'СЕТ СН'!$H$5-'СЕТ СН'!$H$20</f>
        <v>4080.5502733000003</v>
      </c>
      <c r="L100" s="36">
        <f>SUMIFS(СВЦЭМ!$C$39:$C$782,СВЦЭМ!$A$39:$A$782,$A100,СВЦЭМ!$B$39:$B$782,L$83)+'СЕТ СН'!$H$12+СВЦЭМ!$D$10+'СЕТ СН'!$H$5-'СЕТ СН'!$H$20</f>
        <v>4070.4902368600001</v>
      </c>
      <c r="M100" s="36">
        <f>SUMIFS(СВЦЭМ!$C$39:$C$782,СВЦЭМ!$A$39:$A$782,$A100,СВЦЭМ!$B$39:$B$782,M$83)+'СЕТ СН'!$H$12+СВЦЭМ!$D$10+'СЕТ СН'!$H$5-'СЕТ СН'!$H$20</f>
        <v>4084.19835018</v>
      </c>
      <c r="N100" s="36">
        <f>SUMIFS(СВЦЭМ!$C$39:$C$782,СВЦЭМ!$A$39:$A$782,$A100,СВЦЭМ!$B$39:$B$782,N$83)+'СЕТ СН'!$H$12+СВЦЭМ!$D$10+'СЕТ СН'!$H$5-'СЕТ СН'!$H$20</f>
        <v>4120.0205401000003</v>
      </c>
      <c r="O100" s="36">
        <f>SUMIFS(СВЦЭМ!$C$39:$C$782,СВЦЭМ!$A$39:$A$782,$A100,СВЦЭМ!$B$39:$B$782,O$83)+'СЕТ СН'!$H$12+СВЦЭМ!$D$10+'СЕТ СН'!$H$5-'СЕТ СН'!$H$20</f>
        <v>4141.2371703200006</v>
      </c>
      <c r="P100" s="36">
        <f>SUMIFS(СВЦЭМ!$C$39:$C$782,СВЦЭМ!$A$39:$A$782,$A100,СВЦЭМ!$B$39:$B$782,P$83)+'СЕТ СН'!$H$12+СВЦЭМ!$D$10+'СЕТ СН'!$H$5-'СЕТ СН'!$H$20</f>
        <v>4146.5277624600003</v>
      </c>
      <c r="Q100" s="36">
        <f>SUMIFS(СВЦЭМ!$C$39:$C$782,СВЦЭМ!$A$39:$A$782,$A100,СВЦЭМ!$B$39:$B$782,Q$83)+'СЕТ СН'!$H$12+СВЦЭМ!$D$10+'СЕТ СН'!$H$5-'СЕТ СН'!$H$20</f>
        <v>4159.1182903900008</v>
      </c>
      <c r="R100" s="36">
        <f>SUMIFS(СВЦЭМ!$C$39:$C$782,СВЦЭМ!$A$39:$A$782,$A100,СВЦЭМ!$B$39:$B$782,R$83)+'СЕТ СН'!$H$12+СВЦЭМ!$D$10+'СЕТ СН'!$H$5-'СЕТ СН'!$H$20</f>
        <v>4141.9192693100003</v>
      </c>
      <c r="S100" s="36">
        <f>SUMIFS(СВЦЭМ!$C$39:$C$782,СВЦЭМ!$A$39:$A$782,$A100,СВЦЭМ!$B$39:$B$782,S$83)+'СЕТ СН'!$H$12+СВЦЭМ!$D$10+'СЕТ СН'!$H$5-'СЕТ СН'!$H$20</f>
        <v>4120.1188685799998</v>
      </c>
      <c r="T100" s="36">
        <f>SUMIFS(СВЦЭМ!$C$39:$C$782,СВЦЭМ!$A$39:$A$782,$A100,СВЦЭМ!$B$39:$B$782,T$83)+'СЕТ СН'!$H$12+СВЦЭМ!$D$10+'СЕТ СН'!$H$5-'СЕТ СН'!$H$20</f>
        <v>4097.2540864700004</v>
      </c>
      <c r="U100" s="36">
        <f>SUMIFS(СВЦЭМ!$C$39:$C$782,СВЦЭМ!$A$39:$A$782,$A100,СВЦЭМ!$B$39:$B$782,U$83)+'СЕТ СН'!$H$12+СВЦЭМ!$D$10+'СЕТ СН'!$H$5-'СЕТ СН'!$H$20</f>
        <v>4076.7741529300001</v>
      </c>
      <c r="V100" s="36">
        <f>SUMIFS(СВЦЭМ!$C$39:$C$782,СВЦЭМ!$A$39:$A$782,$A100,СВЦЭМ!$B$39:$B$782,V$83)+'СЕТ СН'!$H$12+СВЦЭМ!$D$10+'СЕТ СН'!$H$5-'СЕТ СН'!$H$20</f>
        <v>4085.5552324400001</v>
      </c>
      <c r="W100" s="36">
        <f>SUMIFS(СВЦЭМ!$C$39:$C$782,СВЦЭМ!$A$39:$A$782,$A100,СВЦЭМ!$B$39:$B$782,W$83)+'СЕТ СН'!$H$12+СВЦЭМ!$D$10+'СЕТ СН'!$H$5-'СЕТ СН'!$H$20</f>
        <v>4081.12679217</v>
      </c>
      <c r="X100" s="36">
        <f>SUMIFS(СВЦЭМ!$C$39:$C$782,СВЦЭМ!$A$39:$A$782,$A100,СВЦЭМ!$B$39:$B$782,X$83)+'СЕТ СН'!$H$12+СВЦЭМ!$D$10+'СЕТ СН'!$H$5-'СЕТ СН'!$H$20</f>
        <v>4135.5156224900002</v>
      </c>
      <c r="Y100" s="36">
        <f>SUMIFS(СВЦЭМ!$C$39:$C$782,СВЦЭМ!$A$39:$A$782,$A100,СВЦЭМ!$B$39:$B$782,Y$83)+'СЕТ СН'!$H$12+СВЦЭМ!$D$10+'СЕТ СН'!$H$5-'СЕТ СН'!$H$20</f>
        <v>4172.4668891500005</v>
      </c>
    </row>
    <row r="101" spans="1:25" ht="15.75" x14ac:dyDescent="0.2">
      <c r="A101" s="35">
        <f t="shared" si="2"/>
        <v>45003</v>
      </c>
      <c r="B101" s="36">
        <f>SUMIFS(СВЦЭМ!$C$39:$C$782,СВЦЭМ!$A$39:$A$782,$A101,СВЦЭМ!$B$39:$B$782,B$83)+'СЕТ СН'!$H$12+СВЦЭМ!$D$10+'СЕТ СН'!$H$5-'СЕТ СН'!$H$20</f>
        <v>4010.1068136499998</v>
      </c>
      <c r="C101" s="36">
        <f>SUMIFS(СВЦЭМ!$C$39:$C$782,СВЦЭМ!$A$39:$A$782,$A101,СВЦЭМ!$B$39:$B$782,C$83)+'СЕТ СН'!$H$12+СВЦЭМ!$D$10+'СЕТ СН'!$H$5-'СЕТ СН'!$H$20</f>
        <v>4067.1509599199999</v>
      </c>
      <c r="D101" s="36">
        <f>SUMIFS(СВЦЭМ!$C$39:$C$782,СВЦЭМ!$A$39:$A$782,$A101,СВЦЭМ!$B$39:$B$782,D$83)+'СЕТ СН'!$H$12+СВЦЭМ!$D$10+'СЕТ СН'!$H$5-'СЕТ СН'!$H$20</f>
        <v>4096.5646858999999</v>
      </c>
      <c r="E101" s="36">
        <f>SUMIFS(СВЦЭМ!$C$39:$C$782,СВЦЭМ!$A$39:$A$782,$A101,СВЦЭМ!$B$39:$B$782,E$83)+'СЕТ СН'!$H$12+СВЦЭМ!$D$10+'СЕТ СН'!$H$5-'СЕТ СН'!$H$20</f>
        <v>4101.2279362899999</v>
      </c>
      <c r="F101" s="36">
        <f>SUMIFS(СВЦЭМ!$C$39:$C$782,СВЦЭМ!$A$39:$A$782,$A101,СВЦЭМ!$B$39:$B$782,F$83)+'СЕТ СН'!$H$12+СВЦЭМ!$D$10+'СЕТ СН'!$H$5-'СЕТ СН'!$H$20</f>
        <v>4122.0566560099996</v>
      </c>
      <c r="G101" s="36">
        <f>SUMIFS(СВЦЭМ!$C$39:$C$782,СВЦЭМ!$A$39:$A$782,$A101,СВЦЭМ!$B$39:$B$782,G$83)+'СЕТ СН'!$H$12+СВЦЭМ!$D$10+'СЕТ СН'!$H$5-'СЕТ СН'!$H$20</f>
        <v>4102.4209595100001</v>
      </c>
      <c r="H101" s="36">
        <f>SUMIFS(СВЦЭМ!$C$39:$C$782,СВЦЭМ!$A$39:$A$782,$A101,СВЦЭМ!$B$39:$B$782,H$83)+'СЕТ СН'!$H$12+СВЦЭМ!$D$10+'СЕТ СН'!$H$5-'СЕТ СН'!$H$20</f>
        <v>4094.3934658400003</v>
      </c>
      <c r="I101" s="36">
        <f>SUMIFS(СВЦЭМ!$C$39:$C$782,СВЦЭМ!$A$39:$A$782,$A101,СВЦЭМ!$B$39:$B$782,I$83)+'СЕТ СН'!$H$12+СВЦЭМ!$D$10+'СЕТ СН'!$H$5-'СЕТ СН'!$H$20</f>
        <v>4083.92631532</v>
      </c>
      <c r="J101" s="36">
        <f>SUMIFS(СВЦЭМ!$C$39:$C$782,СВЦЭМ!$A$39:$A$782,$A101,СВЦЭМ!$B$39:$B$782,J$83)+'СЕТ СН'!$H$12+СВЦЭМ!$D$10+'СЕТ СН'!$H$5-'СЕТ СН'!$H$20</f>
        <v>4029.2164889599999</v>
      </c>
      <c r="K101" s="36">
        <f>SUMIFS(СВЦЭМ!$C$39:$C$782,СВЦЭМ!$A$39:$A$782,$A101,СВЦЭМ!$B$39:$B$782,K$83)+'СЕТ СН'!$H$12+СВЦЭМ!$D$10+'СЕТ СН'!$H$5-'СЕТ СН'!$H$20</f>
        <v>3955.90269347</v>
      </c>
      <c r="L101" s="36">
        <f>SUMIFS(СВЦЭМ!$C$39:$C$782,СВЦЭМ!$A$39:$A$782,$A101,СВЦЭМ!$B$39:$B$782,L$83)+'СЕТ СН'!$H$12+СВЦЭМ!$D$10+'СЕТ СН'!$H$5-'СЕТ СН'!$H$20</f>
        <v>3902.6097587599997</v>
      </c>
      <c r="M101" s="36">
        <f>SUMIFS(СВЦЭМ!$C$39:$C$782,СВЦЭМ!$A$39:$A$782,$A101,СВЦЭМ!$B$39:$B$782,M$83)+'СЕТ СН'!$H$12+СВЦЭМ!$D$10+'СЕТ СН'!$H$5-'СЕТ СН'!$H$20</f>
        <v>3888.9248103800001</v>
      </c>
      <c r="N101" s="36">
        <f>SUMIFS(СВЦЭМ!$C$39:$C$782,СВЦЭМ!$A$39:$A$782,$A101,СВЦЭМ!$B$39:$B$782,N$83)+'СЕТ СН'!$H$12+СВЦЭМ!$D$10+'СЕТ СН'!$H$5-'СЕТ СН'!$H$20</f>
        <v>3928.9701482400001</v>
      </c>
      <c r="O101" s="36">
        <f>SUMIFS(СВЦЭМ!$C$39:$C$782,СВЦЭМ!$A$39:$A$782,$A101,СВЦЭМ!$B$39:$B$782,O$83)+'СЕТ СН'!$H$12+СВЦЭМ!$D$10+'СЕТ СН'!$H$5-'СЕТ СН'!$H$20</f>
        <v>3897.7968033100001</v>
      </c>
      <c r="P101" s="36">
        <f>SUMIFS(СВЦЭМ!$C$39:$C$782,СВЦЭМ!$A$39:$A$782,$A101,СВЦЭМ!$B$39:$B$782,P$83)+'СЕТ СН'!$H$12+СВЦЭМ!$D$10+'СЕТ СН'!$H$5-'СЕТ СН'!$H$20</f>
        <v>3921.3493931499997</v>
      </c>
      <c r="Q101" s="36">
        <f>SUMIFS(СВЦЭМ!$C$39:$C$782,СВЦЭМ!$A$39:$A$782,$A101,СВЦЭМ!$B$39:$B$782,Q$83)+'СЕТ СН'!$H$12+СВЦЭМ!$D$10+'СЕТ СН'!$H$5-'СЕТ СН'!$H$20</f>
        <v>3928.4406043500003</v>
      </c>
      <c r="R101" s="36">
        <f>SUMIFS(СВЦЭМ!$C$39:$C$782,СВЦЭМ!$A$39:$A$782,$A101,СВЦЭМ!$B$39:$B$782,R$83)+'СЕТ СН'!$H$12+СВЦЭМ!$D$10+'СЕТ СН'!$H$5-'СЕТ СН'!$H$20</f>
        <v>3984.5967964199999</v>
      </c>
      <c r="S101" s="36">
        <f>SUMIFS(СВЦЭМ!$C$39:$C$782,СВЦЭМ!$A$39:$A$782,$A101,СВЦЭМ!$B$39:$B$782,S$83)+'СЕТ СН'!$H$12+СВЦЭМ!$D$10+'СЕТ СН'!$H$5-'СЕТ СН'!$H$20</f>
        <v>3943.22847262</v>
      </c>
      <c r="T101" s="36">
        <f>SUMIFS(СВЦЭМ!$C$39:$C$782,СВЦЭМ!$A$39:$A$782,$A101,СВЦЭМ!$B$39:$B$782,T$83)+'СЕТ СН'!$H$12+СВЦЭМ!$D$10+'СЕТ СН'!$H$5-'СЕТ СН'!$H$20</f>
        <v>3930.48714905</v>
      </c>
      <c r="U101" s="36">
        <f>SUMIFS(СВЦЭМ!$C$39:$C$782,СВЦЭМ!$A$39:$A$782,$A101,СВЦЭМ!$B$39:$B$782,U$83)+'СЕТ СН'!$H$12+СВЦЭМ!$D$10+'СЕТ СН'!$H$5-'СЕТ СН'!$H$20</f>
        <v>3920.6047667600001</v>
      </c>
      <c r="V101" s="36">
        <f>SUMIFS(СВЦЭМ!$C$39:$C$782,СВЦЭМ!$A$39:$A$782,$A101,СВЦЭМ!$B$39:$B$782,V$83)+'СЕТ СН'!$H$12+СВЦЭМ!$D$10+'СЕТ СН'!$H$5-'СЕТ СН'!$H$20</f>
        <v>3888.14970451</v>
      </c>
      <c r="W101" s="36">
        <f>SUMIFS(СВЦЭМ!$C$39:$C$782,СВЦЭМ!$A$39:$A$782,$A101,СВЦЭМ!$B$39:$B$782,W$83)+'СЕТ СН'!$H$12+СВЦЭМ!$D$10+'СЕТ СН'!$H$5-'СЕТ СН'!$H$20</f>
        <v>3896.7661848300004</v>
      </c>
      <c r="X101" s="36">
        <f>SUMIFS(СВЦЭМ!$C$39:$C$782,СВЦЭМ!$A$39:$A$782,$A101,СВЦЭМ!$B$39:$B$782,X$83)+'СЕТ СН'!$H$12+СВЦЭМ!$D$10+'СЕТ СН'!$H$5-'СЕТ СН'!$H$20</f>
        <v>3941.2949309300002</v>
      </c>
      <c r="Y101" s="36">
        <f>SUMIFS(СВЦЭМ!$C$39:$C$782,СВЦЭМ!$A$39:$A$782,$A101,СВЦЭМ!$B$39:$B$782,Y$83)+'СЕТ СН'!$H$12+СВЦЭМ!$D$10+'СЕТ СН'!$H$5-'СЕТ СН'!$H$20</f>
        <v>3967.46948772</v>
      </c>
    </row>
    <row r="102" spans="1:25" ht="15.75" x14ac:dyDescent="0.2">
      <c r="A102" s="35">
        <f t="shared" si="2"/>
        <v>45004</v>
      </c>
      <c r="B102" s="36">
        <f>SUMIFS(СВЦЭМ!$C$39:$C$782,СВЦЭМ!$A$39:$A$782,$A102,СВЦЭМ!$B$39:$B$782,B$83)+'СЕТ СН'!$H$12+СВЦЭМ!$D$10+'СЕТ СН'!$H$5-'СЕТ СН'!$H$20</f>
        <v>4007.4279432000003</v>
      </c>
      <c r="C102" s="36">
        <f>SUMIFS(СВЦЭМ!$C$39:$C$782,СВЦЭМ!$A$39:$A$782,$A102,СВЦЭМ!$B$39:$B$782,C$83)+'СЕТ СН'!$H$12+СВЦЭМ!$D$10+'СЕТ СН'!$H$5-'СЕТ СН'!$H$20</f>
        <v>4035.2077883100001</v>
      </c>
      <c r="D102" s="36">
        <f>SUMIFS(СВЦЭМ!$C$39:$C$782,СВЦЭМ!$A$39:$A$782,$A102,СВЦЭМ!$B$39:$B$782,D$83)+'СЕТ СН'!$H$12+СВЦЭМ!$D$10+'СЕТ СН'!$H$5-'СЕТ СН'!$H$20</f>
        <v>4103.93909446</v>
      </c>
      <c r="E102" s="36">
        <f>SUMIFS(СВЦЭМ!$C$39:$C$782,СВЦЭМ!$A$39:$A$782,$A102,СВЦЭМ!$B$39:$B$782,E$83)+'СЕТ СН'!$H$12+СВЦЭМ!$D$10+'СЕТ СН'!$H$5-'СЕТ СН'!$H$20</f>
        <v>4114.0872075999996</v>
      </c>
      <c r="F102" s="36">
        <f>SUMIFS(СВЦЭМ!$C$39:$C$782,СВЦЭМ!$A$39:$A$782,$A102,СВЦЭМ!$B$39:$B$782,F$83)+'СЕТ СН'!$H$12+СВЦЭМ!$D$10+'СЕТ СН'!$H$5-'СЕТ СН'!$H$20</f>
        <v>4105.30007991</v>
      </c>
      <c r="G102" s="36">
        <f>SUMIFS(СВЦЭМ!$C$39:$C$782,СВЦЭМ!$A$39:$A$782,$A102,СВЦЭМ!$B$39:$B$782,G$83)+'СЕТ СН'!$H$12+СВЦЭМ!$D$10+'СЕТ СН'!$H$5-'СЕТ СН'!$H$20</f>
        <v>4117.2182891499997</v>
      </c>
      <c r="H102" s="36">
        <f>SUMIFS(СВЦЭМ!$C$39:$C$782,СВЦЭМ!$A$39:$A$782,$A102,СВЦЭМ!$B$39:$B$782,H$83)+'СЕТ СН'!$H$12+СВЦЭМ!$D$10+'СЕТ СН'!$H$5-'СЕТ СН'!$H$20</f>
        <v>4104.0050563200002</v>
      </c>
      <c r="I102" s="36">
        <f>SUMIFS(СВЦЭМ!$C$39:$C$782,СВЦЭМ!$A$39:$A$782,$A102,СВЦЭМ!$B$39:$B$782,I$83)+'СЕТ СН'!$H$12+СВЦЭМ!$D$10+'СЕТ СН'!$H$5-'СЕТ СН'!$H$20</f>
        <v>4062.61450444</v>
      </c>
      <c r="J102" s="36">
        <f>SUMIFS(СВЦЭМ!$C$39:$C$782,СВЦЭМ!$A$39:$A$782,$A102,СВЦЭМ!$B$39:$B$782,J$83)+'СЕТ СН'!$H$12+СВЦЭМ!$D$10+'СЕТ СН'!$H$5-'СЕТ СН'!$H$20</f>
        <v>4051.8155421000001</v>
      </c>
      <c r="K102" s="36">
        <f>SUMIFS(СВЦЭМ!$C$39:$C$782,СВЦЭМ!$A$39:$A$782,$A102,СВЦЭМ!$B$39:$B$782,K$83)+'СЕТ СН'!$H$12+СВЦЭМ!$D$10+'СЕТ СН'!$H$5-'СЕТ СН'!$H$20</f>
        <v>3978.1835156100001</v>
      </c>
      <c r="L102" s="36">
        <f>SUMIFS(СВЦЭМ!$C$39:$C$782,СВЦЭМ!$A$39:$A$782,$A102,СВЦЭМ!$B$39:$B$782,L$83)+'СЕТ СН'!$H$12+СВЦЭМ!$D$10+'СЕТ СН'!$H$5-'СЕТ СН'!$H$20</f>
        <v>3945.22746985</v>
      </c>
      <c r="M102" s="36">
        <f>SUMIFS(СВЦЭМ!$C$39:$C$782,СВЦЭМ!$A$39:$A$782,$A102,СВЦЭМ!$B$39:$B$782,M$83)+'СЕТ СН'!$H$12+СВЦЭМ!$D$10+'СЕТ СН'!$H$5-'СЕТ СН'!$H$20</f>
        <v>3936.3452978699997</v>
      </c>
      <c r="N102" s="36">
        <f>SUMIFS(СВЦЭМ!$C$39:$C$782,СВЦЭМ!$A$39:$A$782,$A102,СВЦЭМ!$B$39:$B$782,N$83)+'СЕТ СН'!$H$12+СВЦЭМ!$D$10+'СЕТ СН'!$H$5-'СЕТ СН'!$H$20</f>
        <v>3963.35938313</v>
      </c>
      <c r="O102" s="36">
        <f>SUMIFS(СВЦЭМ!$C$39:$C$782,СВЦЭМ!$A$39:$A$782,$A102,СВЦЭМ!$B$39:$B$782,O$83)+'СЕТ СН'!$H$12+СВЦЭМ!$D$10+'СЕТ СН'!$H$5-'СЕТ СН'!$H$20</f>
        <v>3980.8800878700004</v>
      </c>
      <c r="P102" s="36">
        <f>SUMIFS(СВЦЭМ!$C$39:$C$782,СВЦЭМ!$A$39:$A$782,$A102,СВЦЭМ!$B$39:$B$782,P$83)+'СЕТ СН'!$H$12+СВЦЭМ!$D$10+'СЕТ СН'!$H$5-'СЕТ СН'!$H$20</f>
        <v>3990.46890257</v>
      </c>
      <c r="Q102" s="36">
        <f>SUMIFS(СВЦЭМ!$C$39:$C$782,СВЦЭМ!$A$39:$A$782,$A102,СВЦЭМ!$B$39:$B$782,Q$83)+'СЕТ СН'!$H$12+СВЦЭМ!$D$10+'СЕТ СН'!$H$5-'СЕТ СН'!$H$20</f>
        <v>3997.1555888000003</v>
      </c>
      <c r="R102" s="36">
        <f>SUMIFS(СВЦЭМ!$C$39:$C$782,СВЦЭМ!$A$39:$A$782,$A102,СВЦЭМ!$B$39:$B$782,R$83)+'СЕТ СН'!$H$12+СВЦЭМ!$D$10+'СЕТ СН'!$H$5-'СЕТ СН'!$H$20</f>
        <v>4006.4998108999998</v>
      </c>
      <c r="S102" s="36">
        <f>SUMIFS(СВЦЭМ!$C$39:$C$782,СВЦЭМ!$A$39:$A$782,$A102,СВЦЭМ!$B$39:$B$782,S$83)+'СЕТ СН'!$H$12+СВЦЭМ!$D$10+'СЕТ СН'!$H$5-'СЕТ СН'!$H$20</f>
        <v>3979.5242869399999</v>
      </c>
      <c r="T102" s="36">
        <f>SUMIFS(СВЦЭМ!$C$39:$C$782,СВЦЭМ!$A$39:$A$782,$A102,СВЦЭМ!$B$39:$B$782,T$83)+'СЕТ СН'!$H$12+СВЦЭМ!$D$10+'СЕТ СН'!$H$5-'СЕТ СН'!$H$20</f>
        <v>3968.08549292</v>
      </c>
      <c r="U102" s="36">
        <f>SUMIFS(СВЦЭМ!$C$39:$C$782,СВЦЭМ!$A$39:$A$782,$A102,СВЦЭМ!$B$39:$B$782,U$83)+'СЕТ СН'!$H$12+СВЦЭМ!$D$10+'СЕТ СН'!$H$5-'СЕТ СН'!$H$20</f>
        <v>3931.1046125500002</v>
      </c>
      <c r="V102" s="36">
        <f>SUMIFS(СВЦЭМ!$C$39:$C$782,СВЦЭМ!$A$39:$A$782,$A102,СВЦЭМ!$B$39:$B$782,V$83)+'СЕТ СН'!$H$12+СВЦЭМ!$D$10+'СЕТ СН'!$H$5-'СЕТ СН'!$H$20</f>
        <v>3918.28546938</v>
      </c>
      <c r="W102" s="36">
        <f>SUMIFS(СВЦЭМ!$C$39:$C$782,СВЦЭМ!$A$39:$A$782,$A102,СВЦЭМ!$B$39:$B$782,W$83)+'СЕТ СН'!$H$12+СВЦЭМ!$D$10+'СЕТ СН'!$H$5-'СЕТ СН'!$H$20</f>
        <v>3913.1007015599998</v>
      </c>
      <c r="X102" s="36">
        <f>SUMIFS(СВЦЭМ!$C$39:$C$782,СВЦЭМ!$A$39:$A$782,$A102,СВЦЭМ!$B$39:$B$782,X$83)+'СЕТ СН'!$H$12+СВЦЭМ!$D$10+'СЕТ СН'!$H$5-'СЕТ СН'!$H$20</f>
        <v>3967.18765846</v>
      </c>
      <c r="Y102" s="36">
        <f>SUMIFS(СВЦЭМ!$C$39:$C$782,СВЦЭМ!$A$39:$A$782,$A102,СВЦЭМ!$B$39:$B$782,Y$83)+'СЕТ СН'!$H$12+СВЦЭМ!$D$10+'СЕТ СН'!$H$5-'СЕТ СН'!$H$20</f>
        <v>4023.35521522</v>
      </c>
    </row>
    <row r="103" spans="1:25" ht="15.75" x14ac:dyDescent="0.2">
      <c r="A103" s="35">
        <f t="shared" si="2"/>
        <v>45005</v>
      </c>
      <c r="B103" s="36">
        <f>SUMIFS(СВЦЭМ!$C$39:$C$782,СВЦЭМ!$A$39:$A$782,$A103,СВЦЭМ!$B$39:$B$782,B$83)+'СЕТ СН'!$H$12+СВЦЭМ!$D$10+'СЕТ СН'!$H$5-'СЕТ СН'!$H$20</f>
        <v>4026.3775547300002</v>
      </c>
      <c r="C103" s="36">
        <f>SUMIFS(СВЦЭМ!$C$39:$C$782,СВЦЭМ!$A$39:$A$782,$A103,СВЦЭМ!$B$39:$B$782,C$83)+'СЕТ СН'!$H$12+СВЦЭМ!$D$10+'СЕТ СН'!$H$5-'СЕТ СН'!$H$20</f>
        <v>4076.60771591</v>
      </c>
      <c r="D103" s="36">
        <f>SUMIFS(СВЦЭМ!$C$39:$C$782,СВЦЭМ!$A$39:$A$782,$A103,СВЦЭМ!$B$39:$B$782,D$83)+'СЕТ СН'!$H$12+СВЦЭМ!$D$10+'СЕТ СН'!$H$5-'СЕТ СН'!$H$20</f>
        <v>4094.2706964200001</v>
      </c>
      <c r="E103" s="36">
        <f>SUMIFS(СВЦЭМ!$C$39:$C$782,СВЦЭМ!$A$39:$A$782,$A103,СВЦЭМ!$B$39:$B$782,E$83)+'СЕТ СН'!$H$12+СВЦЭМ!$D$10+'СЕТ СН'!$H$5-'СЕТ СН'!$H$20</f>
        <v>4108.5433797300002</v>
      </c>
      <c r="F103" s="36">
        <f>SUMIFS(СВЦЭМ!$C$39:$C$782,СВЦЭМ!$A$39:$A$782,$A103,СВЦЭМ!$B$39:$B$782,F$83)+'СЕТ СН'!$H$12+СВЦЭМ!$D$10+'СЕТ СН'!$H$5-'СЕТ СН'!$H$20</f>
        <v>4099.5156132100001</v>
      </c>
      <c r="G103" s="36">
        <f>SUMIFS(СВЦЭМ!$C$39:$C$782,СВЦЭМ!$A$39:$A$782,$A103,СВЦЭМ!$B$39:$B$782,G$83)+'СЕТ СН'!$H$12+СВЦЭМ!$D$10+'СЕТ СН'!$H$5-'СЕТ СН'!$H$20</f>
        <v>4087.5638240200001</v>
      </c>
      <c r="H103" s="36">
        <f>SUMIFS(СВЦЭМ!$C$39:$C$782,СВЦЭМ!$A$39:$A$782,$A103,СВЦЭМ!$B$39:$B$782,H$83)+'СЕТ СН'!$H$12+СВЦЭМ!$D$10+'СЕТ СН'!$H$5-'СЕТ СН'!$H$20</f>
        <v>4120.7097686300003</v>
      </c>
      <c r="I103" s="36">
        <f>SUMIFS(СВЦЭМ!$C$39:$C$782,СВЦЭМ!$A$39:$A$782,$A103,СВЦЭМ!$B$39:$B$782,I$83)+'СЕТ СН'!$H$12+СВЦЭМ!$D$10+'СЕТ СН'!$H$5-'СЕТ СН'!$H$20</f>
        <v>4038.9274214699999</v>
      </c>
      <c r="J103" s="36">
        <f>SUMIFS(СВЦЭМ!$C$39:$C$782,СВЦЭМ!$A$39:$A$782,$A103,СВЦЭМ!$B$39:$B$782,J$83)+'СЕТ СН'!$H$12+СВЦЭМ!$D$10+'СЕТ СН'!$H$5-'СЕТ СН'!$H$20</f>
        <v>4026.7975945100002</v>
      </c>
      <c r="K103" s="36">
        <f>SUMIFS(СВЦЭМ!$C$39:$C$782,СВЦЭМ!$A$39:$A$782,$A103,СВЦЭМ!$B$39:$B$782,K$83)+'СЕТ СН'!$H$12+СВЦЭМ!$D$10+'СЕТ СН'!$H$5-'СЕТ СН'!$H$20</f>
        <v>3990.3684080000003</v>
      </c>
      <c r="L103" s="36">
        <f>SUMIFS(СВЦЭМ!$C$39:$C$782,СВЦЭМ!$A$39:$A$782,$A103,СВЦЭМ!$B$39:$B$782,L$83)+'СЕТ СН'!$H$12+СВЦЭМ!$D$10+'СЕТ СН'!$H$5-'СЕТ СН'!$H$20</f>
        <v>3979.2951485600001</v>
      </c>
      <c r="M103" s="36">
        <f>SUMIFS(СВЦЭМ!$C$39:$C$782,СВЦЭМ!$A$39:$A$782,$A103,СВЦЭМ!$B$39:$B$782,M$83)+'СЕТ СН'!$H$12+СВЦЭМ!$D$10+'СЕТ СН'!$H$5-'СЕТ СН'!$H$20</f>
        <v>3993.3304145399998</v>
      </c>
      <c r="N103" s="36">
        <f>SUMIFS(СВЦЭМ!$C$39:$C$782,СВЦЭМ!$A$39:$A$782,$A103,СВЦЭМ!$B$39:$B$782,N$83)+'СЕТ СН'!$H$12+СВЦЭМ!$D$10+'СЕТ СН'!$H$5-'СЕТ СН'!$H$20</f>
        <v>4044.4842228500002</v>
      </c>
      <c r="O103" s="36">
        <f>SUMIFS(СВЦЭМ!$C$39:$C$782,СВЦЭМ!$A$39:$A$782,$A103,СВЦЭМ!$B$39:$B$782,O$83)+'СЕТ СН'!$H$12+СВЦЭМ!$D$10+'СЕТ СН'!$H$5-'СЕТ СН'!$H$20</f>
        <v>4072.02134682</v>
      </c>
      <c r="P103" s="36">
        <f>SUMIFS(СВЦЭМ!$C$39:$C$782,СВЦЭМ!$A$39:$A$782,$A103,СВЦЭМ!$B$39:$B$782,P$83)+'СЕТ СН'!$H$12+СВЦЭМ!$D$10+'СЕТ СН'!$H$5-'СЕТ СН'!$H$20</f>
        <v>4080.0690632200003</v>
      </c>
      <c r="Q103" s="36">
        <f>SUMIFS(СВЦЭМ!$C$39:$C$782,СВЦЭМ!$A$39:$A$782,$A103,СВЦЭМ!$B$39:$B$782,Q$83)+'СЕТ СН'!$H$12+СВЦЭМ!$D$10+'СЕТ СН'!$H$5-'СЕТ СН'!$H$20</f>
        <v>4093.1369831900001</v>
      </c>
      <c r="R103" s="36">
        <f>SUMIFS(СВЦЭМ!$C$39:$C$782,СВЦЭМ!$A$39:$A$782,$A103,СВЦЭМ!$B$39:$B$782,R$83)+'СЕТ СН'!$H$12+СВЦЭМ!$D$10+'СЕТ СН'!$H$5-'СЕТ СН'!$H$20</f>
        <v>4093.3951004999999</v>
      </c>
      <c r="S103" s="36">
        <f>SUMIFS(СВЦЭМ!$C$39:$C$782,СВЦЭМ!$A$39:$A$782,$A103,СВЦЭМ!$B$39:$B$782,S$83)+'СЕТ СН'!$H$12+СВЦЭМ!$D$10+'СЕТ СН'!$H$5-'СЕТ СН'!$H$20</f>
        <v>4073.51450445</v>
      </c>
      <c r="T103" s="36">
        <f>SUMIFS(СВЦЭМ!$C$39:$C$782,СВЦЭМ!$A$39:$A$782,$A103,СВЦЭМ!$B$39:$B$782,T$83)+'СЕТ СН'!$H$12+СВЦЭМ!$D$10+'СЕТ СН'!$H$5-'СЕТ СН'!$H$20</f>
        <v>4046.2093219200001</v>
      </c>
      <c r="U103" s="36">
        <f>SUMIFS(СВЦЭМ!$C$39:$C$782,СВЦЭМ!$A$39:$A$782,$A103,СВЦЭМ!$B$39:$B$782,U$83)+'СЕТ СН'!$H$12+СВЦЭМ!$D$10+'СЕТ СН'!$H$5-'СЕТ СН'!$H$20</f>
        <v>3997.43151506</v>
      </c>
      <c r="V103" s="36">
        <f>SUMIFS(СВЦЭМ!$C$39:$C$782,СВЦЭМ!$A$39:$A$782,$A103,СВЦЭМ!$B$39:$B$782,V$83)+'СЕТ СН'!$H$12+СВЦЭМ!$D$10+'СЕТ СН'!$H$5-'СЕТ СН'!$H$20</f>
        <v>3988.4281240800001</v>
      </c>
      <c r="W103" s="36">
        <f>SUMIFS(СВЦЭМ!$C$39:$C$782,СВЦЭМ!$A$39:$A$782,$A103,СВЦЭМ!$B$39:$B$782,W$83)+'СЕТ СН'!$H$12+СВЦЭМ!$D$10+'СЕТ СН'!$H$5-'СЕТ СН'!$H$20</f>
        <v>3977.0662047000001</v>
      </c>
      <c r="X103" s="36">
        <f>SUMIFS(СВЦЭМ!$C$39:$C$782,СВЦЭМ!$A$39:$A$782,$A103,СВЦЭМ!$B$39:$B$782,X$83)+'СЕТ СН'!$H$12+СВЦЭМ!$D$10+'СЕТ СН'!$H$5-'СЕТ СН'!$H$20</f>
        <v>4025.8026135600003</v>
      </c>
      <c r="Y103" s="36">
        <f>SUMIFS(СВЦЭМ!$C$39:$C$782,СВЦЭМ!$A$39:$A$782,$A103,СВЦЭМ!$B$39:$B$782,Y$83)+'СЕТ СН'!$H$12+СВЦЭМ!$D$10+'СЕТ СН'!$H$5-'СЕТ СН'!$H$20</f>
        <v>4063.5945674300001</v>
      </c>
    </row>
    <row r="104" spans="1:25" ht="15.75" x14ac:dyDescent="0.2">
      <c r="A104" s="35">
        <f t="shared" si="2"/>
        <v>45006</v>
      </c>
      <c r="B104" s="36">
        <f>SUMIFS(СВЦЭМ!$C$39:$C$782,СВЦЭМ!$A$39:$A$782,$A104,СВЦЭМ!$B$39:$B$782,B$83)+'СЕТ СН'!$H$12+СВЦЭМ!$D$10+'СЕТ СН'!$H$5-'СЕТ СН'!$H$20</f>
        <v>3978.0392113300004</v>
      </c>
      <c r="C104" s="36">
        <f>SUMIFS(СВЦЭМ!$C$39:$C$782,СВЦЭМ!$A$39:$A$782,$A104,СВЦЭМ!$B$39:$B$782,C$83)+'СЕТ СН'!$H$12+СВЦЭМ!$D$10+'СЕТ СН'!$H$5-'СЕТ СН'!$H$20</f>
        <v>4026.2998128999998</v>
      </c>
      <c r="D104" s="36">
        <f>SUMIFS(СВЦЭМ!$C$39:$C$782,СВЦЭМ!$A$39:$A$782,$A104,СВЦЭМ!$B$39:$B$782,D$83)+'СЕТ СН'!$H$12+СВЦЭМ!$D$10+'СЕТ СН'!$H$5-'СЕТ СН'!$H$20</f>
        <v>4052.9242799000003</v>
      </c>
      <c r="E104" s="36">
        <f>SUMIFS(СВЦЭМ!$C$39:$C$782,СВЦЭМ!$A$39:$A$782,$A104,СВЦЭМ!$B$39:$B$782,E$83)+'СЕТ СН'!$H$12+СВЦЭМ!$D$10+'СЕТ СН'!$H$5-'СЕТ СН'!$H$20</f>
        <v>4062.0325410300002</v>
      </c>
      <c r="F104" s="36">
        <f>SUMIFS(СВЦЭМ!$C$39:$C$782,СВЦЭМ!$A$39:$A$782,$A104,СВЦЭМ!$B$39:$B$782,F$83)+'СЕТ СН'!$H$12+СВЦЭМ!$D$10+'СЕТ СН'!$H$5-'СЕТ СН'!$H$20</f>
        <v>4033.92683321</v>
      </c>
      <c r="G104" s="36">
        <f>SUMIFS(СВЦЭМ!$C$39:$C$782,СВЦЭМ!$A$39:$A$782,$A104,СВЦЭМ!$B$39:$B$782,G$83)+'СЕТ СН'!$H$12+СВЦЭМ!$D$10+'СЕТ СН'!$H$5-'СЕТ СН'!$H$20</f>
        <v>4034.9094920500002</v>
      </c>
      <c r="H104" s="36">
        <f>SUMIFS(СВЦЭМ!$C$39:$C$782,СВЦЭМ!$A$39:$A$782,$A104,СВЦЭМ!$B$39:$B$782,H$83)+'СЕТ СН'!$H$12+СВЦЭМ!$D$10+'СЕТ СН'!$H$5-'СЕТ СН'!$H$20</f>
        <v>3969.377774</v>
      </c>
      <c r="I104" s="36">
        <f>SUMIFS(СВЦЭМ!$C$39:$C$782,СВЦЭМ!$A$39:$A$782,$A104,СВЦЭМ!$B$39:$B$782,I$83)+'СЕТ СН'!$H$12+СВЦЭМ!$D$10+'СЕТ СН'!$H$5-'СЕТ СН'!$H$20</f>
        <v>3915.6830763799999</v>
      </c>
      <c r="J104" s="36">
        <f>SUMIFS(СВЦЭМ!$C$39:$C$782,СВЦЭМ!$A$39:$A$782,$A104,СВЦЭМ!$B$39:$B$782,J$83)+'СЕТ СН'!$H$12+СВЦЭМ!$D$10+'СЕТ СН'!$H$5-'СЕТ СН'!$H$20</f>
        <v>3903.54128674</v>
      </c>
      <c r="K104" s="36">
        <f>SUMIFS(СВЦЭМ!$C$39:$C$782,СВЦЭМ!$A$39:$A$782,$A104,СВЦЭМ!$B$39:$B$782,K$83)+'СЕТ СН'!$H$12+СВЦЭМ!$D$10+'СЕТ СН'!$H$5-'СЕТ СН'!$H$20</f>
        <v>3881.3201061199998</v>
      </c>
      <c r="L104" s="36">
        <f>SUMIFS(СВЦЭМ!$C$39:$C$782,СВЦЭМ!$A$39:$A$782,$A104,СВЦЭМ!$B$39:$B$782,L$83)+'СЕТ СН'!$H$12+СВЦЭМ!$D$10+'СЕТ СН'!$H$5-'СЕТ СН'!$H$20</f>
        <v>3895.467971</v>
      </c>
      <c r="M104" s="36">
        <f>SUMIFS(СВЦЭМ!$C$39:$C$782,СВЦЭМ!$A$39:$A$782,$A104,СВЦЭМ!$B$39:$B$782,M$83)+'СЕТ СН'!$H$12+СВЦЭМ!$D$10+'СЕТ СН'!$H$5-'СЕТ СН'!$H$20</f>
        <v>3938.25159824</v>
      </c>
      <c r="N104" s="36">
        <f>SUMIFS(СВЦЭМ!$C$39:$C$782,СВЦЭМ!$A$39:$A$782,$A104,СВЦЭМ!$B$39:$B$782,N$83)+'СЕТ СН'!$H$12+СВЦЭМ!$D$10+'СЕТ СН'!$H$5-'СЕТ СН'!$H$20</f>
        <v>3974.2385702500001</v>
      </c>
      <c r="O104" s="36">
        <f>SUMIFS(СВЦЭМ!$C$39:$C$782,СВЦЭМ!$A$39:$A$782,$A104,СВЦЭМ!$B$39:$B$782,O$83)+'СЕТ СН'!$H$12+СВЦЭМ!$D$10+'СЕТ СН'!$H$5-'СЕТ СН'!$H$20</f>
        <v>4015.8144738700003</v>
      </c>
      <c r="P104" s="36">
        <f>SUMIFS(СВЦЭМ!$C$39:$C$782,СВЦЭМ!$A$39:$A$782,$A104,СВЦЭМ!$B$39:$B$782,P$83)+'СЕТ СН'!$H$12+СВЦЭМ!$D$10+'СЕТ СН'!$H$5-'СЕТ СН'!$H$20</f>
        <v>4036.1118726900004</v>
      </c>
      <c r="Q104" s="36">
        <f>SUMIFS(СВЦЭМ!$C$39:$C$782,СВЦЭМ!$A$39:$A$782,$A104,СВЦЭМ!$B$39:$B$782,Q$83)+'СЕТ СН'!$H$12+СВЦЭМ!$D$10+'СЕТ СН'!$H$5-'СЕТ СН'!$H$20</f>
        <v>4040.2156761800002</v>
      </c>
      <c r="R104" s="36">
        <f>SUMIFS(СВЦЭМ!$C$39:$C$782,СВЦЭМ!$A$39:$A$782,$A104,СВЦЭМ!$B$39:$B$782,R$83)+'СЕТ СН'!$H$12+СВЦЭМ!$D$10+'СЕТ СН'!$H$5-'СЕТ СН'!$H$20</f>
        <v>4032.6965776300003</v>
      </c>
      <c r="S104" s="36">
        <f>SUMIFS(СВЦЭМ!$C$39:$C$782,СВЦЭМ!$A$39:$A$782,$A104,СВЦЭМ!$B$39:$B$782,S$83)+'СЕТ СН'!$H$12+СВЦЭМ!$D$10+'СЕТ СН'!$H$5-'СЕТ СН'!$H$20</f>
        <v>4010.2768468300001</v>
      </c>
      <c r="T104" s="36">
        <f>SUMIFS(СВЦЭМ!$C$39:$C$782,СВЦЭМ!$A$39:$A$782,$A104,СВЦЭМ!$B$39:$B$782,T$83)+'СЕТ СН'!$H$12+СВЦЭМ!$D$10+'СЕТ СН'!$H$5-'СЕТ СН'!$H$20</f>
        <v>3980.1819891300001</v>
      </c>
      <c r="U104" s="36">
        <f>SUMIFS(СВЦЭМ!$C$39:$C$782,СВЦЭМ!$A$39:$A$782,$A104,СВЦЭМ!$B$39:$B$782,U$83)+'СЕТ СН'!$H$12+СВЦЭМ!$D$10+'СЕТ СН'!$H$5-'СЕТ СН'!$H$20</f>
        <v>3954.28887528</v>
      </c>
      <c r="V104" s="36">
        <f>SUMIFS(СВЦЭМ!$C$39:$C$782,СВЦЭМ!$A$39:$A$782,$A104,СВЦЭМ!$B$39:$B$782,V$83)+'СЕТ СН'!$H$12+СВЦЭМ!$D$10+'СЕТ СН'!$H$5-'СЕТ СН'!$H$20</f>
        <v>3943.96106181</v>
      </c>
      <c r="W104" s="36">
        <f>SUMIFS(СВЦЭМ!$C$39:$C$782,СВЦЭМ!$A$39:$A$782,$A104,СВЦЭМ!$B$39:$B$782,W$83)+'СЕТ СН'!$H$12+СВЦЭМ!$D$10+'СЕТ СН'!$H$5-'СЕТ СН'!$H$20</f>
        <v>3936.9557701200001</v>
      </c>
      <c r="X104" s="36">
        <f>SUMIFS(СВЦЭМ!$C$39:$C$782,СВЦЭМ!$A$39:$A$782,$A104,СВЦЭМ!$B$39:$B$782,X$83)+'СЕТ СН'!$H$12+СВЦЭМ!$D$10+'СЕТ СН'!$H$5-'СЕТ СН'!$H$20</f>
        <v>3976.7837321000002</v>
      </c>
      <c r="Y104" s="36">
        <f>SUMIFS(СВЦЭМ!$C$39:$C$782,СВЦЭМ!$A$39:$A$782,$A104,СВЦЭМ!$B$39:$B$782,Y$83)+'СЕТ СН'!$H$12+СВЦЭМ!$D$10+'СЕТ СН'!$H$5-'СЕТ СН'!$H$20</f>
        <v>4008.66255099</v>
      </c>
    </row>
    <row r="105" spans="1:25" ht="15.75" x14ac:dyDescent="0.2">
      <c r="A105" s="35">
        <f t="shared" si="2"/>
        <v>45007</v>
      </c>
      <c r="B105" s="36">
        <f>SUMIFS(СВЦЭМ!$C$39:$C$782,СВЦЭМ!$A$39:$A$782,$A105,СВЦЭМ!$B$39:$B$782,B$83)+'СЕТ СН'!$H$12+СВЦЭМ!$D$10+'СЕТ СН'!$H$5-'СЕТ СН'!$H$20</f>
        <v>4118.9086659900004</v>
      </c>
      <c r="C105" s="36">
        <f>SUMIFS(СВЦЭМ!$C$39:$C$782,СВЦЭМ!$A$39:$A$782,$A105,СВЦЭМ!$B$39:$B$782,C$83)+'СЕТ СН'!$H$12+СВЦЭМ!$D$10+'СЕТ СН'!$H$5-'СЕТ СН'!$H$20</f>
        <v>4159.4099246400001</v>
      </c>
      <c r="D105" s="36">
        <f>SUMIFS(СВЦЭМ!$C$39:$C$782,СВЦЭМ!$A$39:$A$782,$A105,СВЦЭМ!$B$39:$B$782,D$83)+'СЕТ СН'!$H$12+СВЦЭМ!$D$10+'СЕТ СН'!$H$5-'СЕТ СН'!$H$20</f>
        <v>4251.5687516199996</v>
      </c>
      <c r="E105" s="36">
        <f>SUMIFS(СВЦЭМ!$C$39:$C$782,СВЦЭМ!$A$39:$A$782,$A105,СВЦЭМ!$B$39:$B$782,E$83)+'СЕТ СН'!$H$12+СВЦЭМ!$D$10+'СЕТ СН'!$H$5-'СЕТ СН'!$H$20</f>
        <v>4255.6114918200001</v>
      </c>
      <c r="F105" s="36">
        <f>SUMIFS(СВЦЭМ!$C$39:$C$782,СВЦЭМ!$A$39:$A$782,$A105,СВЦЭМ!$B$39:$B$782,F$83)+'СЕТ СН'!$H$12+СВЦЭМ!$D$10+'СЕТ СН'!$H$5-'СЕТ СН'!$H$20</f>
        <v>4277.9425040200003</v>
      </c>
      <c r="G105" s="36">
        <f>SUMIFS(СВЦЭМ!$C$39:$C$782,СВЦЭМ!$A$39:$A$782,$A105,СВЦЭМ!$B$39:$B$782,G$83)+'СЕТ СН'!$H$12+СВЦЭМ!$D$10+'СЕТ СН'!$H$5-'СЕТ СН'!$H$20</f>
        <v>4243.0886344099999</v>
      </c>
      <c r="H105" s="36">
        <f>SUMIFS(СВЦЭМ!$C$39:$C$782,СВЦЭМ!$A$39:$A$782,$A105,СВЦЭМ!$B$39:$B$782,H$83)+'СЕТ СН'!$H$12+СВЦЭМ!$D$10+'СЕТ СН'!$H$5-'СЕТ СН'!$H$20</f>
        <v>4170.99143121</v>
      </c>
      <c r="I105" s="36">
        <f>SUMIFS(СВЦЭМ!$C$39:$C$782,СВЦЭМ!$A$39:$A$782,$A105,СВЦЭМ!$B$39:$B$782,I$83)+'СЕТ СН'!$H$12+СВЦЭМ!$D$10+'СЕТ СН'!$H$5-'СЕТ СН'!$H$20</f>
        <v>4135.1032879699997</v>
      </c>
      <c r="J105" s="36">
        <f>SUMIFS(СВЦЭМ!$C$39:$C$782,СВЦЭМ!$A$39:$A$782,$A105,СВЦЭМ!$B$39:$B$782,J$83)+'СЕТ СН'!$H$12+СВЦЭМ!$D$10+'СЕТ СН'!$H$5-'СЕТ СН'!$H$20</f>
        <v>4114.1805541200001</v>
      </c>
      <c r="K105" s="36">
        <f>SUMIFS(СВЦЭМ!$C$39:$C$782,СВЦЭМ!$A$39:$A$782,$A105,СВЦЭМ!$B$39:$B$782,K$83)+'СЕТ СН'!$H$12+СВЦЭМ!$D$10+'СЕТ СН'!$H$5-'СЕТ СН'!$H$20</f>
        <v>4088.8009892700002</v>
      </c>
      <c r="L105" s="36">
        <f>SUMIFS(СВЦЭМ!$C$39:$C$782,СВЦЭМ!$A$39:$A$782,$A105,СВЦЭМ!$B$39:$B$782,L$83)+'СЕТ СН'!$H$12+СВЦЭМ!$D$10+'СЕТ СН'!$H$5-'СЕТ СН'!$H$20</f>
        <v>4089.1305817900002</v>
      </c>
      <c r="M105" s="36">
        <f>SUMIFS(СВЦЭМ!$C$39:$C$782,СВЦЭМ!$A$39:$A$782,$A105,СВЦЭМ!$B$39:$B$782,M$83)+'СЕТ СН'!$H$12+СВЦЭМ!$D$10+'СЕТ СН'!$H$5-'СЕТ СН'!$H$20</f>
        <v>4067.7887142899999</v>
      </c>
      <c r="N105" s="36">
        <f>SUMIFS(СВЦЭМ!$C$39:$C$782,СВЦЭМ!$A$39:$A$782,$A105,СВЦЭМ!$B$39:$B$782,N$83)+'СЕТ СН'!$H$12+СВЦЭМ!$D$10+'СЕТ СН'!$H$5-'СЕТ СН'!$H$20</f>
        <v>4181.7978259900001</v>
      </c>
      <c r="O105" s="36">
        <f>SUMIFS(СВЦЭМ!$C$39:$C$782,СВЦЭМ!$A$39:$A$782,$A105,СВЦЭМ!$B$39:$B$782,O$83)+'СЕТ СН'!$H$12+СВЦЭМ!$D$10+'СЕТ СН'!$H$5-'СЕТ СН'!$H$20</f>
        <v>4184.68367554</v>
      </c>
      <c r="P105" s="36">
        <f>SUMIFS(СВЦЭМ!$C$39:$C$782,СВЦЭМ!$A$39:$A$782,$A105,СВЦЭМ!$B$39:$B$782,P$83)+'СЕТ СН'!$H$12+СВЦЭМ!$D$10+'СЕТ СН'!$H$5-'СЕТ СН'!$H$20</f>
        <v>4189.3033759500004</v>
      </c>
      <c r="Q105" s="36">
        <f>SUMIFS(СВЦЭМ!$C$39:$C$782,СВЦЭМ!$A$39:$A$782,$A105,СВЦЭМ!$B$39:$B$782,Q$83)+'СЕТ СН'!$H$12+СВЦЭМ!$D$10+'СЕТ СН'!$H$5-'СЕТ СН'!$H$20</f>
        <v>4190.29060699</v>
      </c>
      <c r="R105" s="36">
        <f>SUMIFS(СВЦЭМ!$C$39:$C$782,СВЦЭМ!$A$39:$A$782,$A105,СВЦЭМ!$B$39:$B$782,R$83)+'СЕТ СН'!$H$12+СВЦЭМ!$D$10+'СЕТ СН'!$H$5-'СЕТ СН'!$H$20</f>
        <v>4162.00509728</v>
      </c>
      <c r="S105" s="36">
        <f>SUMIFS(СВЦЭМ!$C$39:$C$782,СВЦЭМ!$A$39:$A$782,$A105,СВЦЭМ!$B$39:$B$782,S$83)+'СЕТ СН'!$H$12+СВЦЭМ!$D$10+'СЕТ СН'!$H$5-'СЕТ СН'!$H$20</f>
        <v>4136.2077055</v>
      </c>
      <c r="T105" s="36">
        <f>SUMIFS(СВЦЭМ!$C$39:$C$782,СВЦЭМ!$A$39:$A$782,$A105,СВЦЭМ!$B$39:$B$782,T$83)+'СЕТ СН'!$H$12+СВЦЭМ!$D$10+'СЕТ СН'!$H$5-'СЕТ СН'!$H$20</f>
        <v>4123.6895269500001</v>
      </c>
      <c r="U105" s="36">
        <f>SUMIFS(СВЦЭМ!$C$39:$C$782,СВЦЭМ!$A$39:$A$782,$A105,СВЦЭМ!$B$39:$B$782,U$83)+'СЕТ СН'!$H$12+СВЦЭМ!$D$10+'СЕТ СН'!$H$5-'СЕТ СН'!$H$20</f>
        <v>4094.3327525200002</v>
      </c>
      <c r="V105" s="36">
        <f>SUMIFS(СВЦЭМ!$C$39:$C$782,СВЦЭМ!$A$39:$A$782,$A105,СВЦЭМ!$B$39:$B$782,V$83)+'СЕТ СН'!$H$12+СВЦЭМ!$D$10+'СЕТ СН'!$H$5-'СЕТ СН'!$H$20</f>
        <v>4063.26004182</v>
      </c>
      <c r="W105" s="36">
        <f>SUMIFS(СВЦЭМ!$C$39:$C$782,СВЦЭМ!$A$39:$A$782,$A105,СВЦЭМ!$B$39:$B$782,W$83)+'СЕТ СН'!$H$12+СВЦЭМ!$D$10+'СЕТ СН'!$H$5-'СЕТ СН'!$H$20</f>
        <v>4049.06465432</v>
      </c>
      <c r="X105" s="36">
        <f>SUMIFS(СВЦЭМ!$C$39:$C$782,СВЦЭМ!$A$39:$A$782,$A105,СВЦЭМ!$B$39:$B$782,X$83)+'СЕТ СН'!$H$12+СВЦЭМ!$D$10+'СЕТ СН'!$H$5-'СЕТ СН'!$H$20</f>
        <v>4067.99910245</v>
      </c>
      <c r="Y105" s="36">
        <f>SUMIFS(СВЦЭМ!$C$39:$C$782,СВЦЭМ!$A$39:$A$782,$A105,СВЦЭМ!$B$39:$B$782,Y$83)+'СЕТ СН'!$H$12+СВЦЭМ!$D$10+'СЕТ СН'!$H$5-'СЕТ СН'!$H$20</f>
        <v>4119.7493522300001</v>
      </c>
    </row>
    <row r="106" spans="1:25" ht="15.75" x14ac:dyDescent="0.2">
      <c r="A106" s="35">
        <f t="shared" si="2"/>
        <v>45008</v>
      </c>
      <c r="B106" s="36">
        <f>SUMIFS(СВЦЭМ!$C$39:$C$782,СВЦЭМ!$A$39:$A$782,$A106,СВЦЭМ!$B$39:$B$782,B$83)+'СЕТ СН'!$H$12+СВЦЭМ!$D$10+'СЕТ СН'!$H$5-'СЕТ СН'!$H$20</f>
        <v>4188.1549139999997</v>
      </c>
      <c r="C106" s="36">
        <f>SUMIFS(СВЦЭМ!$C$39:$C$782,СВЦЭМ!$A$39:$A$782,$A106,СВЦЭМ!$B$39:$B$782,C$83)+'СЕТ СН'!$H$12+СВЦЭМ!$D$10+'СЕТ СН'!$H$5-'СЕТ СН'!$H$20</f>
        <v>4247.3956094099995</v>
      </c>
      <c r="D106" s="36">
        <f>SUMIFS(СВЦЭМ!$C$39:$C$782,СВЦЭМ!$A$39:$A$782,$A106,СВЦЭМ!$B$39:$B$782,D$83)+'СЕТ СН'!$H$12+СВЦЭМ!$D$10+'СЕТ СН'!$H$5-'СЕТ СН'!$H$20</f>
        <v>4291.6992230300002</v>
      </c>
      <c r="E106" s="36">
        <f>SUMIFS(СВЦЭМ!$C$39:$C$782,СВЦЭМ!$A$39:$A$782,$A106,СВЦЭМ!$B$39:$B$782,E$83)+'СЕТ СН'!$H$12+СВЦЭМ!$D$10+'СЕТ СН'!$H$5-'СЕТ СН'!$H$20</f>
        <v>4314.1867464799998</v>
      </c>
      <c r="F106" s="36">
        <f>SUMIFS(СВЦЭМ!$C$39:$C$782,СВЦЭМ!$A$39:$A$782,$A106,СВЦЭМ!$B$39:$B$782,F$83)+'СЕТ СН'!$H$12+СВЦЭМ!$D$10+'СЕТ СН'!$H$5-'СЕТ СН'!$H$20</f>
        <v>4315.5173697099999</v>
      </c>
      <c r="G106" s="36">
        <f>SUMIFS(СВЦЭМ!$C$39:$C$782,СВЦЭМ!$A$39:$A$782,$A106,СВЦЭМ!$B$39:$B$782,G$83)+'СЕТ СН'!$H$12+СВЦЭМ!$D$10+'СЕТ СН'!$H$5-'СЕТ СН'!$H$20</f>
        <v>4241.08767223</v>
      </c>
      <c r="H106" s="36">
        <f>SUMIFS(СВЦЭМ!$C$39:$C$782,СВЦЭМ!$A$39:$A$782,$A106,СВЦЭМ!$B$39:$B$782,H$83)+'СЕТ СН'!$H$12+СВЦЭМ!$D$10+'СЕТ СН'!$H$5-'СЕТ СН'!$H$20</f>
        <v>4202.1778983499999</v>
      </c>
      <c r="I106" s="36">
        <f>SUMIFS(СВЦЭМ!$C$39:$C$782,СВЦЭМ!$A$39:$A$782,$A106,СВЦЭМ!$B$39:$B$782,I$83)+'СЕТ СН'!$H$12+СВЦЭМ!$D$10+'СЕТ СН'!$H$5-'СЕТ СН'!$H$20</f>
        <v>4150.8958990700003</v>
      </c>
      <c r="J106" s="36">
        <f>SUMIFS(СВЦЭМ!$C$39:$C$782,СВЦЭМ!$A$39:$A$782,$A106,СВЦЭМ!$B$39:$B$782,J$83)+'СЕТ СН'!$H$12+СВЦЭМ!$D$10+'СЕТ СН'!$H$5-'СЕТ СН'!$H$20</f>
        <v>4125.8739408600004</v>
      </c>
      <c r="K106" s="36">
        <f>SUMIFS(СВЦЭМ!$C$39:$C$782,СВЦЭМ!$A$39:$A$782,$A106,СВЦЭМ!$B$39:$B$782,K$83)+'СЕТ СН'!$H$12+СВЦЭМ!$D$10+'СЕТ СН'!$H$5-'СЕТ СН'!$H$20</f>
        <v>4096.9275109299997</v>
      </c>
      <c r="L106" s="36">
        <f>SUMIFS(СВЦЭМ!$C$39:$C$782,СВЦЭМ!$A$39:$A$782,$A106,СВЦЭМ!$B$39:$B$782,L$83)+'СЕТ СН'!$H$12+СВЦЭМ!$D$10+'СЕТ СН'!$H$5-'СЕТ СН'!$H$20</f>
        <v>4057.2560032800002</v>
      </c>
      <c r="M106" s="36">
        <f>SUMIFS(СВЦЭМ!$C$39:$C$782,СВЦЭМ!$A$39:$A$782,$A106,СВЦЭМ!$B$39:$B$782,M$83)+'СЕТ СН'!$H$12+СВЦЭМ!$D$10+'СЕТ СН'!$H$5-'СЕТ СН'!$H$20</f>
        <v>4086.39803334</v>
      </c>
      <c r="N106" s="36">
        <f>SUMIFS(СВЦЭМ!$C$39:$C$782,СВЦЭМ!$A$39:$A$782,$A106,СВЦЭМ!$B$39:$B$782,N$83)+'СЕТ СН'!$H$12+СВЦЭМ!$D$10+'СЕТ СН'!$H$5-'СЕТ СН'!$H$20</f>
        <v>4130.5357798100003</v>
      </c>
      <c r="O106" s="36">
        <f>SUMIFS(СВЦЭМ!$C$39:$C$782,СВЦЭМ!$A$39:$A$782,$A106,СВЦЭМ!$B$39:$B$782,O$83)+'СЕТ СН'!$H$12+СВЦЭМ!$D$10+'СЕТ СН'!$H$5-'СЕТ СН'!$H$20</f>
        <v>4166.5910239599998</v>
      </c>
      <c r="P106" s="36">
        <f>SUMIFS(СВЦЭМ!$C$39:$C$782,СВЦЭМ!$A$39:$A$782,$A106,СВЦЭМ!$B$39:$B$782,P$83)+'СЕТ СН'!$H$12+СВЦЭМ!$D$10+'СЕТ СН'!$H$5-'СЕТ СН'!$H$20</f>
        <v>4212.2765467899999</v>
      </c>
      <c r="Q106" s="36">
        <f>SUMIFS(СВЦЭМ!$C$39:$C$782,СВЦЭМ!$A$39:$A$782,$A106,СВЦЭМ!$B$39:$B$782,Q$83)+'СЕТ СН'!$H$12+СВЦЭМ!$D$10+'СЕТ СН'!$H$5-'СЕТ СН'!$H$20</f>
        <v>4208.8539552900002</v>
      </c>
      <c r="R106" s="36">
        <f>SUMIFS(СВЦЭМ!$C$39:$C$782,СВЦЭМ!$A$39:$A$782,$A106,СВЦЭМ!$B$39:$B$782,R$83)+'СЕТ СН'!$H$12+СВЦЭМ!$D$10+'СЕТ СН'!$H$5-'СЕТ СН'!$H$20</f>
        <v>4170.3256152100003</v>
      </c>
      <c r="S106" s="36">
        <f>SUMIFS(СВЦЭМ!$C$39:$C$782,СВЦЭМ!$A$39:$A$782,$A106,СВЦЭМ!$B$39:$B$782,S$83)+'СЕТ СН'!$H$12+СВЦЭМ!$D$10+'СЕТ СН'!$H$5-'СЕТ СН'!$H$20</f>
        <v>4154.0682194000001</v>
      </c>
      <c r="T106" s="36">
        <f>SUMIFS(СВЦЭМ!$C$39:$C$782,СВЦЭМ!$A$39:$A$782,$A106,СВЦЭМ!$B$39:$B$782,T$83)+'СЕТ СН'!$H$12+СВЦЭМ!$D$10+'СЕТ СН'!$H$5-'СЕТ СН'!$H$20</f>
        <v>4117.3334945200004</v>
      </c>
      <c r="U106" s="36">
        <f>SUMIFS(СВЦЭМ!$C$39:$C$782,СВЦЭМ!$A$39:$A$782,$A106,СВЦЭМ!$B$39:$B$782,U$83)+'СЕТ СН'!$H$12+СВЦЭМ!$D$10+'СЕТ СН'!$H$5-'СЕТ СН'!$H$20</f>
        <v>4066.53290517</v>
      </c>
      <c r="V106" s="36">
        <f>SUMIFS(СВЦЭМ!$C$39:$C$782,СВЦЭМ!$A$39:$A$782,$A106,СВЦЭМ!$B$39:$B$782,V$83)+'СЕТ СН'!$H$12+СВЦЭМ!$D$10+'СЕТ СН'!$H$5-'СЕТ СН'!$H$20</f>
        <v>4060.4962812700001</v>
      </c>
      <c r="W106" s="36">
        <f>SUMIFS(СВЦЭМ!$C$39:$C$782,СВЦЭМ!$A$39:$A$782,$A106,СВЦЭМ!$B$39:$B$782,W$83)+'СЕТ СН'!$H$12+СВЦЭМ!$D$10+'СЕТ СН'!$H$5-'СЕТ СН'!$H$20</f>
        <v>4090.74427509</v>
      </c>
      <c r="X106" s="36">
        <f>SUMIFS(СВЦЭМ!$C$39:$C$782,СВЦЭМ!$A$39:$A$782,$A106,СВЦЭМ!$B$39:$B$782,X$83)+'СЕТ СН'!$H$12+СВЦЭМ!$D$10+'СЕТ СН'!$H$5-'СЕТ СН'!$H$20</f>
        <v>4132.1837609599997</v>
      </c>
      <c r="Y106" s="36">
        <f>SUMIFS(СВЦЭМ!$C$39:$C$782,СВЦЭМ!$A$39:$A$782,$A106,СВЦЭМ!$B$39:$B$782,Y$83)+'СЕТ СН'!$H$12+СВЦЭМ!$D$10+'СЕТ СН'!$H$5-'СЕТ СН'!$H$20</f>
        <v>4165.53483598</v>
      </c>
    </row>
    <row r="107" spans="1:25" ht="15.75" x14ac:dyDescent="0.2">
      <c r="A107" s="35">
        <f t="shared" si="2"/>
        <v>45009</v>
      </c>
      <c r="B107" s="36">
        <f>SUMIFS(СВЦЭМ!$C$39:$C$782,СВЦЭМ!$A$39:$A$782,$A107,СВЦЭМ!$B$39:$B$782,B$83)+'СЕТ СН'!$H$12+СВЦЭМ!$D$10+'СЕТ СН'!$H$5-'СЕТ СН'!$H$20</f>
        <v>4261.2938458600001</v>
      </c>
      <c r="C107" s="36">
        <f>SUMIFS(СВЦЭМ!$C$39:$C$782,СВЦЭМ!$A$39:$A$782,$A107,СВЦЭМ!$B$39:$B$782,C$83)+'СЕТ СН'!$H$12+СВЦЭМ!$D$10+'СЕТ СН'!$H$5-'СЕТ СН'!$H$20</f>
        <v>4343.0694174399996</v>
      </c>
      <c r="D107" s="36">
        <f>SUMIFS(СВЦЭМ!$C$39:$C$782,СВЦЭМ!$A$39:$A$782,$A107,СВЦЭМ!$B$39:$B$782,D$83)+'СЕТ СН'!$H$12+СВЦЭМ!$D$10+'СЕТ СН'!$H$5-'СЕТ СН'!$H$20</f>
        <v>4331.7910473299999</v>
      </c>
      <c r="E107" s="36">
        <f>SUMIFS(СВЦЭМ!$C$39:$C$782,СВЦЭМ!$A$39:$A$782,$A107,СВЦЭМ!$B$39:$B$782,E$83)+'СЕТ СН'!$H$12+СВЦЭМ!$D$10+'СЕТ СН'!$H$5-'СЕТ СН'!$H$20</f>
        <v>4334.3898951600004</v>
      </c>
      <c r="F107" s="36">
        <f>SUMIFS(СВЦЭМ!$C$39:$C$782,СВЦЭМ!$A$39:$A$782,$A107,СВЦЭМ!$B$39:$B$782,F$83)+'СЕТ СН'!$H$12+СВЦЭМ!$D$10+'СЕТ СН'!$H$5-'СЕТ СН'!$H$20</f>
        <v>4336.4379413799998</v>
      </c>
      <c r="G107" s="36">
        <f>SUMIFS(СВЦЭМ!$C$39:$C$782,СВЦЭМ!$A$39:$A$782,$A107,СВЦЭМ!$B$39:$B$782,G$83)+'СЕТ СН'!$H$12+СВЦЭМ!$D$10+'СЕТ СН'!$H$5-'СЕТ СН'!$H$20</f>
        <v>4333.5615599499997</v>
      </c>
      <c r="H107" s="36">
        <f>SUMIFS(СВЦЭМ!$C$39:$C$782,СВЦЭМ!$A$39:$A$782,$A107,СВЦЭМ!$B$39:$B$782,H$83)+'СЕТ СН'!$H$12+СВЦЭМ!$D$10+'СЕТ СН'!$H$5-'СЕТ СН'!$H$20</f>
        <v>4311.7416502300002</v>
      </c>
      <c r="I107" s="36">
        <f>SUMIFS(СВЦЭМ!$C$39:$C$782,СВЦЭМ!$A$39:$A$782,$A107,СВЦЭМ!$B$39:$B$782,I$83)+'СЕТ СН'!$H$12+СВЦЭМ!$D$10+'СЕТ СН'!$H$5-'СЕТ СН'!$H$20</f>
        <v>4235.71921518</v>
      </c>
      <c r="J107" s="36">
        <f>SUMIFS(СВЦЭМ!$C$39:$C$782,СВЦЭМ!$A$39:$A$782,$A107,СВЦЭМ!$B$39:$B$782,J$83)+'СЕТ СН'!$H$12+СВЦЭМ!$D$10+'СЕТ СН'!$H$5-'СЕТ СН'!$H$20</f>
        <v>4222.1038755899999</v>
      </c>
      <c r="K107" s="36">
        <f>SUMIFS(СВЦЭМ!$C$39:$C$782,СВЦЭМ!$A$39:$A$782,$A107,СВЦЭМ!$B$39:$B$782,K$83)+'СЕТ СН'!$H$12+СВЦЭМ!$D$10+'СЕТ СН'!$H$5-'СЕТ СН'!$H$20</f>
        <v>4193.8621747199995</v>
      </c>
      <c r="L107" s="36">
        <f>SUMIFS(СВЦЭМ!$C$39:$C$782,СВЦЭМ!$A$39:$A$782,$A107,СВЦЭМ!$B$39:$B$782,L$83)+'СЕТ СН'!$H$12+СВЦЭМ!$D$10+'СЕТ СН'!$H$5-'СЕТ СН'!$H$20</f>
        <v>4133.1606965700003</v>
      </c>
      <c r="M107" s="36">
        <f>SUMIFS(СВЦЭМ!$C$39:$C$782,СВЦЭМ!$A$39:$A$782,$A107,СВЦЭМ!$B$39:$B$782,M$83)+'СЕТ СН'!$H$12+СВЦЭМ!$D$10+'СЕТ СН'!$H$5-'СЕТ СН'!$H$20</f>
        <v>4130.67207874</v>
      </c>
      <c r="N107" s="36">
        <f>SUMIFS(СВЦЭМ!$C$39:$C$782,СВЦЭМ!$A$39:$A$782,$A107,СВЦЭМ!$B$39:$B$782,N$83)+'СЕТ СН'!$H$12+СВЦЭМ!$D$10+'СЕТ СН'!$H$5-'СЕТ СН'!$H$20</f>
        <v>4140.8215221400005</v>
      </c>
      <c r="O107" s="36">
        <f>SUMIFS(СВЦЭМ!$C$39:$C$782,СВЦЭМ!$A$39:$A$782,$A107,СВЦЭМ!$B$39:$B$782,O$83)+'СЕТ СН'!$H$12+СВЦЭМ!$D$10+'СЕТ СН'!$H$5-'СЕТ СН'!$H$20</f>
        <v>4147.7066563799999</v>
      </c>
      <c r="P107" s="36">
        <f>SUMIFS(СВЦЭМ!$C$39:$C$782,СВЦЭМ!$A$39:$A$782,$A107,СВЦЭМ!$B$39:$B$782,P$83)+'СЕТ СН'!$H$12+СВЦЭМ!$D$10+'СЕТ СН'!$H$5-'СЕТ СН'!$H$20</f>
        <v>4158.7388561300004</v>
      </c>
      <c r="Q107" s="36">
        <f>SUMIFS(СВЦЭМ!$C$39:$C$782,СВЦЭМ!$A$39:$A$782,$A107,СВЦЭМ!$B$39:$B$782,Q$83)+'СЕТ СН'!$H$12+СВЦЭМ!$D$10+'СЕТ СН'!$H$5-'СЕТ СН'!$H$20</f>
        <v>4156.1632010600006</v>
      </c>
      <c r="R107" s="36">
        <f>SUMIFS(СВЦЭМ!$C$39:$C$782,СВЦЭМ!$A$39:$A$782,$A107,СВЦЭМ!$B$39:$B$782,R$83)+'СЕТ СН'!$H$12+СВЦЭМ!$D$10+'СЕТ СН'!$H$5-'СЕТ СН'!$H$20</f>
        <v>4162.9267111700001</v>
      </c>
      <c r="S107" s="36">
        <f>SUMIFS(СВЦЭМ!$C$39:$C$782,СВЦЭМ!$A$39:$A$782,$A107,СВЦЭМ!$B$39:$B$782,S$83)+'СЕТ СН'!$H$12+СВЦЭМ!$D$10+'СЕТ СН'!$H$5-'СЕТ СН'!$H$20</f>
        <v>4112.0689325599997</v>
      </c>
      <c r="T107" s="36">
        <f>SUMIFS(СВЦЭМ!$C$39:$C$782,СВЦЭМ!$A$39:$A$782,$A107,СВЦЭМ!$B$39:$B$782,T$83)+'СЕТ СН'!$H$12+СВЦЭМ!$D$10+'СЕТ СН'!$H$5-'СЕТ СН'!$H$20</f>
        <v>4101.3405438199998</v>
      </c>
      <c r="U107" s="36">
        <f>SUMIFS(СВЦЭМ!$C$39:$C$782,СВЦЭМ!$A$39:$A$782,$A107,СВЦЭМ!$B$39:$B$782,U$83)+'СЕТ СН'!$H$12+СВЦЭМ!$D$10+'СЕТ СН'!$H$5-'СЕТ СН'!$H$20</f>
        <v>4091.40339791</v>
      </c>
      <c r="V107" s="36">
        <f>SUMIFS(СВЦЭМ!$C$39:$C$782,СВЦЭМ!$A$39:$A$782,$A107,СВЦЭМ!$B$39:$B$782,V$83)+'СЕТ СН'!$H$12+СВЦЭМ!$D$10+'СЕТ СН'!$H$5-'СЕТ СН'!$H$20</f>
        <v>4102.7072934099997</v>
      </c>
      <c r="W107" s="36">
        <f>SUMIFS(СВЦЭМ!$C$39:$C$782,СВЦЭМ!$A$39:$A$782,$A107,СВЦЭМ!$B$39:$B$782,W$83)+'СЕТ СН'!$H$12+СВЦЭМ!$D$10+'СЕТ СН'!$H$5-'СЕТ СН'!$H$20</f>
        <v>4097.5465062900003</v>
      </c>
      <c r="X107" s="36">
        <f>SUMIFS(СВЦЭМ!$C$39:$C$782,СВЦЭМ!$A$39:$A$782,$A107,СВЦЭМ!$B$39:$B$782,X$83)+'СЕТ СН'!$H$12+СВЦЭМ!$D$10+'СЕТ СН'!$H$5-'СЕТ СН'!$H$20</f>
        <v>4149.9936265699998</v>
      </c>
      <c r="Y107" s="36">
        <f>SUMIFS(СВЦЭМ!$C$39:$C$782,СВЦЭМ!$A$39:$A$782,$A107,СВЦЭМ!$B$39:$B$782,Y$83)+'СЕТ СН'!$H$12+СВЦЭМ!$D$10+'СЕТ СН'!$H$5-'СЕТ СН'!$H$20</f>
        <v>4124.3847571799997</v>
      </c>
    </row>
    <row r="108" spans="1:25" ht="15.75" x14ac:dyDescent="0.2">
      <c r="A108" s="35">
        <f t="shared" si="2"/>
        <v>45010</v>
      </c>
      <c r="B108" s="36">
        <f>SUMIFS(СВЦЭМ!$C$39:$C$782,СВЦЭМ!$A$39:$A$782,$A108,СВЦЭМ!$B$39:$B$782,B$83)+'СЕТ СН'!$H$12+СВЦЭМ!$D$10+'СЕТ СН'!$H$5-'СЕТ СН'!$H$20</f>
        <v>4129.0845542000006</v>
      </c>
      <c r="C108" s="36">
        <f>SUMIFS(СВЦЭМ!$C$39:$C$782,СВЦЭМ!$A$39:$A$782,$A108,СВЦЭМ!$B$39:$B$782,C$83)+'СЕТ СН'!$H$12+СВЦЭМ!$D$10+'СЕТ СН'!$H$5-'СЕТ СН'!$H$20</f>
        <v>4172.95520192</v>
      </c>
      <c r="D108" s="36">
        <f>SUMIFS(СВЦЭМ!$C$39:$C$782,СВЦЭМ!$A$39:$A$782,$A108,СВЦЭМ!$B$39:$B$782,D$83)+'СЕТ СН'!$H$12+СВЦЭМ!$D$10+'СЕТ СН'!$H$5-'СЕТ СН'!$H$20</f>
        <v>4199.7606213999998</v>
      </c>
      <c r="E108" s="36">
        <f>SUMIFS(СВЦЭМ!$C$39:$C$782,СВЦЭМ!$A$39:$A$782,$A108,СВЦЭМ!$B$39:$B$782,E$83)+'СЕТ СН'!$H$12+СВЦЭМ!$D$10+'СЕТ СН'!$H$5-'СЕТ СН'!$H$20</f>
        <v>4206.8416377100002</v>
      </c>
      <c r="F108" s="36">
        <f>SUMIFS(СВЦЭМ!$C$39:$C$782,СВЦЭМ!$A$39:$A$782,$A108,СВЦЭМ!$B$39:$B$782,F$83)+'СЕТ СН'!$H$12+СВЦЭМ!$D$10+'СЕТ СН'!$H$5-'СЕТ СН'!$H$20</f>
        <v>4205.2836776799995</v>
      </c>
      <c r="G108" s="36">
        <f>SUMIFS(СВЦЭМ!$C$39:$C$782,СВЦЭМ!$A$39:$A$782,$A108,СВЦЭМ!$B$39:$B$782,G$83)+'СЕТ СН'!$H$12+СВЦЭМ!$D$10+'СЕТ СН'!$H$5-'СЕТ СН'!$H$20</f>
        <v>4210.8851446200006</v>
      </c>
      <c r="H108" s="36">
        <f>SUMIFS(СВЦЭМ!$C$39:$C$782,СВЦЭМ!$A$39:$A$782,$A108,СВЦЭМ!$B$39:$B$782,H$83)+'СЕТ СН'!$H$12+СВЦЭМ!$D$10+'СЕТ СН'!$H$5-'СЕТ СН'!$H$20</f>
        <v>4189.8063848000002</v>
      </c>
      <c r="I108" s="36">
        <f>SUMIFS(СВЦЭМ!$C$39:$C$782,СВЦЭМ!$A$39:$A$782,$A108,СВЦЭМ!$B$39:$B$782,I$83)+'СЕТ СН'!$H$12+СВЦЭМ!$D$10+'СЕТ СН'!$H$5-'СЕТ СН'!$H$20</f>
        <v>4126.48112795</v>
      </c>
      <c r="J108" s="36">
        <f>SUMIFS(СВЦЭМ!$C$39:$C$782,СВЦЭМ!$A$39:$A$782,$A108,СВЦЭМ!$B$39:$B$782,J$83)+'СЕТ СН'!$H$12+СВЦЭМ!$D$10+'СЕТ СН'!$H$5-'СЕТ СН'!$H$20</f>
        <v>4046.9642791000001</v>
      </c>
      <c r="K108" s="36">
        <f>SUMIFS(СВЦЭМ!$C$39:$C$782,СВЦЭМ!$A$39:$A$782,$A108,СВЦЭМ!$B$39:$B$782,K$83)+'СЕТ СН'!$H$12+СВЦЭМ!$D$10+'СЕТ СН'!$H$5-'СЕТ СН'!$H$20</f>
        <v>3971.3298313400001</v>
      </c>
      <c r="L108" s="36">
        <f>SUMIFS(СВЦЭМ!$C$39:$C$782,СВЦЭМ!$A$39:$A$782,$A108,СВЦЭМ!$B$39:$B$782,L$83)+'СЕТ СН'!$H$12+СВЦЭМ!$D$10+'СЕТ СН'!$H$5-'СЕТ СН'!$H$20</f>
        <v>3944.9464670300003</v>
      </c>
      <c r="M108" s="36">
        <f>SUMIFS(СВЦЭМ!$C$39:$C$782,СВЦЭМ!$A$39:$A$782,$A108,СВЦЭМ!$B$39:$B$782,M$83)+'СЕТ СН'!$H$12+СВЦЭМ!$D$10+'СЕТ СН'!$H$5-'СЕТ СН'!$H$20</f>
        <v>3938.05732592</v>
      </c>
      <c r="N108" s="36">
        <f>SUMIFS(СВЦЭМ!$C$39:$C$782,СВЦЭМ!$A$39:$A$782,$A108,СВЦЭМ!$B$39:$B$782,N$83)+'СЕТ СН'!$H$12+СВЦЭМ!$D$10+'СЕТ СН'!$H$5-'СЕТ СН'!$H$20</f>
        <v>3993.2293258600002</v>
      </c>
      <c r="O108" s="36">
        <f>SUMIFS(СВЦЭМ!$C$39:$C$782,СВЦЭМ!$A$39:$A$782,$A108,СВЦЭМ!$B$39:$B$782,O$83)+'СЕТ СН'!$H$12+СВЦЭМ!$D$10+'СЕТ СН'!$H$5-'СЕТ СН'!$H$20</f>
        <v>4035.3576467900002</v>
      </c>
      <c r="P108" s="36">
        <f>SUMIFS(СВЦЭМ!$C$39:$C$782,СВЦЭМ!$A$39:$A$782,$A108,СВЦЭМ!$B$39:$B$782,P$83)+'СЕТ СН'!$H$12+СВЦЭМ!$D$10+'СЕТ СН'!$H$5-'СЕТ СН'!$H$20</f>
        <v>4062.2127870000004</v>
      </c>
      <c r="Q108" s="36">
        <f>SUMIFS(СВЦЭМ!$C$39:$C$782,СВЦЭМ!$A$39:$A$782,$A108,СВЦЭМ!$B$39:$B$782,Q$83)+'СЕТ СН'!$H$12+СВЦЭМ!$D$10+'СЕТ СН'!$H$5-'СЕТ СН'!$H$20</f>
        <v>4082.2385132300001</v>
      </c>
      <c r="R108" s="36">
        <f>SUMIFS(СВЦЭМ!$C$39:$C$782,СВЦЭМ!$A$39:$A$782,$A108,СВЦЭМ!$B$39:$B$782,R$83)+'СЕТ СН'!$H$12+СВЦЭМ!$D$10+'СЕТ СН'!$H$5-'СЕТ СН'!$H$20</f>
        <v>4055.9008975300003</v>
      </c>
      <c r="S108" s="36">
        <f>SUMIFS(СВЦЭМ!$C$39:$C$782,СВЦЭМ!$A$39:$A$782,$A108,СВЦЭМ!$B$39:$B$782,S$83)+'СЕТ СН'!$H$12+СВЦЭМ!$D$10+'СЕТ СН'!$H$5-'СЕТ СН'!$H$20</f>
        <v>4043.9126757000004</v>
      </c>
      <c r="T108" s="36">
        <f>SUMIFS(СВЦЭМ!$C$39:$C$782,СВЦЭМ!$A$39:$A$782,$A108,СВЦЭМ!$B$39:$B$782,T$83)+'СЕТ СН'!$H$12+СВЦЭМ!$D$10+'СЕТ СН'!$H$5-'СЕТ СН'!$H$20</f>
        <v>3979.60853258</v>
      </c>
      <c r="U108" s="36">
        <f>SUMIFS(СВЦЭМ!$C$39:$C$782,СВЦЭМ!$A$39:$A$782,$A108,СВЦЭМ!$B$39:$B$782,U$83)+'СЕТ СН'!$H$12+СВЦЭМ!$D$10+'СЕТ СН'!$H$5-'СЕТ СН'!$H$20</f>
        <v>3990.0662401</v>
      </c>
      <c r="V108" s="36">
        <f>SUMIFS(СВЦЭМ!$C$39:$C$782,СВЦЭМ!$A$39:$A$782,$A108,СВЦЭМ!$B$39:$B$782,V$83)+'СЕТ СН'!$H$12+СВЦЭМ!$D$10+'СЕТ СН'!$H$5-'СЕТ СН'!$H$20</f>
        <v>3962.9708046000001</v>
      </c>
      <c r="W108" s="36">
        <f>SUMIFS(СВЦЭМ!$C$39:$C$782,СВЦЭМ!$A$39:$A$782,$A108,СВЦЭМ!$B$39:$B$782,W$83)+'СЕТ СН'!$H$12+СВЦЭМ!$D$10+'СЕТ СН'!$H$5-'СЕТ СН'!$H$20</f>
        <v>3962.25921475</v>
      </c>
      <c r="X108" s="36">
        <f>SUMIFS(СВЦЭМ!$C$39:$C$782,СВЦЭМ!$A$39:$A$782,$A108,СВЦЭМ!$B$39:$B$782,X$83)+'СЕТ СН'!$H$12+СВЦЭМ!$D$10+'СЕТ СН'!$H$5-'СЕТ СН'!$H$20</f>
        <v>3973.4407979300004</v>
      </c>
      <c r="Y108" s="36">
        <f>SUMIFS(СВЦЭМ!$C$39:$C$782,СВЦЭМ!$A$39:$A$782,$A108,СВЦЭМ!$B$39:$B$782,Y$83)+'СЕТ СН'!$H$12+СВЦЭМ!$D$10+'СЕТ СН'!$H$5-'СЕТ СН'!$H$20</f>
        <v>4099.5283027400001</v>
      </c>
    </row>
    <row r="109" spans="1:25" ht="15.75" x14ac:dyDescent="0.2">
      <c r="A109" s="35">
        <f t="shared" si="2"/>
        <v>45011</v>
      </c>
      <c r="B109" s="36">
        <f>SUMIFS(СВЦЭМ!$C$39:$C$782,СВЦЭМ!$A$39:$A$782,$A109,СВЦЭМ!$B$39:$B$782,B$83)+'СЕТ СН'!$H$12+СВЦЭМ!$D$10+'СЕТ СН'!$H$5-'СЕТ СН'!$H$20</f>
        <v>4153.6257139899999</v>
      </c>
      <c r="C109" s="36">
        <f>SUMIFS(СВЦЭМ!$C$39:$C$782,СВЦЭМ!$A$39:$A$782,$A109,СВЦЭМ!$B$39:$B$782,C$83)+'СЕТ СН'!$H$12+СВЦЭМ!$D$10+'СЕТ СН'!$H$5-'СЕТ СН'!$H$20</f>
        <v>4202.7772244600001</v>
      </c>
      <c r="D109" s="36">
        <f>SUMIFS(СВЦЭМ!$C$39:$C$782,СВЦЭМ!$A$39:$A$782,$A109,СВЦЭМ!$B$39:$B$782,D$83)+'СЕТ СН'!$H$12+СВЦЭМ!$D$10+'СЕТ СН'!$H$5-'СЕТ СН'!$H$20</f>
        <v>4230.2969471100005</v>
      </c>
      <c r="E109" s="36">
        <f>SUMIFS(СВЦЭМ!$C$39:$C$782,СВЦЭМ!$A$39:$A$782,$A109,СВЦЭМ!$B$39:$B$782,E$83)+'СЕТ СН'!$H$12+СВЦЭМ!$D$10+'СЕТ СН'!$H$5-'СЕТ СН'!$H$20</f>
        <v>4224.6851855700006</v>
      </c>
      <c r="F109" s="36">
        <f>SUMIFS(СВЦЭМ!$C$39:$C$782,СВЦЭМ!$A$39:$A$782,$A109,СВЦЭМ!$B$39:$B$782,F$83)+'СЕТ СН'!$H$12+СВЦЭМ!$D$10+'СЕТ СН'!$H$5-'СЕТ СН'!$H$20</f>
        <v>4241.3285003700003</v>
      </c>
      <c r="G109" s="36">
        <f>SUMIFS(СВЦЭМ!$C$39:$C$782,СВЦЭМ!$A$39:$A$782,$A109,СВЦЭМ!$B$39:$B$782,G$83)+'СЕТ СН'!$H$12+СВЦЭМ!$D$10+'СЕТ СН'!$H$5-'СЕТ СН'!$H$20</f>
        <v>4214.4917958200003</v>
      </c>
      <c r="H109" s="36">
        <f>SUMIFS(СВЦЭМ!$C$39:$C$782,СВЦЭМ!$A$39:$A$782,$A109,СВЦЭМ!$B$39:$B$782,H$83)+'СЕТ СН'!$H$12+СВЦЭМ!$D$10+'СЕТ СН'!$H$5-'СЕТ СН'!$H$20</f>
        <v>4206.9219544699999</v>
      </c>
      <c r="I109" s="36">
        <f>SUMIFS(СВЦЭМ!$C$39:$C$782,СВЦЭМ!$A$39:$A$782,$A109,СВЦЭМ!$B$39:$B$782,I$83)+'СЕТ СН'!$H$12+СВЦЭМ!$D$10+'СЕТ СН'!$H$5-'СЕТ СН'!$H$20</f>
        <v>4182.3665135900001</v>
      </c>
      <c r="J109" s="36">
        <f>SUMIFS(СВЦЭМ!$C$39:$C$782,СВЦЭМ!$A$39:$A$782,$A109,СВЦЭМ!$B$39:$B$782,J$83)+'СЕТ СН'!$H$12+СВЦЭМ!$D$10+'СЕТ СН'!$H$5-'СЕТ СН'!$H$20</f>
        <v>4139.7026187499996</v>
      </c>
      <c r="K109" s="36">
        <f>SUMIFS(СВЦЭМ!$C$39:$C$782,СВЦЭМ!$A$39:$A$782,$A109,СВЦЭМ!$B$39:$B$782,K$83)+'СЕТ СН'!$H$12+СВЦЭМ!$D$10+'СЕТ СН'!$H$5-'СЕТ СН'!$H$20</f>
        <v>4068.8763484700003</v>
      </c>
      <c r="L109" s="36">
        <f>SUMIFS(СВЦЭМ!$C$39:$C$782,СВЦЭМ!$A$39:$A$782,$A109,СВЦЭМ!$B$39:$B$782,L$83)+'СЕТ СН'!$H$12+СВЦЭМ!$D$10+'СЕТ СН'!$H$5-'СЕТ СН'!$H$20</f>
        <v>4038.8021772399998</v>
      </c>
      <c r="M109" s="36">
        <f>SUMIFS(СВЦЭМ!$C$39:$C$782,СВЦЭМ!$A$39:$A$782,$A109,СВЦЭМ!$B$39:$B$782,M$83)+'СЕТ СН'!$H$12+СВЦЭМ!$D$10+'СЕТ СН'!$H$5-'СЕТ СН'!$H$20</f>
        <v>4035.4311704900001</v>
      </c>
      <c r="N109" s="36">
        <f>SUMIFS(СВЦЭМ!$C$39:$C$782,СВЦЭМ!$A$39:$A$782,$A109,СВЦЭМ!$B$39:$B$782,N$83)+'СЕТ СН'!$H$12+СВЦЭМ!$D$10+'СЕТ СН'!$H$5-'СЕТ СН'!$H$20</f>
        <v>4072.3400896000003</v>
      </c>
      <c r="O109" s="36">
        <f>SUMIFS(СВЦЭМ!$C$39:$C$782,СВЦЭМ!$A$39:$A$782,$A109,СВЦЭМ!$B$39:$B$782,O$83)+'СЕТ СН'!$H$12+СВЦЭМ!$D$10+'СЕТ СН'!$H$5-'СЕТ СН'!$H$20</f>
        <v>4124.9029170699996</v>
      </c>
      <c r="P109" s="36">
        <f>SUMIFS(СВЦЭМ!$C$39:$C$782,СВЦЭМ!$A$39:$A$782,$A109,СВЦЭМ!$B$39:$B$782,P$83)+'СЕТ СН'!$H$12+СВЦЭМ!$D$10+'СЕТ СН'!$H$5-'СЕТ СН'!$H$20</f>
        <v>4140.9391324999997</v>
      </c>
      <c r="Q109" s="36">
        <f>SUMIFS(СВЦЭМ!$C$39:$C$782,СВЦЭМ!$A$39:$A$782,$A109,СВЦЭМ!$B$39:$B$782,Q$83)+'СЕТ СН'!$H$12+СВЦЭМ!$D$10+'СЕТ СН'!$H$5-'СЕТ СН'!$H$20</f>
        <v>4158.9725962400007</v>
      </c>
      <c r="R109" s="36">
        <f>SUMIFS(СВЦЭМ!$C$39:$C$782,СВЦЭМ!$A$39:$A$782,$A109,СВЦЭМ!$B$39:$B$782,R$83)+'СЕТ СН'!$H$12+СВЦЭМ!$D$10+'СЕТ СН'!$H$5-'СЕТ СН'!$H$20</f>
        <v>4142.8355028400001</v>
      </c>
      <c r="S109" s="36">
        <f>SUMIFS(СВЦЭМ!$C$39:$C$782,СВЦЭМ!$A$39:$A$782,$A109,СВЦЭМ!$B$39:$B$782,S$83)+'СЕТ СН'!$H$12+СВЦЭМ!$D$10+'СЕТ СН'!$H$5-'СЕТ СН'!$H$20</f>
        <v>4113.3917373300001</v>
      </c>
      <c r="T109" s="36">
        <f>SUMIFS(СВЦЭМ!$C$39:$C$782,СВЦЭМ!$A$39:$A$782,$A109,СВЦЭМ!$B$39:$B$782,T$83)+'СЕТ СН'!$H$12+СВЦЭМ!$D$10+'СЕТ СН'!$H$5-'СЕТ СН'!$H$20</f>
        <v>4090.0347408100001</v>
      </c>
      <c r="U109" s="36">
        <f>SUMIFS(СВЦЭМ!$C$39:$C$782,СВЦЭМ!$A$39:$A$782,$A109,СВЦЭМ!$B$39:$B$782,U$83)+'СЕТ СН'!$H$12+СВЦЭМ!$D$10+'СЕТ СН'!$H$5-'СЕТ СН'!$H$20</f>
        <v>4049.9830022699998</v>
      </c>
      <c r="V109" s="36">
        <f>SUMIFS(СВЦЭМ!$C$39:$C$782,СВЦЭМ!$A$39:$A$782,$A109,СВЦЭМ!$B$39:$B$782,V$83)+'СЕТ СН'!$H$12+СВЦЭМ!$D$10+'СЕТ СН'!$H$5-'СЕТ СН'!$H$20</f>
        <v>4014.5794921699999</v>
      </c>
      <c r="W109" s="36">
        <f>SUMIFS(СВЦЭМ!$C$39:$C$782,СВЦЭМ!$A$39:$A$782,$A109,СВЦЭМ!$B$39:$B$782,W$83)+'СЕТ СН'!$H$12+СВЦЭМ!$D$10+'СЕТ СН'!$H$5-'СЕТ СН'!$H$20</f>
        <v>4020.2808109100001</v>
      </c>
      <c r="X109" s="36">
        <f>SUMIFS(СВЦЭМ!$C$39:$C$782,СВЦЭМ!$A$39:$A$782,$A109,СВЦЭМ!$B$39:$B$782,X$83)+'СЕТ СН'!$H$12+СВЦЭМ!$D$10+'СЕТ СН'!$H$5-'СЕТ СН'!$H$20</f>
        <v>4052.1543741200003</v>
      </c>
      <c r="Y109" s="36">
        <f>SUMIFS(СВЦЭМ!$C$39:$C$782,СВЦЭМ!$A$39:$A$782,$A109,СВЦЭМ!$B$39:$B$782,Y$83)+'СЕТ СН'!$H$12+СВЦЭМ!$D$10+'СЕТ СН'!$H$5-'СЕТ СН'!$H$20</f>
        <v>4095.4547561700001</v>
      </c>
    </row>
    <row r="110" spans="1:25" ht="15.75" x14ac:dyDescent="0.2">
      <c r="A110" s="35">
        <f t="shared" si="2"/>
        <v>45012</v>
      </c>
      <c r="B110" s="36">
        <f>SUMIFS(СВЦЭМ!$C$39:$C$782,СВЦЭМ!$A$39:$A$782,$A110,СВЦЭМ!$B$39:$B$782,B$83)+'СЕТ СН'!$H$12+СВЦЭМ!$D$10+'СЕТ СН'!$H$5-'СЕТ СН'!$H$20</f>
        <v>4136.8174225100001</v>
      </c>
      <c r="C110" s="36">
        <f>SUMIFS(СВЦЭМ!$C$39:$C$782,СВЦЭМ!$A$39:$A$782,$A110,СВЦЭМ!$B$39:$B$782,C$83)+'СЕТ СН'!$H$12+СВЦЭМ!$D$10+'СЕТ СН'!$H$5-'СЕТ СН'!$H$20</f>
        <v>4152.11433812</v>
      </c>
      <c r="D110" s="36">
        <f>SUMIFS(СВЦЭМ!$C$39:$C$782,СВЦЭМ!$A$39:$A$782,$A110,СВЦЭМ!$B$39:$B$782,D$83)+'СЕТ СН'!$H$12+СВЦЭМ!$D$10+'СЕТ СН'!$H$5-'СЕТ СН'!$H$20</f>
        <v>4182.26873875</v>
      </c>
      <c r="E110" s="36">
        <f>SUMIFS(СВЦЭМ!$C$39:$C$782,СВЦЭМ!$A$39:$A$782,$A110,СВЦЭМ!$B$39:$B$782,E$83)+'СЕТ СН'!$H$12+СВЦЭМ!$D$10+'СЕТ СН'!$H$5-'СЕТ СН'!$H$20</f>
        <v>4182.9326281100002</v>
      </c>
      <c r="F110" s="36">
        <f>SUMIFS(СВЦЭМ!$C$39:$C$782,СВЦЭМ!$A$39:$A$782,$A110,СВЦЭМ!$B$39:$B$782,F$83)+'СЕТ СН'!$H$12+СВЦЭМ!$D$10+'СЕТ СН'!$H$5-'СЕТ СН'!$H$20</f>
        <v>4206.26731079</v>
      </c>
      <c r="G110" s="36">
        <f>SUMIFS(СВЦЭМ!$C$39:$C$782,СВЦЭМ!$A$39:$A$782,$A110,СВЦЭМ!$B$39:$B$782,G$83)+'СЕТ СН'!$H$12+СВЦЭМ!$D$10+'СЕТ СН'!$H$5-'СЕТ СН'!$H$20</f>
        <v>4177.1579351600003</v>
      </c>
      <c r="H110" s="36">
        <f>SUMIFS(СВЦЭМ!$C$39:$C$782,СВЦЭМ!$A$39:$A$782,$A110,СВЦЭМ!$B$39:$B$782,H$83)+'СЕТ СН'!$H$12+СВЦЭМ!$D$10+'СЕТ СН'!$H$5-'СЕТ СН'!$H$20</f>
        <v>4173.9894259900002</v>
      </c>
      <c r="I110" s="36">
        <f>SUMIFS(СВЦЭМ!$C$39:$C$782,СВЦЭМ!$A$39:$A$782,$A110,СВЦЭМ!$B$39:$B$782,I$83)+'СЕТ СН'!$H$12+СВЦЭМ!$D$10+'СЕТ СН'!$H$5-'СЕТ СН'!$H$20</f>
        <v>4060.5553086300001</v>
      </c>
      <c r="J110" s="36">
        <f>SUMIFS(СВЦЭМ!$C$39:$C$782,СВЦЭМ!$A$39:$A$782,$A110,СВЦЭМ!$B$39:$B$782,J$83)+'СЕТ СН'!$H$12+СВЦЭМ!$D$10+'СЕТ СН'!$H$5-'СЕТ СН'!$H$20</f>
        <v>4066.1451293500004</v>
      </c>
      <c r="K110" s="36">
        <f>SUMIFS(СВЦЭМ!$C$39:$C$782,СВЦЭМ!$A$39:$A$782,$A110,СВЦЭМ!$B$39:$B$782,K$83)+'СЕТ СН'!$H$12+СВЦЭМ!$D$10+'СЕТ СН'!$H$5-'СЕТ СН'!$H$20</f>
        <v>4058.65772199</v>
      </c>
      <c r="L110" s="36">
        <f>SUMIFS(СВЦЭМ!$C$39:$C$782,СВЦЭМ!$A$39:$A$782,$A110,СВЦЭМ!$B$39:$B$782,L$83)+'СЕТ СН'!$H$12+СВЦЭМ!$D$10+'СЕТ СН'!$H$5-'СЕТ СН'!$H$20</f>
        <v>4048.02459804</v>
      </c>
      <c r="M110" s="36">
        <f>SUMIFS(СВЦЭМ!$C$39:$C$782,СВЦЭМ!$A$39:$A$782,$A110,СВЦЭМ!$B$39:$B$782,M$83)+'СЕТ СН'!$H$12+СВЦЭМ!$D$10+'СЕТ СН'!$H$5-'СЕТ СН'!$H$20</f>
        <v>4065.2347474200001</v>
      </c>
      <c r="N110" s="36">
        <f>SUMIFS(СВЦЭМ!$C$39:$C$782,СВЦЭМ!$A$39:$A$782,$A110,СВЦЭМ!$B$39:$B$782,N$83)+'СЕТ СН'!$H$12+СВЦЭМ!$D$10+'СЕТ СН'!$H$5-'СЕТ СН'!$H$20</f>
        <v>4086.9502406299998</v>
      </c>
      <c r="O110" s="36">
        <f>SUMIFS(СВЦЭМ!$C$39:$C$782,СВЦЭМ!$A$39:$A$782,$A110,СВЦЭМ!$B$39:$B$782,O$83)+'СЕТ СН'!$H$12+СВЦЭМ!$D$10+'СЕТ СН'!$H$5-'СЕТ СН'!$H$20</f>
        <v>4122.1208115500003</v>
      </c>
      <c r="P110" s="36">
        <f>SUMIFS(СВЦЭМ!$C$39:$C$782,СВЦЭМ!$A$39:$A$782,$A110,СВЦЭМ!$B$39:$B$782,P$83)+'СЕТ СН'!$H$12+СВЦЭМ!$D$10+'СЕТ СН'!$H$5-'СЕТ СН'!$H$20</f>
        <v>4134.0960698600002</v>
      </c>
      <c r="Q110" s="36">
        <f>SUMIFS(СВЦЭМ!$C$39:$C$782,СВЦЭМ!$A$39:$A$782,$A110,СВЦЭМ!$B$39:$B$782,Q$83)+'СЕТ СН'!$H$12+СВЦЭМ!$D$10+'СЕТ СН'!$H$5-'СЕТ СН'!$H$20</f>
        <v>4135.8781316599998</v>
      </c>
      <c r="R110" s="36">
        <f>SUMIFS(СВЦЭМ!$C$39:$C$782,СВЦЭМ!$A$39:$A$782,$A110,СВЦЭМ!$B$39:$B$782,R$83)+'СЕТ СН'!$H$12+СВЦЭМ!$D$10+'СЕТ СН'!$H$5-'СЕТ СН'!$H$20</f>
        <v>4119.3168167900003</v>
      </c>
      <c r="S110" s="36">
        <f>SUMIFS(СВЦЭМ!$C$39:$C$782,СВЦЭМ!$A$39:$A$782,$A110,СВЦЭМ!$B$39:$B$782,S$83)+'СЕТ СН'!$H$12+СВЦЭМ!$D$10+'СЕТ СН'!$H$5-'СЕТ СН'!$H$20</f>
        <v>4118.4212182600004</v>
      </c>
      <c r="T110" s="36">
        <f>SUMIFS(СВЦЭМ!$C$39:$C$782,СВЦЭМ!$A$39:$A$782,$A110,СВЦЭМ!$B$39:$B$782,T$83)+'СЕТ СН'!$H$12+СВЦЭМ!$D$10+'СЕТ СН'!$H$5-'СЕТ СН'!$H$20</f>
        <v>4106.65676325</v>
      </c>
      <c r="U110" s="36">
        <f>SUMIFS(СВЦЭМ!$C$39:$C$782,СВЦЭМ!$A$39:$A$782,$A110,СВЦЭМ!$B$39:$B$782,U$83)+'СЕТ СН'!$H$12+СВЦЭМ!$D$10+'СЕТ СН'!$H$5-'СЕТ СН'!$H$20</f>
        <v>4046.3577819000002</v>
      </c>
      <c r="V110" s="36">
        <f>SUMIFS(СВЦЭМ!$C$39:$C$782,СВЦЭМ!$A$39:$A$782,$A110,СВЦЭМ!$B$39:$B$782,V$83)+'СЕТ СН'!$H$12+СВЦЭМ!$D$10+'СЕТ СН'!$H$5-'СЕТ СН'!$H$20</f>
        <v>3978.3749427800003</v>
      </c>
      <c r="W110" s="36">
        <f>SUMIFS(СВЦЭМ!$C$39:$C$782,СВЦЭМ!$A$39:$A$782,$A110,СВЦЭМ!$B$39:$B$782,W$83)+'СЕТ СН'!$H$12+СВЦЭМ!$D$10+'СЕТ СН'!$H$5-'СЕТ СН'!$H$20</f>
        <v>3992.48675886</v>
      </c>
      <c r="X110" s="36">
        <f>SUMIFS(СВЦЭМ!$C$39:$C$782,СВЦЭМ!$A$39:$A$782,$A110,СВЦЭМ!$B$39:$B$782,X$83)+'СЕТ СН'!$H$12+СВЦЭМ!$D$10+'СЕТ СН'!$H$5-'СЕТ СН'!$H$20</f>
        <v>4049.3482247399998</v>
      </c>
      <c r="Y110" s="36">
        <f>SUMIFS(СВЦЭМ!$C$39:$C$782,СВЦЭМ!$A$39:$A$782,$A110,СВЦЭМ!$B$39:$B$782,Y$83)+'СЕТ СН'!$H$12+СВЦЭМ!$D$10+'СЕТ СН'!$H$5-'СЕТ СН'!$H$20</f>
        <v>4063.5676745400001</v>
      </c>
    </row>
    <row r="111" spans="1:25" ht="15.75" x14ac:dyDescent="0.2">
      <c r="A111" s="35">
        <f t="shared" si="2"/>
        <v>45013</v>
      </c>
      <c r="B111" s="36">
        <f>SUMIFS(СВЦЭМ!$C$39:$C$782,СВЦЭМ!$A$39:$A$782,$A111,СВЦЭМ!$B$39:$B$782,B$83)+'СЕТ СН'!$H$12+СВЦЭМ!$D$10+'СЕТ СН'!$H$5-'СЕТ СН'!$H$20</f>
        <v>3973.6619923200001</v>
      </c>
      <c r="C111" s="36">
        <f>SUMIFS(СВЦЭМ!$C$39:$C$782,СВЦЭМ!$A$39:$A$782,$A111,СВЦЭМ!$B$39:$B$782,C$83)+'СЕТ СН'!$H$12+СВЦЭМ!$D$10+'СЕТ СН'!$H$5-'СЕТ СН'!$H$20</f>
        <v>4017.97069087</v>
      </c>
      <c r="D111" s="36">
        <f>SUMIFS(СВЦЭМ!$C$39:$C$782,СВЦЭМ!$A$39:$A$782,$A111,СВЦЭМ!$B$39:$B$782,D$83)+'СЕТ СН'!$H$12+СВЦЭМ!$D$10+'СЕТ СН'!$H$5-'СЕТ СН'!$H$20</f>
        <v>4070.42849806</v>
      </c>
      <c r="E111" s="36">
        <f>SUMIFS(СВЦЭМ!$C$39:$C$782,СВЦЭМ!$A$39:$A$782,$A111,СВЦЭМ!$B$39:$B$782,E$83)+'СЕТ СН'!$H$12+СВЦЭМ!$D$10+'СЕТ СН'!$H$5-'СЕТ СН'!$H$20</f>
        <v>4085.8806667099998</v>
      </c>
      <c r="F111" s="36">
        <f>SUMIFS(СВЦЭМ!$C$39:$C$782,СВЦЭМ!$A$39:$A$782,$A111,СВЦЭМ!$B$39:$B$782,F$83)+'СЕТ СН'!$H$12+СВЦЭМ!$D$10+'СЕТ СН'!$H$5-'СЕТ СН'!$H$20</f>
        <v>4089.47445745</v>
      </c>
      <c r="G111" s="36">
        <f>SUMIFS(СВЦЭМ!$C$39:$C$782,СВЦЭМ!$A$39:$A$782,$A111,СВЦЭМ!$B$39:$B$782,G$83)+'СЕТ СН'!$H$12+СВЦЭМ!$D$10+'СЕТ СН'!$H$5-'СЕТ СН'!$H$20</f>
        <v>4081.71547852</v>
      </c>
      <c r="H111" s="36">
        <f>SUMIFS(СВЦЭМ!$C$39:$C$782,СВЦЭМ!$A$39:$A$782,$A111,СВЦЭМ!$B$39:$B$782,H$83)+'СЕТ СН'!$H$12+СВЦЭМ!$D$10+'СЕТ СН'!$H$5-'СЕТ СН'!$H$20</f>
        <v>4006.2867266800004</v>
      </c>
      <c r="I111" s="36">
        <f>SUMIFS(СВЦЭМ!$C$39:$C$782,СВЦЭМ!$A$39:$A$782,$A111,СВЦЭМ!$B$39:$B$782,I$83)+'СЕТ СН'!$H$12+СВЦЭМ!$D$10+'СЕТ СН'!$H$5-'СЕТ СН'!$H$20</f>
        <v>3952.6701920200003</v>
      </c>
      <c r="J111" s="36">
        <f>SUMIFS(СВЦЭМ!$C$39:$C$782,СВЦЭМ!$A$39:$A$782,$A111,СВЦЭМ!$B$39:$B$782,J$83)+'СЕТ СН'!$H$12+СВЦЭМ!$D$10+'СЕТ СН'!$H$5-'СЕТ СН'!$H$20</f>
        <v>3971.5334126899998</v>
      </c>
      <c r="K111" s="36">
        <f>SUMIFS(СВЦЭМ!$C$39:$C$782,СВЦЭМ!$A$39:$A$782,$A111,СВЦЭМ!$B$39:$B$782,K$83)+'СЕТ СН'!$H$12+СВЦЭМ!$D$10+'СЕТ СН'!$H$5-'СЕТ СН'!$H$20</f>
        <v>3944.1074957800001</v>
      </c>
      <c r="L111" s="36">
        <f>SUMIFS(СВЦЭМ!$C$39:$C$782,СВЦЭМ!$A$39:$A$782,$A111,СВЦЭМ!$B$39:$B$782,L$83)+'СЕТ СН'!$H$12+СВЦЭМ!$D$10+'СЕТ СН'!$H$5-'СЕТ СН'!$H$20</f>
        <v>3942.3923953499998</v>
      </c>
      <c r="M111" s="36">
        <f>SUMIFS(СВЦЭМ!$C$39:$C$782,СВЦЭМ!$A$39:$A$782,$A111,СВЦЭМ!$B$39:$B$782,M$83)+'СЕТ СН'!$H$12+СВЦЭМ!$D$10+'СЕТ СН'!$H$5-'СЕТ СН'!$H$20</f>
        <v>3927.7343666699999</v>
      </c>
      <c r="N111" s="36">
        <f>SUMIFS(СВЦЭМ!$C$39:$C$782,СВЦЭМ!$A$39:$A$782,$A111,СВЦЭМ!$B$39:$B$782,N$83)+'СЕТ СН'!$H$12+СВЦЭМ!$D$10+'СЕТ СН'!$H$5-'СЕТ СН'!$H$20</f>
        <v>3936.11209087</v>
      </c>
      <c r="O111" s="36">
        <f>SUMIFS(СВЦЭМ!$C$39:$C$782,СВЦЭМ!$A$39:$A$782,$A111,СВЦЭМ!$B$39:$B$782,O$83)+'СЕТ СН'!$H$12+СВЦЭМ!$D$10+'СЕТ СН'!$H$5-'СЕТ СН'!$H$20</f>
        <v>3958.8980448800003</v>
      </c>
      <c r="P111" s="36">
        <f>SUMIFS(СВЦЭМ!$C$39:$C$782,СВЦЭМ!$A$39:$A$782,$A111,СВЦЭМ!$B$39:$B$782,P$83)+'СЕТ СН'!$H$12+СВЦЭМ!$D$10+'СЕТ СН'!$H$5-'СЕТ СН'!$H$20</f>
        <v>3973.3986239400001</v>
      </c>
      <c r="Q111" s="36">
        <f>SUMIFS(СВЦЭМ!$C$39:$C$782,СВЦЭМ!$A$39:$A$782,$A111,СВЦЭМ!$B$39:$B$782,Q$83)+'СЕТ СН'!$H$12+СВЦЭМ!$D$10+'СЕТ СН'!$H$5-'СЕТ СН'!$H$20</f>
        <v>3986.4761966400001</v>
      </c>
      <c r="R111" s="36">
        <f>SUMIFS(СВЦЭМ!$C$39:$C$782,СВЦЭМ!$A$39:$A$782,$A111,СВЦЭМ!$B$39:$B$782,R$83)+'СЕТ СН'!$H$12+СВЦЭМ!$D$10+'СЕТ СН'!$H$5-'СЕТ СН'!$H$20</f>
        <v>3984.5913107599999</v>
      </c>
      <c r="S111" s="36">
        <f>SUMIFS(СВЦЭМ!$C$39:$C$782,СВЦЭМ!$A$39:$A$782,$A111,СВЦЭМ!$B$39:$B$782,S$83)+'СЕТ СН'!$H$12+СВЦЭМ!$D$10+'СЕТ СН'!$H$5-'СЕТ СН'!$H$20</f>
        <v>3970.4690503800002</v>
      </c>
      <c r="T111" s="36">
        <f>SUMIFS(СВЦЭМ!$C$39:$C$782,СВЦЭМ!$A$39:$A$782,$A111,СВЦЭМ!$B$39:$B$782,T$83)+'СЕТ СН'!$H$12+СВЦЭМ!$D$10+'СЕТ СН'!$H$5-'СЕТ СН'!$H$20</f>
        <v>3950.40718449</v>
      </c>
      <c r="U111" s="36">
        <f>SUMIFS(СВЦЭМ!$C$39:$C$782,СВЦЭМ!$A$39:$A$782,$A111,СВЦЭМ!$B$39:$B$782,U$83)+'СЕТ СН'!$H$12+СВЦЭМ!$D$10+'СЕТ СН'!$H$5-'СЕТ СН'!$H$20</f>
        <v>3902.0397431400002</v>
      </c>
      <c r="V111" s="36">
        <f>SUMIFS(СВЦЭМ!$C$39:$C$782,СВЦЭМ!$A$39:$A$782,$A111,СВЦЭМ!$B$39:$B$782,V$83)+'СЕТ СН'!$H$12+СВЦЭМ!$D$10+'СЕТ СН'!$H$5-'СЕТ СН'!$H$20</f>
        <v>3899.5913033100001</v>
      </c>
      <c r="W111" s="36">
        <f>SUMIFS(СВЦЭМ!$C$39:$C$782,СВЦЭМ!$A$39:$A$782,$A111,СВЦЭМ!$B$39:$B$782,W$83)+'СЕТ СН'!$H$12+СВЦЭМ!$D$10+'СЕТ СН'!$H$5-'СЕТ СН'!$H$20</f>
        <v>3893.5695369100004</v>
      </c>
      <c r="X111" s="36">
        <f>SUMIFS(СВЦЭМ!$C$39:$C$782,СВЦЭМ!$A$39:$A$782,$A111,СВЦЭМ!$B$39:$B$782,X$83)+'СЕТ СН'!$H$12+СВЦЭМ!$D$10+'СЕТ СН'!$H$5-'СЕТ СН'!$H$20</f>
        <v>3929.6789202800001</v>
      </c>
      <c r="Y111" s="36">
        <f>SUMIFS(СВЦЭМ!$C$39:$C$782,СВЦЭМ!$A$39:$A$782,$A111,СВЦЭМ!$B$39:$B$782,Y$83)+'СЕТ СН'!$H$12+СВЦЭМ!$D$10+'СЕТ СН'!$H$5-'СЕТ СН'!$H$20</f>
        <v>3966.1848535500003</v>
      </c>
    </row>
    <row r="112" spans="1:25" ht="15.75" x14ac:dyDescent="0.2">
      <c r="A112" s="35">
        <f t="shared" si="2"/>
        <v>45014</v>
      </c>
      <c r="B112" s="36">
        <f>SUMIFS(СВЦЭМ!$C$39:$C$782,СВЦЭМ!$A$39:$A$782,$A112,СВЦЭМ!$B$39:$B$782,B$83)+'СЕТ СН'!$H$12+СВЦЭМ!$D$10+'СЕТ СН'!$H$5-'СЕТ СН'!$H$20</f>
        <v>3993.3821555100003</v>
      </c>
      <c r="C112" s="36">
        <f>SUMIFS(СВЦЭМ!$C$39:$C$782,СВЦЭМ!$A$39:$A$782,$A112,СВЦЭМ!$B$39:$B$782,C$83)+'СЕТ СН'!$H$12+СВЦЭМ!$D$10+'СЕТ СН'!$H$5-'СЕТ СН'!$H$20</f>
        <v>4036.1619384200003</v>
      </c>
      <c r="D112" s="36">
        <f>SUMIFS(СВЦЭМ!$C$39:$C$782,СВЦЭМ!$A$39:$A$782,$A112,СВЦЭМ!$B$39:$B$782,D$83)+'СЕТ СН'!$H$12+СВЦЭМ!$D$10+'СЕТ СН'!$H$5-'СЕТ СН'!$H$20</f>
        <v>4056.79124305</v>
      </c>
      <c r="E112" s="36">
        <f>SUMIFS(СВЦЭМ!$C$39:$C$782,СВЦЭМ!$A$39:$A$782,$A112,СВЦЭМ!$B$39:$B$782,E$83)+'СЕТ СН'!$H$12+СВЦЭМ!$D$10+'СЕТ СН'!$H$5-'СЕТ СН'!$H$20</f>
        <v>4050.4554111100001</v>
      </c>
      <c r="F112" s="36">
        <f>SUMIFS(СВЦЭМ!$C$39:$C$782,СВЦЭМ!$A$39:$A$782,$A112,СВЦЭМ!$B$39:$B$782,F$83)+'СЕТ СН'!$H$12+СВЦЭМ!$D$10+'СЕТ СН'!$H$5-'СЕТ СН'!$H$20</f>
        <v>4075.5484711200002</v>
      </c>
      <c r="G112" s="36">
        <f>SUMIFS(СВЦЭМ!$C$39:$C$782,СВЦЭМ!$A$39:$A$782,$A112,СВЦЭМ!$B$39:$B$782,G$83)+'СЕТ СН'!$H$12+СВЦЭМ!$D$10+'СЕТ СН'!$H$5-'СЕТ СН'!$H$20</f>
        <v>4037.3003825200003</v>
      </c>
      <c r="H112" s="36">
        <f>SUMIFS(СВЦЭМ!$C$39:$C$782,СВЦЭМ!$A$39:$A$782,$A112,СВЦЭМ!$B$39:$B$782,H$83)+'СЕТ СН'!$H$12+СВЦЭМ!$D$10+'СЕТ СН'!$H$5-'СЕТ СН'!$H$20</f>
        <v>3990.74549247</v>
      </c>
      <c r="I112" s="36">
        <f>SUMIFS(СВЦЭМ!$C$39:$C$782,СВЦЭМ!$A$39:$A$782,$A112,СВЦЭМ!$B$39:$B$782,I$83)+'СЕТ СН'!$H$12+СВЦЭМ!$D$10+'СЕТ СН'!$H$5-'СЕТ СН'!$H$20</f>
        <v>3985.5215788</v>
      </c>
      <c r="J112" s="36">
        <f>SUMIFS(СВЦЭМ!$C$39:$C$782,СВЦЭМ!$A$39:$A$782,$A112,СВЦЭМ!$B$39:$B$782,J$83)+'СЕТ СН'!$H$12+СВЦЭМ!$D$10+'СЕТ СН'!$H$5-'СЕТ СН'!$H$20</f>
        <v>3978.0649584299999</v>
      </c>
      <c r="K112" s="36">
        <f>SUMIFS(СВЦЭМ!$C$39:$C$782,СВЦЭМ!$A$39:$A$782,$A112,СВЦЭМ!$B$39:$B$782,K$83)+'СЕТ СН'!$H$12+СВЦЭМ!$D$10+'СЕТ СН'!$H$5-'СЕТ СН'!$H$20</f>
        <v>3960.4331831</v>
      </c>
      <c r="L112" s="36">
        <f>SUMIFS(СВЦЭМ!$C$39:$C$782,СВЦЭМ!$A$39:$A$782,$A112,СВЦЭМ!$B$39:$B$782,L$83)+'СЕТ СН'!$H$12+СВЦЭМ!$D$10+'СЕТ СН'!$H$5-'СЕТ СН'!$H$20</f>
        <v>3962.0735546200003</v>
      </c>
      <c r="M112" s="36">
        <f>SUMIFS(СВЦЭМ!$C$39:$C$782,СВЦЭМ!$A$39:$A$782,$A112,СВЦЭМ!$B$39:$B$782,M$83)+'СЕТ СН'!$H$12+СВЦЭМ!$D$10+'СЕТ СН'!$H$5-'СЕТ СН'!$H$20</f>
        <v>4002.84871759</v>
      </c>
      <c r="N112" s="36">
        <f>SUMIFS(СВЦЭМ!$C$39:$C$782,СВЦЭМ!$A$39:$A$782,$A112,СВЦЭМ!$B$39:$B$782,N$83)+'СЕТ СН'!$H$12+СВЦЭМ!$D$10+'СЕТ СН'!$H$5-'СЕТ СН'!$H$20</f>
        <v>4057.5726944500002</v>
      </c>
      <c r="O112" s="36">
        <f>SUMIFS(СВЦЭМ!$C$39:$C$782,СВЦЭМ!$A$39:$A$782,$A112,СВЦЭМ!$B$39:$B$782,O$83)+'СЕТ СН'!$H$12+СВЦЭМ!$D$10+'СЕТ СН'!$H$5-'СЕТ СН'!$H$20</f>
        <v>4073.6538918200004</v>
      </c>
      <c r="P112" s="36">
        <f>SUMIFS(СВЦЭМ!$C$39:$C$782,СВЦЭМ!$A$39:$A$782,$A112,СВЦЭМ!$B$39:$B$782,P$83)+'СЕТ СН'!$H$12+СВЦЭМ!$D$10+'СЕТ СН'!$H$5-'СЕТ СН'!$H$20</f>
        <v>4054.1176937300002</v>
      </c>
      <c r="Q112" s="36">
        <f>SUMIFS(СВЦЭМ!$C$39:$C$782,СВЦЭМ!$A$39:$A$782,$A112,СВЦЭМ!$B$39:$B$782,Q$83)+'СЕТ СН'!$H$12+СВЦЭМ!$D$10+'СЕТ СН'!$H$5-'СЕТ СН'!$H$20</f>
        <v>4071.6364559000003</v>
      </c>
      <c r="R112" s="36">
        <f>SUMIFS(СВЦЭМ!$C$39:$C$782,СВЦЭМ!$A$39:$A$782,$A112,СВЦЭМ!$B$39:$B$782,R$83)+'СЕТ СН'!$H$12+СВЦЭМ!$D$10+'СЕТ СН'!$H$5-'СЕТ СН'!$H$20</f>
        <v>4066.2720672699998</v>
      </c>
      <c r="S112" s="36">
        <f>SUMIFS(СВЦЭМ!$C$39:$C$782,СВЦЭМ!$A$39:$A$782,$A112,СВЦЭМ!$B$39:$B$782,S$83)+'СЕТ СН'!$H$12+СВЦЭМ!$D$10+'СЕТ СН'!$H$5-'СЕТ СН'!$H$20</f>
        <v>4059.6831269900003</v>
      </c>
      <c r="T112" s="36">
        <f>SUMIFS(СВЦЭМ!$C$39:$C$782,СВЦЭМ!$A$39:$A$782,$A112,СВЦЭМ!$B$39:$B$782,T$83)+'СЕТ СН'!$H$12+СВЦЭМ!$D$10+'СЕТ СН'!$H$5-'СЕТ СН'!$H$20</f>
        <v>4002.4359746800001</v>
      </c>
      <c r="U112" s="36">
        <f>SUMIFS(СВЦЭМ!$C$39:$C$782,СВЦЭМ!$A$39:$A$782,$A112,СВЦЭМ!$B$39:$B$782,U$83)+'СЕТ СН'!$H$12+СВЦЭМ!$D$10+'СЕТ СН'!$H$5-'СЕТ СН'!$H$20</f>
        <v>3956.8436177100002</v>
      </c>
      <c r="V112" s="36">
        <f>SUMIFS(СВЦЭМ!$C$39:$C$782,СВЦЭМ!$A$39:$A$782,$A112,СВЦЭМ!$B$39:$B$782,V$83)+'СЕТ СН'!$H$12+СВЦЭМ!$D$10+'СЕТ СН'!$H$5-'СЕТ СН'!$H$20</f>
        <v>3920.19838961</v>
      </c>
      <c r="W112" s="36">
        <f>SUMIFS(СВЦЭМ!$C$39:$C$782,СВЦЭМ!$A$39:$A$782,$A112,СВЦЭМ!$B$39:$B$782,W$83)+'СЕТ СН'!$H$12+СВЦЭМ!$D$10+'СЕТ СН'!$H$5-'СЕТ СН'!$H$20</f>
        <v>3909.8792121699998</v>
      </c>
      <c r="X112" s="36">
        <f>SUMIFS(СВЦЭМ!$C$39:$C$782,СВЦЭМ!$A$39:$A$782,$A112,СВЦЭМ!$B$39:$B$782,X$83)+'СЕТ СН'!$H$12+СВЦЭМ!$D$10+'СЕТ СН'!$H$5-'СЕТ СН'!$H$20</f>
        <v>3944.0161930599998</v>
      </c>
      <c r="Y112" s="36">
        <f>SUMIFS(СВЦЭМ!$C$39:$C$782,СВЦЭМ!$A$39:$A$782,$A112,СВЦЭМ!$B$39:$B$782,Y$83)+'СЕТ СН'!$H$12+СВЦЭМ!$D$10+'СЕТ СН'!$H$5-'СЕТ СН'!$H$20</f>
        <v>3940.4645173600002</v>
      </c>
    </row>
    <row r="113" spans="1:27" ht="15.75" x14ac:dyDescent="0.2">
      <c r="A113" s="35">
        <f t="shared" si="2"/>
        <v>45015</v>
      </c>
      <c r="B113" s="36">
        <f>SUMIFS(СВЦЭМ!$C$39:$C$782,СВЦЭМ!$A$39:$A$782,$A113,СВЦЭМ!$B$39:$B$782,B$83)+'СЕТ СН'!$H$12+СВЦЭМ!$D$10+'СЕТ СН'!$H$5-'СЕТ СН'!$H$20</f>
        <v>3875.0875917200001</v>
      </c>
      <c r="C113" s="36">
        <f>SUMIFS(СВЦЭМ!$C$39:$C$782,СВЦЭМ!$A$39:$A$782,$A113,СВЦЭМ!$B$39:$B$782,C$83)+'СЕТ СН'!$H$12+СВЦЭМ!$D$10+'СЕТ СН'!$H$5-'СЕТ СН'!$H$20</f>
        <v>3956.37405021</v>
      </c>
      <c r="D113" s="36">
        <f>SUMIFS(СВЦЭМ!$C$39:$C$782,СВЦЭМ!$A$39:$A$782,$A113,СВЦЭМ!$B$39:$B$782,D$83)+'СЕТ СН'!$H$12+СВЦЭМ!$D$10+'СЕТ СН'!$H$5-'СЕТ СН'!$H$20</f>
        <v>3963.7229673100001</v>
      </c>
      <c r="E113" s="36">
        <f>SUMIFS(СВЦЭМ!$C$39:$C$782,СВЦЭМ!$A$39:$A$782,$A113,СВЦЭМ!$B$39:$B$782,E$83)+'СЕТ СН'!$H$12+СВЦЭМ!$D$10+'СЕТ СН'!$H$5-'СЕТ СН'!$H$20</f>
        <v>3962.0360643100003</v>
      </c>
      <c r="F113" s="36">
        <f>SUMIFS(СВЦЭМ!$C$39:$C$782,СВЦЭМ!$A$39:$A$782,$A113,СВЦЭМ!$B$39:$B$782,F$83)+'СЕТ СН'!$H$12+СВЦЭМ!$D$10+'СЕТ СН'!$H$5-'СЕТ СН'!$H$20</f>
        <v>3961.2854284499999</v>
      </c>
      <c r="G113" s="36">
        <f>SUMIFS(СВЦЭМ!$C$39:$C$782,СВЦЭМ!$A$39:$A$782,$A113,СВЦЭМ!$B$39:$B$782,G$83)+'СЕТ СН'!$H$12+СВЦЭМ!$D$10+'СЕТ СН'!$H$5-'СЕТ СН'!$H$20</f>
        <v>3923.2583019399999</v>
      </c>
      <c r="H113" s="36">
        <f>SUMIFS(СВЦЭМ!$C$39:$C$782,СВЦЭМ!$A$39:$A$782,$A113,СВЦЭМ!$B$39:$B$782,H$83)+'СЕТ СН'!$H$12+СВЦЭМ!$D$10+'СЕТ СН'!$H$5-'СЕТ СН'!$H$20</f>
        <v>3909.0222607300002</v>
      </c>
      <c r="I113" s="36">
        <f>SUMIFS(СВЦЭМ!$C$39:$C$782,СВЦЭМ!$A$39:$A$782,$A113,СВЦЭМ!$B$39:$B$782,I$83)+'СЕТ СН'!$H$12+СВЦЭМ!$D$10+'СЕТ СН'!$H$5-'СЕТ СН'!$H$20</f>
        <v>3865.7439287300003</v>
      </c>
      <c r="J113" s="36">
        <f>SUMIFS(СВЦЭМ!$C$39:$C$782,СВЦЭМ!$A$39:$A$782,$A113,СВЦЭМ!$B$39:$B$782,J$83)+'СЕТ СН'!$H$12+СВЦЭМ!$D$10+'СЕТ СН'!$H$5-'СЕТ СН'!$H$20</f>
        <v>3823.1461556200002</v>
      </c>
      <c r="K113" s="36">
        <f>SUMIFS(СВЦЭМ!$C$39:$C$782,СВЦЭМ!$A$39:$A$782,$A113,СВЦЭМ!$B$39:$B$782,K$83)+'СЕТ СН'!$H$12+СВЦЭМ!$D$10+'СЕТ СН'!$H$5-'СЕТ СН'!$H$20</f>
        <v>3790.2553633400003</v>
      </c>
      <c r="L113" s="36">
        <f>SUMIFS(СВЦЭМ!$C$39:$C$782,СВЦЭМ!$A$39:$A$782,$A113,СВЦЭМ!$B$39:$B$782,L$83)+'СЕТ СН'!$H$12+СВЦЭМ!$D$10+'СЕТ СН'!$H$5-'СЕТ СН'!$H$20</f>
        <v>3798.8717438000003</v>
      </c>
      <c r="M113" s="36">
        <f>SUMIFS(СВЦЭМ!$C$39:$C$782,СВЦЭМ!$A$39:$A$782,$A113,СВЦЭМ!$B$39:$B$782,M$83)+'СЕТ СН'!$H$12+СВЦЭМ!$D$10+'СЕТ СН'!$H$5-'СЕТ СН'!$H$20</f>
        <v>3828.9898157899997</v>
      </c>
      <c r="N113" s="36">
        <f>SUMIFS(СВЦЭМ!$C$39:$C$782,СВЦЭМ!$A$39:$A$782,$A113,СВЦЭМ!$B$39:$B$782,N$83)+'СЕТ СН'!$H$12+СВЦЭМ!$D$10+'СЕТ СН'!$H$5-'СЕТ СН'!$H$20</f>
        <v>3868.2461988100004</v>
      </c>
      <c r="O113" s="36">
        <f>SUMIFS(СВЦЭМ!$C$39:$C$782,СВЦЭМ!$A$39:$A$782,$A113,СВЦЭМ!$B$39:$B$782,O$83)+'СЕТ СН'!$H$12+СВЦЭМ!$D$10+'СЕТ СН'!$H$5-'СЕТ СН'!$H$20</f>
        <v>3899.86982769</v>
      </c>
      <c r="P113" s="36">
        <f>SUMIFS(СВЦЭМ!$C$39:$C$782,СВЦЭМ!$A$39:$A$782,$A113,СВЦЭМ!$B$39:$B$782,P$83)+'СЕТ СН'!$H$12+СВЦЭМ!$D$10+'СЕТ СН'!$H$5-'СЕТ СН'!$H$20</f>
        <v>3916.8354784200001</v>
      </c>
      <c r="Q113" s="36">
        <f>SUMIFS(СВЦЭМ!$C$39:$C$782,СВЦЭМ!$A$39:$A$782,$A113,СВЦЭМ!$B$39:$B$782,Q$83)+'СЕТ СН'!$H$12+СВЦЭМ!$D$10+'СЕТ СН'!$H$5-'СЕТ СН'!$H$20</f>
        <v>3925.0468588900003</v>
      </c>
      <c r="R113" s="36">
        <f>SUMIFS(СВЦЭМ!$C$39:$C$782,СВЦЭМ!$A$39:$A$782,$A113,СВЦЭМ!$B$39:$B$782,R$83)+'СЕТ СН'!$H$12+СВЦЭМ!$D$10+'СЕТ СН'!$H$5-'СЕТ СН'!$H$20</f>
        <v>3923.8050200799998</v>
      </c>
      <c r="S113" s="36">
        <f>SUMIFS(СВЦЭМ!$C$39:$C$782,СВЦЭМ!$A$39:$A$782,$A113,СВЦЭМ!$B$39:$B$782,S$83)+'СЕТ СН'!$H$12+СВЦЭМ!$D$10+'СЕТ СН'!$H$5-'СЕТ СН'!$H$20</f>
        <v>3895.56642332</v>
      </c>
      <c r="T113" s="36">
        <f>SUMIFS(СВЦЭМ!$C$39:$C$782,СВЦЭМ!$A$39:$A$782,$A113,СВЦЭМ!$B$39:$B$782,T$83)+'СЕТ СН'!$H$12+СВЦЭМ!$D$10+'СЕТ СН'!$H$5-'СЕТ СН'!$H$20</f>
        <v>3856.2047175799999</v>
      </c>
      <c r="U113" s="36">
        <f>SUMIFS(СВЦЭМ!$C$39:$C$782,СВЦЭМ!$A$39:$A$782,$A113,СВЦЭМ!$B$39:$B$782,U$83)+'СЕТ СН'!$H$12+СВЦЭМ!$D$10+'СЕТ СН'!$H$5-'СЕТ СН'!$H$20</f>
        <v>3850.2027265799998</v>
      </c>
      <c r="V113" s="36">
        <f>SUMIFS(СВЦЭМ!$C$39:$C$782,СВЦЭМ!$A$39:$A$782,$A113,СВЦЭМ!$B$39:$B$782,V$83)+'СЕТ СН'!$H$12+СВЦЭМ!$D$10+'СЕТ СН'!$H$5-'СЕТ СН'!$H$20</f>
        <v>3808.8547287600004</v>
      </c>
      <c r="W113" s="36">
        <f>SUMIFS(СВЦЭМ!$C$39:$C$782,СВЦЭМ!$A$39:$A$782,$A113,СВЦЭМ!$B$39:$B$782,W$83)+'СЕТ СН'!$H$12+СВЦЭМ!$D$10+'СЕТ СН'!$H$5-'СЕТ СН'!$H$20</f>
        <v>3796.5187190500001</v>
      </c>
      <c r="X113" s="36">
        <f>SUMIFS(СВЦЭМ!$C$39:$C$782,СВЦЭМ!$A$39:$A$782,$A113,СВЦЭМ!$B$39:$B$782,X$83)+'СЕТ СН'!$H$12+СВЦЭМ!$D$10+'СЕТ СН'!$H$5-'СЕТ СН'!$H$20</f>
        <v>3829.46061388</v>
      </c>
      <c r="Y113" s="36">
        <f>SUMIFS(СВЦЭМ!$C$39:$C$782,СВЦЭМ!$A$39:$A$782,$A113,СВЦЭМ!$B$39:$B$782,Y$83)+'СЕТ СН'!$H$12+СВЦЭМ!$D$10+'СЕТ СН'!$H$5-'СЕТ СН'!$H$20</f>
        <v>3866.50858298</v>
      </c>
      <c r="AA113" s="37"/>
    </row>
    <row r="114" spans="1:27" ht="15.75" x14ac:dyDescent="0.2">
      <c r="A114" s="35">
        <f t="shared" si="2"/>
        <v>45016</v>
      </c>
      <c r="B114" s="36">
        <f>SUMIFS(СВЦЭМ!$C$39:$C$782,СВЦЭМ!$A$39:$A$782,$A114,СВЦЭМ!$B$39:$B$782,B$83)+'СЕТ СН'!$H$12+СВЦЭМ!$D$10+'СЕТ СН'!$H$5-'СЕТ СН'!$H$20</f>
        <v>3946.0901323100002</v>
      </c>
      <c r="C114" s="36">
        <f>SUMIFS(СВЦЭМ!$C$39:$C$782,СВЦЭМ!$A$39:$A$782,$A114,СВЦЭМ!$B$39:$B$782,C$83)+'СЕТ СН'!$H$12+СВЦЭМ!$D$10+'СЕТ СН'!$H$5-'СЕТ СН'!$H$20</f>
        <v>3893.3615422500002</v>
      </c>
      <c r="D114" s="36">
        <f>SUMIFS(СВЦЭМ!$C$39:$C$782,СВЦЭМ!$A$39:$A$782,$A114,СВЦЭМ!$B$39:$B$782,D$83)+'СЕТ СН'!$H$12+СВЦЭМ!$D$10+'СЕТ СН'!$H$5-'СЕТ СН'!$H$20</f>
        <v>4009.3322104700001</v>
      </c>
      <c r="E114" s="36">
        <f>SUMIFS(СВЦЭМ!$C$39:$C$782,СВЦЭМ!$A$39:$A$782,$A114,СВЦЭМ!$B$39:$B$782,E$83)+'СЕТ СН'!$H$12+СВЦЭМ!$D$10+'СЕТ СН'!$H$5-'СЕТ СН'!$H$20</f>
        <v>4006.0044271699999</v>
      </c>
      <c r="F114" s="36">
        <f>SUMIFS(СВЦЭМ!$C$39:$C$782,СВЦЭМ!$A$39:$A$782,$A114,СВЦЭМ!$B$39:$B$782,F$83)+'СЕТ СН'!$H$12+СВЦЭМ!$D$10+'СЕТ СН'!$H$5-'СЕТ СН'!$H$20</f>
        <v>4010.1066759300002</v>
      </c>
      <c r="G114" s="36">
        <f>SUMIFS(СВЦЭМ!$C$39:$C$782,СВЦЭМ!$A$39:$A$782,$A114,СВЦЭМ!$B$39:$B$782,G$83)+'СЕТ СН'!$H$12+СВЦЭМ!$D$10+'СЕТ СН'!$H$5-'СЕТ СН'!$H$20</f>
        <v>3984.8298584000004</v>
      </c>
      <c r="H114" s="36">
        <f>SUMIFS(СВЦЭМ!$C$39:$C$782,СВЦЭМ!$A$39:$A$782,$A114,СВЦЭМ!$B$39:$B$782,H$83)+'СЕТ СН'!$H$12+СВЦЭМ!$D$10+'СЕТ СН'!$H$5-'СЕТ СН'!$H$20</f>
        <v>3976.9154326500002</v>
      </c>
      <c r="I114" s="36">
        <f>SUMIFS(СВЦЭМ!$C$39:$C$782,СВЦЭМ!$A$39:$A$782,$A114,СВЦЭМ!$B$39:$B$782,I$83)+'СЕТ СН'!$H$12+СВЦЭМ!$D$10+'СЕТ СН'!$H$5-'СЕТ СН'!$H$20</f>
        <v>3918.1693454400001</v>
      </c>
      <c r="J114" s="36">
        <f>SUMIFS(СВЦЭМ!$C$39:$C$782,СВЦЭМ!$A$39:$A$782,$A114,СВЦЭМ!$B$39:$B$782,J$83)+'СЕТ СН'!$H$12+СВЦЭМ!$D$10+'СЕТ СН'!$H$5-'СЕТ СН'!$H$20</f>
        <v>3880.7391025000002</v>
      </c>
      <c r="K114" s="36">
        <f>SUMIFS(СВЦЭМ!$C$39:$C$782,СВЦЭМ!$A$39:$A$782,$A114,СВЦЭМ!$B$39:$B$782,K$83)+'СЕТ СН'!$H$12+СВЦЭМ!$D$10+'СЕТ СН'!$H$5-'СЕТ СН'!$H$20</f>
        <v>3842.2874622999998</v>
      </c>
      <c r="L114" s="36">
        <f>SUMIFS(СВЦЭМ!$C$39:$C$782,СВЦЭМ!$A$39:$A$782,$A114,СВЦЭМ!$B$39:$B$782,L$83)+'СЕТ СН'!$H$12+СВЦЭМ!$D$10+'СЕТ СН'!$H$5-'СЕТ СН'!$H$20</f>
        <v>3811.0009796300001</v>
      </c>
      <c r="M114" s="36">
        <f>SUMIFS(СВЦЭМ!$C$39:$C$782,СВЦЭМ!$A$39:$A$782,$A114,СВЦЭМ!$B$39:$B$782,M$83)+'СЕТ СН'!$H$12+СВЦЭМ!$D$10+'СЕТ СН'!$H$5-'СЕТ СН'!$H$20</f>
        <v>3800.5618813700003</v>
      </c>
      <c r="N114" s="36">
        <f>SUMIFS(СВЦЭМ!$C$39:$C$782,СВЦЭМ!$A$39:$A$782,$A114,СВЦЭМ!$B$39:$B$782,N$83)+'СЕТ СН'!$H$12+СВЦЭМ!$D$10+'СЕТ СН'!$H$5-'СЕТ СН'!$H$20</f>
        <v>3850.5616608099999</v>
      </c>
      <c r="O114" s="36">
        <f>SUMIFS(СВЦЭМ!$C$39:$C$782,СВЦЭМ!$A$39:$A$782,$A114,СВЦЭМ!$B$39:$B$782,O$83)+'СЕТ СН'!$H$12+СВЦЭМ!$D$10+'СЕТ СН'!$H$5-'СЕТ СН'!$H$20</f>
        <v>3874.6493126699997</v>
      </c>
      <c r="P114" s="36">
        <f>SUMIFS(СВЦЭМ!$C$39:$C$782,СВЦЭМ!$A$39:$A$782,$A114,СВЦЭМ!$B$39:$B$782,P$83)+'СЕТ СН'!$H$12+СВЦЭМ!$D$10+'СЕТ СН'!$H$5-'СЕТ СН'!$H$20</f>
        <v>3889.6498867800001</v>
      </c>
      <c r="Q114" s="36">
        <f>SUMIFS(СВЦЭМ!$C$39:$C$782,СВЦЭМ!$A$39:$A$782,$A114,СВЦЭМ!$B$39:$B$782,Q$83)+'СЕТ СН'!$H$12+СВЦЭМ!$D$10+'СЕТ СН'!$H$5-'СЕТ СН'!$H$20</f>
        <v>3889.1064489400001</v>
      </c>
      <c r="R114" s="36">
        <f>SUMIFS(СВЦЭМ!$C$39:$C$782,СВЦЭМ!$A$39:$A$782,$A114,СВЦЭМ!$B$39:$B$782,R$83)+'СЕТ СН'!$H$12+СВЦЭМ!$D$10+'СЕТ СН'!$H$5-'СЕТ СН'!$H$20</f>
        <v>3879.4388233500003</v>
      </c>
      <c r="S114" s="36">
        <f>SUMIFS(СВЦЭМ!$C$39:$C$782,СВЦЭМ!$A$39:$A$782,$A114,СВЦЭМ!$B$39:$B$782,S$83)+'СЕТ СН'!$H$12+СВЦЭМ!$D$10+'СЕТ СН'!$H$5-'СЕТ СН'!$H$20</f>
        <v>3851.1218942300002</v>
      </c>
      <c r="T114" s="36">
        <f>SUMIFS(СВЦЭМ!$C$39:$C$782,СВЦЭМ!$A$39:$A$782,$A114,СВЦЭМ!$B$39:$B$782,T$83)+'СЕТ СН'!$H$12+СВЦЭМ!$D$10+'СЕТ СН'!$H$5-'СЕТ СН'!$H$20</f>
        <v>3828.0572419300001</v>
      </c>
      <c r="U114" s="36">
        <f>SUMIFS(СВЦЭМ!$C$39:$C$782,СВЦЭМ!$A$39:$A$782,$A114,СВЦЭМ!$B$39:$B$782,U$83)+'СЕТ СН'!$H$12+СВЦЭМ!$D$10+'СЕТ СН'!$H$5-'СЕТ СН'!$H$20</f>
        <v>3813.8611846600002</v>
      </c>
      <c r="V114" s="36">
        <f>SUMIFS(СВЦЭМ!$C$39:$C$782,СВЦЭМ!$A$39:$A$782,$A114,СВЦЭМ!$B$39:$B$782,V$83)+'СЕТ СН'!$H$12+СВЦЭМ!$D$10+'СЕТ СН'!$H$5-'СЕТ СН'!$H$20</f>
        <v>3773.55190167</v>
      </c>
      <c r="W114" s="36">
        <f>SUMIFS(СВЦЭМ!$C$39:$C$782,СВЦЭМ!$A$39:$A$782,$A114,СВЦЭМ!$B$39:$B$782,W$83)+'СЕТ СН'!$H$12+СВЦЭМ!$D$10+'СЕТ СН'!$H$5-'СЕТ СН'!$H$20</f>
        <v>3762.1047291900004</v>
      </c>
      <c r="X114" s="36">
        <f>SUMIFS(СВЦЭМ!$C$39:$C$782,СВЦЭМ!$A$39:$A$782,$A114,СВЦЭМ!$B$39:$B$782,X$83)+'СЕТ СН'!$H$12+СВЦЭМ!$D$10+'СЕТ СН'!$H$5-'СЕТ СН'!$H$20</f>
        <v>3802.8395034</v>
      </c>
      <c r="Y114" s="36">
        <f>SUMIFS(СВЦЭМ!$C$39:$C$782,СВЦЭМ!$A$39:$A$782,$A114,СВЦЭМ!$B$39:$B$782,Y$83)+'СЕТ СН'!$H$12+СВЦЭМ!$D$10+'СЕТ СН'!$H$5-'СЕТ СН'!$H$20</f>
        <v>3790.9703698000003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01.03.2023</v>
      </c>
      <c r="B120" s="36">
        <f>SUMIFS(СВЦЭМ!$C$39:$C$782,СВЦЭМ!$A$39:$A$782,$A120,СВЦЭМ!$B$39:$B$782,B$119)+'СЕТ СН'!$I$12+СВЦЭМ!$D$10+'СЕТ СН'!$I$5-'СЕТ СН'!$I$20</f>
        <v>4744.2198492899997</v>
      </c>
      <c r="C120" s="36">
        <f>SUMIFS(СВЦЭМ!$C$39:$C$782,СВЦЭМ!$A$39:$A$782,$A120,СВЦЭМ!$B$39:$B$782,C$119)+'СЕТ СН'!$I$12+СВЦЭМ!$D$10+'СЕТ СН'!$I$5-'СЕТ СН'!$I$20</f>
        <v>4787.2609820300004</v>
      </c>
      <c r="D120" s="36">
        <f>SUMIFS(СВЦЭМ!$C$39:$C$782,СВЦЭМ!$A$39:$A$782,$A120,СВЦЭМ!$B$39:$B$782,D$119)+'СЕТ СН'!$I$12+СВЦЭМ!$D$10+'СЕТ СН'!$I$5-'СЕТ СН'!$I$20</f>
        <v>4806.4768360300004</v>
      </c>
      <c r="E120" s="36">
        <f>SUMIFS(СВЦЭМ!$C$39:$C$782,СВЦЭМ!$A$39:$A$782,$A120,СВЦЭМ!$B$39:$B$782,E$119)+'СЕТ СН'!$I$12+СВЦЭМ!$D$10+'СЕТ СН'!$I$5-'СЕТ СН'!$I$20</f>
        <v>4818.0708420399997</v>
      </c>
      <c r="F120" s="36">
        <f>SUMIFS(СВЦЭМ!$C$39:$C$782,СВЦЭМ!$A$39:$A$782,$A120,СВЦЭМ!$B$39:$B$782,F$119)+'СЕТ СН'!$I$12+СВЦЭМ!$D$10+'СЕТ СН'!$I$5-'СЕТ СН'!$I$20</f>
        <v>4823.8005768499997</v>
      </c>
      <c r="G120" s="36">
        <f>SUMIFS(СВЦЭМ!$C$39:$C$782,СВЦЭМ!$A$39:$A$782,$A120,СВЦЭМ!$B$39:$B$782,G$119)+'СЕТ СН'!$I$12+СВЦЭМ!$D$10+'СЕТ СН'!$I$5-'СЕТ СН'!$I$20</f>
        <v>4792.0624531699996</v>
      </c>
      <c r="H120" s="36">
        <f>SUMIFS(СВЦЭМ!$C$39:$C$782,СВЦЭМ!$A$39:$A$782,$A120,СВЦЭМ!$B$39:$B$782,H$119)+'СЕТ СН'!$I$12+СВЦЭМ!$D$10+'СЕТ СН'!$I$5-'СЕТ СН'!$I$20</f>
        <v>4763.6422718399999</v>
      </c>
      <c r="I120" s="36">
        <f>SUMIFS(СВЦЭМ!$C$39:$C$782,СВЦЭМ!$A$39:$A$782,$A120,СВЦЭМ!$B$39:$B$782,I$119)+'СЕТ СН'!$I$12+СВЦЭМ!$D$10+'СЕТ СН'!$I$5-'СЕТ СН'!$I$20</f>
        <v>4708.8575190599995</v>
      </c>
      <c r="J120" s="36">
        <f>SUMIFS(СВЦЭМ!$C$39:$C$782,СВЦЭМ!$A$39:$A$782,$A120,СВЦЭМ!$B$39:$B$782,J$119)+'СЕТ СН'!$I$12+СВЦЭМ!$D$10+'СЕТ СН'!$I$5-'СЕТ СН'!$I$20</f>
        <v>4687.6445866699996</v>
      </c>
      <c r="K120" s="36">
        <f>SUMIFS(СВЦЭМ!$C$39:$C$782,СВЦЭМ!$A$39:$A$782,$A120,СВЦЭМ!$B$39:$B$782,K$119)+'СЕТ СН'!$I$12+СВЦЭМ!$D$10+'СЕТ СН'!$I$5-'СЕТ СН'!$I$20</f>
        <v>4612.8627599900001</v>
      </c>
      <c r="L120" s="36">
        <f>SUMIFS(СВЦЭМ!$C$39:$C$782,СВЦЭМ!$A$39:$A$782,$A120,СВЦЭМ!$B$39:$B$782,L$119)+'СЕТ СН'!$I$12+СВЦЭМ!$D$10+'СЕТ СН'!$I$5-'СЕТ СН'!$I$20</f>
        <v>4634.5441941099998</v>
      </c>
      <c r="M120" s="36">
        <f>SUMIFS(СВЦЭМ!$C$39:$C$782,СВЦЭМ!$A$39:$A$782,$A120,СВЦЭМ!$B$39:$B$782,M$119)+'СЕТ СН'!$I$12+СВЦЭМ!$D$10+'СЕТ СН'!$I$5-'СЕТ СН'!$I$20</f>
        <v>4651.5690210699995</v>
      </c>
      <c r="N120" s="36">
        <f>SUMIFS(СВЦЭМ!$C$39:$C$782,СВЦЭМ!$A$39:$A$782,$A120,СВЦЭМ!$B$39:$B$782,N$119)+'СЕТ СН'!$I$12+СВЦЭМ!$D$10+'СЕТ СН'!$I$5-'СЕТ СН'!$I$20</f>
        <v>4687.6617339699997</v>
      </c>
      <c r="O120" s="36">
        <f>SUMIFS(СВЦЭМ!$C$39:$C$782,СВЦЭМ!$A$39:$A$782,$A120,СВЦЭМ!$B$39:$B$782,O$119)+'СЕТ СН'!$I$12+СВЦЭМ!$D$10+'СЕТ СН'!$I$5-'СЕТ СН'!$I$20</f>
        <v>4695.5422976499995</v>
      </c>
      <c r="P120" s="36">
        <f>SUMIFS(СВЦЭМ!$C$39:$C$782,СВЦЭМ!$A$39:$A$782,$A120,СВЦЭМ!$B$39:$B$782,P$119)+'СЕТ СН'!$I$12+СВЦЭМ!$D$10+'СЕТ СН'!$I$5-'СЕТ СН'!$I$20</f>
        <v>4707.08564183</v>
      </c>
      <c r="Q120" s="36">
        <f>SUMIFS(СВЦЭМ!$C$39:$C$782,СВЦЭМ!$A$39:$A$782,$A120,СВЦЭМ!$B$39:$B$782,Q$119)+'СЕТ СН'!$I$12+СВЦЭМ!$D$10+'СЕТ СН'!$I$5-'СЕТ СН'!$I$20</f>
        <v>4682.0038910499998</v>
      </c>
      <c r="R120" s="36">
        <f>SUMIFS(СВЦЭМ!$C$39:$C$782,СВЦЭМ!$A$39:$A$782,$A120,СВЦЭМ!$B$39:$B$782,R$119)+'СЕТ СН'!$I$12+СВЦЭМ!$D$10+'СЕТ СН'!$I$5-'СЕТ СН'!$I$20</f>
        <v>4687.8223444699997</v>
      </c>
      <c r="S120" s="36">
        <f>SUMIFS(СВЦЭМ!$C$39:$C$782,СВЦЭМ!$A$39:$A$782,$A120,СВЦЭМ!$B$39:$B$782,S$119)+'СЕТ СН'!$I$12+СВЦЭМ!$D$10+'СЕТ СН'!$I$5-'СЕТ СН'!$I$20</f>
        <v>4648.9936159899999</v>
      </c>
      <c r="T120" s="36">
        <f>SUMIFS(СВЦЭМ!$C$39:$C$782,СВЦЭМ!$A$39:$A$782,$A120,СВЦЭМ!$B$39:$B$782,T$119)+'СЕТ СН'!$I$12+СВЦЭМ!$D$10+'СЕТ СН'!$I$5-'СЕТ СН'!$I$20</f>
        <v>4653.03563906</v>
      </c>
      <c r="U120" s="36">
        <f>SUMIFS(СВЦЭМ!$C$39:$C$782,СВЦЭМ!$A$39:$A$782,$A120,СВЦЭМ!$B$39:$B$782,U$119)+'СЕТ СН'!$I$12+СВЦЭМ!$D$10+'СЕТ СН'!$I$5-'СЕТ СН'!$I$20</f>
        <v>4670.3056847899998</v>
      </c>
      <c r="V120" s="36">
        <f>SUMIFS(СВЦЭМ!$C$39:$C$782,СВЦЭМ!$A$39:$A$782,$A120,СВЦЭМ!$B$39:$B$782,V$119)+'СЕТ СН'!$I$12+СВЦЭМ!$D$10+'СЕТ СН'!$I$5-'СЕТ СН'!$I$20</f>
        <v>4673.0094048199999</v>
      </c>
      <c r="W120" s="36">
        <f>SUMIFS(СВЦЭМ!$C$39:$C$782,СВЦЭМ!$A$39:$A$782,$A120,СВЦЭМ!$B$39:$B$782,W$119)+'СЕТ СН'!$I$12+СВЦЭМ!$D$10+'СЕТ СН'!$I$5-'СЕТ СН'!$I$20</f>
        <v>4687.2463994700001</v>
      </c>
      <c r="X120" s="36">
        <f>SUMIFS(СВЦЭМ!$C$39:$C$782,СВЦЭМ!$A$39:$A$782,$A120,СВЦЭМ!$B$39:$B$782,X$119)+'СЕТ СН'!$I$12+СВЦЭМ!$D$10+'СЕТ СН'!$I$5-'СЕТ СН'!$I$20</f>
        <v>4737.3189290099999</v>
      </c>
      <c r="Y120" s="36">
        <f>SUMIFS(СВЦЭМ!$C$39:$C$782,СВЦЭМ!$A$39:$A$782,$A120,СВЦЭМ!$B$39:$B$782,Y$119)+'СЕТ СН'!$I$12+СВЦЭМ!$D$10+'СЕТ СН'!$I$5-'СЕТ СН'!$I$20</f>
        <v>4741.3970995</v>
      </c>
    </row>
    <row r="121" spans="1:27" ht="15.75" x14ac:dyDescent="0.2">
      <c r="A121" s="35">
        <f>A120+1</f>
        <v>44987</v>
      </c>
      <c r="B121" s="36">
        <f>SUMIFS(СВЦЭМ!$C$39:$C$782,СВЦЭМ!$A$39:$A$782,$A121,СВЦЭМ!$B$39:$B$782,B$119)+'СЕТ СН'!$I$12+СВЦЭМ!$D$10+'СЕТ СН'!$I$5-'СЕТ СН'!$I$20</f>
        <v>4715.8569159399995</v>
      </c>
      <c r="C121" s="36">
        <f>SUMIFS(СВЦЭМ!$C$39:$C$782,СВЦЭМ!$A$39:$A$782,$A121,СВЦЭМ!$B$39:$B$782,C$119)+'СЕТ СН'!$I$12+СВЦЭМ!$D$10+'СЕТ СН'!$I$5-'СЕТ СН'!$I$20</f>
        <v>4689.7713775800003</v>
      </c>
      <c r="D121" s="36">
        <f>SUMIFS(СВЦЭМ!$C$39:$C$782,СВЦЭМ!$A$39:$A$782,$A121,СВЦЭМ!$B$39:$B$782,D$119)+'СЕТ СН'!$I$12+СВЦЭМ!$D$10+'СЕТ СН'!$I$5-'СЕТ СН'!$I$20</f>
        <v>4702.7965351100001</v>
      </c>
      <c r="E121" s="36">
        <f>SUMIFS(СВЦЭМ!$C$39:$C$782,СВЦЭМ!$A$39:$A$782,$A121,СВЦЭМ!$B$39:$B$782,E$119)+'СЕТ СН'!$I$12+СВЦЭМ!$D$10+'СЕТ СН'!$I$5-'СЕТ СН'!$I$20</f>
        <v>4725.6318554299996</v>
      </c>
      <c r="F121" s="36">
        <f>SUMIFS(СВЦЭМ!$C$39:$C$782,СВЦЭМ!$A$39:$A$782,$A121,СВЦЭМ!$B$39:$B$782,F$119)+'СЕТ СН'!$I$12+СВЦЭМ!$D$10+'СЕТ СН'!$I$5-'СЕТ СН'!$I$20</f>
        <v>4732.5926754600005</v>
      </c>
      <c r="G121" s="36">
        <f>SUMIFS(СВЦЭМ!$C$39:$C$782,СВЦЭМ!$A$39:$A$782,$A121,СВЦЭМ!$B$39:$B$782,G$119)+'СЕТ СН'!$I$12+СВЦЭМ!$D$10+'СЕТ СН'!$I$5-'СЕТ СН'!$I$20</f>
        <v>4693.3086618500001</v>
      </c>
      <c r="H121" s="36">
        <f>SUMIFS(СВЦЭМ!$C$39:$C$782,СВЦЭМ!$A$39:$A$782,$A121,СВЦЭМ!$B$39:$B$782,H$119)+'СЕТ СН'!$I$12+СВЦЭМ!$D$10+'СЕТ СН'!$I$5-'СЕТ СН'!$I$20</f>
        <v>4595.7791795800003</v>
      </c>
      <c r="I121" s="36">
        <f>SUMIFS(СВЦЭМ!$C$39:$C$782,СВЦЭМ!$A$39:$A$782,$A121,СВЦЭМ!$B$39:$B$782,I$119)+'СЕТ СН'!$I$12+СВЦЭМ!$D$10+'СЕТ СН'!$I$5-'СЕТ СН'!$I$20</f>
        <v>4554.03520295</v>
      </c>
      <c r="J121" s="36">
        <f>SUMIFS(СВЦЭМ!$C$39:$C$782,СВЦЭМ!$A$39:$A$782,$A121,СВЦЭМ!$B$39:$B$782,J$119)+'СЕТ СН'!$I$12+СВЦЭМ!$D$10+'СЕТ СН'!$I$5-'СЕТ СН'!$I$20</f>
        <v>4527.4271668700003</v>
      </c>
      <c r="K121" s="36">
        <f>SUMIFS(СВЦЭМ!$C$39:$C$782,СВЦЭМ!$A$39:$A$782,$A121,СВЦЭМ!$B$39:$B$782,K$119)+'СЕТ СН'!$I$12+СВЦЭМ!$D$10+'СЕТ СН'!$I$5-'СЕТ СН'!$I$20</f>
        <v>4544.0417189299997</v>
      </c>
      <c r="L121" s="36">
        <f>SUMIFS(СВЦЭМ!$C$39:$C$782,СВЦЭМ!$A$39:$A$782,$A121,СВЦЭМ!$B$39:$B$782,L$119)+'СЕТ СН'!$I$12+СВЦЭМ!$D$10+'СЕТ СН'!$I$5-'СЕТ СН'!$I$20</f>
        <v>4542.7394741600001</v>
      </c>
      <c r="M121" s="36">
        <f>SUMIFS(СВЦЭМ!$C$39:$C$782,СВЦЭМ!$A$39:$A$782,$A121,СВЦЭМ!$B$39:$B$782,M$119)+'СЕТ СН'!$I$12+СВЦЭМ!$D$10+'СЕТ СН'!$I$5-'СЕТ СН'!$I$20</f>
        <v>4545.8981670599997</v>
      </c>
      <c r="N121" s="36">
        <f>SUMIFS(СВЦЭМ!$C$39:$C$782,СВЦЭМ!$A$39:$A$782,$A121,СВЦЭМ!$B$39:$B$782,N$119)+'СЕТ СН'!$I$12+СВЦЭМ!$D$10+'СЕТ СН'!$I$5-'СЕТ СН'!$I$20</f>
        <v>4575.4780766200001</v>
      </c>
      <c r="O121" s="36">
        <f>SUMIFS(СВЦЭМ!$C$39:$C$782,СВЦЭМ!$A$39:$A$782,$A121,СВЦЭМ!$B$39:$B$782,O$119)+'СЕТ СН'!$I$12+СВЦЭМ!$D$10+'СЕТ СН'!$I$5-'СЕТ СН'!$I$20</f>
        <v>4612.4365385000001</v>
      </c>
      <c r="P121" s="36">
        <f>SUMIFS(СВЦЭМ!$C$39:$C$782,СВЦЭМ!$A$39:$A$782,$A121,СВЦЭМ!$B$39:$B$782,P$119)+'СЕТ СН'!$I$12+СВЦЭМ!$D$10+'СЕТ СН'!$I$5-'СЕТ СН'!$I$20</f>
        <v>4627.2866846399993</v>
      </c>
      <c r="Q121" s="36">
        <f>SUMIFS(СВЦЭМ!$C$39:$C$782,СВЦЭМ!$A$39:$A$782,$A121,СВЦЭМ!$B$39:$B$782,Q$119)+'СЕТ СН'!$I$12+СВЦЭМ!$D$10+'СЕТ СН'!$I$5-'СЕТ СН'!$I$20</f>
        <v>4632.8843332899996</v>
      </c>
      <c r="R121" s="36">
        <f>SUMIFS(СВЦЭМ!$C$39:$C$782,СВЦЭМ!$A$39:$A$782,$A121,СВЦЭМ!$B$39:$B$782,R$119)+'СЕТ СН'!$I$12+СВЦЭМ!$D$10+'СЕТ СН'!$I$5-'СЕТ СН'!$I$20</f>
        <v>4643.71052839</v>
      </c>
      <c r="S121" s="36">
        <f>SUMIFS(СВЦЭМ!$C$39:$C$782,СВЦЭМ!$A$39:$A$782,$A121,СВЦЭМ!$B$39:$B$782,S$119)+'СЕТ СН'!$I$12+СВЦЭМ!$D$10+'СЕТ СН'!$I$5-'СЕТ СН'!$I$20</f>
        <v>4622.1219468299996</v>
      </c>
      <c r="T121" s="36">
        <f>SUMIFS(СВЦЭМ!$C$39:$C$782,СВЦЭМ!$A$39:$A$782,$A121,СВЦЭМ!$B$39:$B$782,T$119)+'СЕТ СН'!$I$12+СВЦЭМ!$D$10+'СЕТ СН'!$I$5-'СЕТ СН'!$I$20</f>
        <v>4589.3107033799997</v>
      </c>
      <c r="U121" s="36">
        <f>SUMIFS(СВЦЭМ!$C$39:$C$782,СВЦЭМ!$A$39:$A$782,$A121,СВЦЭМ!$B$39:$B$782,U$119)+'СЕТ СН'!$I$12+СВЦЭМ!$D$10+'СЕТ СН'!$I$5-'СЕТ СН'!$I$20</f>
        <v>4530.1855813000002</v>
      </c>
      <c r="V121" s="36">
        <f>SUMIFS(СВЦЭМ!$C$39:$C$782,СВЦЭМ!$A$39:$A$782,$A121,СВЦЭМ!$B$39:$B$782,V$119)+'СЕТ СН'!$I$12+СВЦЭМ!$D$10+'СЕТ СН'!$I$5-'СЕТ СН'!$I$20</f>
        <v>4528.7409890399995</v>
      </c>
      <c r="W121" s="36">
        <f>SUMIFS(СВЦЭМ!$C$39:$C$782,СВЦЭМ!$A$39:$A$782,$A121,СВЦЭМ!$B$39:$B$782,W$119)+'СЕТ СН'!$I$12+СВЦЭМ!$D$10+'СЕТ СН'!$I$5-'СЕТ СН'!$I$20</f>
        <v>4527.9339600599997</v>
      </c>
      <c r="X121" s="36">
        <f>SUMIFS(СВЦЭМ!$C$39:$C$782,СВЦЭМ!$A$39:$A$782,$A121,СВЦЭМ!$B$39:$B$782,X$119)+'СЕТ СН'!$I$12+СВЦЭМ!$D$10+'СЕТ СН'!$I$5-'СЕТ СН'!$I$20</f>
        <v>4558.9739824499993</v>
      </c>
      <c r="Y121" s="36">
        <f>SUMIFS(СВЦЭМ!$C$39:$C$782,СВЦЭМ!$A$39:$A$782,$A121,СВЦЭМ!$B$39:$B$782,Y$119)+'СЕТ СН'!$I$12+СВЦЭМ!$D$10+'СЕТ СН'!$I$5-'СЕТ СН'!$I$20</f>
        <v>4601.8935067499997</v>
      </c>
    </row>
    <row r="122" spans="1:27" ht="15.75" x14ac:dyDescent="0.2">
      <c r="A122" s="35">
        <f t="shared" ref="A122:A150" si="3">A121+1</f>
        <v>44988</v>
      </c>
      <c r="B122" s="36">
        <f>SUMIFS(СВЦЭМ!$C$39:$C$782,СВЦЭМ!$A$39:$A$782,$A122,СВЦЭМ!$B$39:$B$782,B$119)+'СЕТ СН'!$I$12+СВЦЭМ!$D$10+'СЕТ СН'!$I$5-'СЕТ СН'!$I$20</f>
        <v>4624.5208296299998</v>
      </c>
      <c r="C122" s="36">
        <f>SUMIFS(СВЦЭМ!$C$39:$C$782,СВЦЭМ!$A$39:$A$782,$A122,СВЦЭМ!$B$39:$B$782,C$119)+'СЕТ СН'!$I$12+СВЦЭМ!$D$10+'СЕТ СН'!$I$5-'СЕТ СН'!$I$20</f>
        <v>4631.0021277199994</v>
      </c>
      <c r="D122" s="36">
        <f>SUMIFS(СВЦЭМ!$C$39:$C$782,СВЦЭМ!$A$39:$A$782,$A122,СВЦЭМ!$B$39:$B$782,D$119)+'СЕТ СН'!$I$12+СВЦЭМ!$D$10+'СЕТ СН'!$I$5-'СЕТ СН'!$I$20</f>
        <v>4650.47458044</v>
      </c>
      <c r="E122" s="36">
        <f>SUMIFS(СВЦЭМ!$C$39:$C$782,СВЦЭМ!$A$39:$A$782,$A122,СВЦЭМ!$B$39:$B$782,E$119)+'СЕТ СН'!$I$12+СВЦЭМ!$D$10+'СЕТ СН'!$I$5-'СЕТ СН'!$I$20</f>
        <v>4660.6148447699998</v>
      </c>
      <c r="F122" s="36">
        <f>SUMIFS(СВЦЭМ!$C$39:$C$782,СВЦЭМ!$A$39:$A$782,$A122,СВЦЭМ!$B$39:$B$782,F$119)+'СЕТ СН'!$I$12+СВЦЭМ!$D$10+'СЕТ СН'!$I$5-'СЕТ СН'!$I$20</f>
        <v>4648.1804955400003</v>
      </c>
      <c r="G122" s="36">
        <f>SUMIFS(СВЦЭМ!$C$39:$C$782,СВЦЭМ!$A$39:$A$782,$A122,СВЦЭМ!$B$39:$B$782,G$119)+'СЕТ СН'!$I$12+СВЦЭМ!$D$10+'СЕТ СН'!$I$5-'СЕТ СН'!$I$20</f>
        <v>4637.2112034399997</v>
      </c>
      <c r="H122" s="36">
        <f>SUMIFS(СВЦЭМ!$C$39:$C$782,СВЦЭМ!$A$39:$A$782,$A122,СВЦЭМ!$B$39:$B$782,H$119)+'СЕТ СН'!$I$12+СВЦЭМ!$D$10+'СЕТ СН'!$I$5-'СЕТ СН'!$I$20</f>
        <v>4624.2036257999998</v>
      </c>
      <c r="I122" s="36">
        <f>SUMIFS(СВЦЭМ!$C$39:$C$782,СВЦЭМ!$A$39:$A$782,$A122,СВЦЭМ!$B$39:$B$782,I$119)+'СЕТ СН'!$I$12+СВЦЭМ!$D$10+'СЕТ СН'!$I$5-'СЕТ СН'!$I$20</f>
        <v>4546.1537081500001</v>
      </c>
      <c r="J122" s="36">
        <f>SUMIFS(СВЦЭМ!$C$39:$C$782,СВЦЭМ!$A$39:$A$782,$A122,СВЦЭМ!$B$39:$B$782,J$119)+'СЕТ СН'!$I$12+СВЦЭМ!$D$10+'СЕТ СН'!$I$5-'СЕТ СН'!$I$20</f>
        <v>4551.8695080799998</v>
      </c>
      <c r="K122" s="36">
        <f>SUMIFS(СВЦЭМ!$C$39:$C$782,СВЦЭМ!$A$39:$A$782,$A122,СВЦЭМ!$B$39:$B$782,K$119)+'СЕТ СН'!$I$12+СВЦЭМ!$D$10+'СЕТ СН'!$I$5-'СЕТ СН'!$I$20</f>
        <v>4532.8560864499996</v>
      </c>
      <c r="L122" s="36">
        <f>SUMIFS(СВЦЭМ!$C$39:$C$782,СВЦЭМ!$A$39:$A$782,$A122,СВЦЭМ!$B$39:$B$782,L$119)+'СЕТ СН'!$I$12+СВЦЭМ!$D$10+'СЕТ СН'!$I$5-'СЕТ СН'!$I$20</f>
        <v>4513.1931601099996</v>
      </c>
      <c r="M122" s="36">
        <f>SUMIFS(СВЦЭМ!$C$39:$C$782,СВЦЭМ!$A$39:$A$782,$A122,СВЦЭМ!$B$39:$B$782,M$119)+'СЕТ СН'!$I$12+СВЦЭМ!$D$10+'СЕТ СН'!$I$5-'СЕТ СН'!$I$20</f>
        <v>4521.3448977099997</v>
      </c>
      <c r="N122" s="36">
        <f>SUMIFS(СВЦЭМ!$C$39:$C$782,СВЦЭМ!$A$39:$A$782,$A122,СВЦЭМ!$B$39:$B$782,N$119)+'СЕТ СН'!$I$12+СВЦЭМ!$D$10+'СЕТ СН'!$I$5-'СЕТ СН'!$I$20</f>
        <v>4547.4995519999993</v>
      </c>
      <c r="O122" s="36">
        <f>SUMIFS(СВЦЭМ!$C$39:$C$782,СВЦЭМ!$A$39:$A$782,$A122,СВЦЭМ!$B$39:$B$782,O$119)+'СЕТ СН'!$I$12+СВЦЭМ!$D$10+'СЕТ СН'!$I$5-'СЕТ СН'!$I$20</f>
        <v>4616.9191835799993</v>
      </c>
      <c r="P122" s="36">
        <f>SUMIFS(СВЦЭМ!$C$39:$C$782,СВЦЭМ!$A$39:$A$782,$A122,СВЦЭМ!$B$39:$B$782,P$119)+'СЕТ СН'!$I$12+СВЦЭМ!$D$10+'СЕТ СН'!$I$5-'СЕТ СН'!$I$20</f>
        <v>4631.3809956899995</v>
      </c>
      <c r="Q122" s="36">
        <f>SUMIFS(СВЦЭМ!$C$39:$C$782,СВЦЭМ!$A$39:$A$782,$A122,СВЦЭМ!$B$39:$B$782,Q$119)+'СЕТ СН'!$I$12+СВЦЭМ!$D$10+'СЕТ СН'!$I$5-'СЕТ СН'!$I$20</f>
        <v>4583.6546275599994</v>
      </c>
      <c r="R122" s="36">
        <f>SUMIFS(СВЦЭМ!$C$39:$C$782,СВЦЭМ!$A$39:$A$782,$A122,СВЦЭМ!$B$39:$B$782,R$119)+'СЕТ СН'!$I$12+СВЦЭМ!$D$10+'СЕТ СН'!$I$5-'СЕТ СН'!$I$20</f>
        <v>4645.9263542899998</v>
      </c>
      <c r="S122" s="36">
        <f>SUMIFS(СВЦЭМ!$C$39:$C$782,СВЦЭМ!$A$39:$A$782,$A122,СВЦЭМ!$B$39:$B$782,S$119)+'СЕТ СН'!$I$12+СВЦЭМ!$D$10+'СЕТ СН'!$I$5-'СЕТ СН'!$I$20</f>
        <v>4585.3386683600002</v>
      </c>
      <c r="T122" s="36">
        <f>SUMIFS(СВЦЭМ!$C$39:$C$782,СВЦЭМ!$A$39:$A$782,$A122,СВЦЭМ!$B$39:$B$782,T$119)+'СЕТ СН'!$I$12+СВЦЭМ!$D$10+'СЕТ СН'!$I$5-'СЕТ СН'!$I$20</f>
        <v>4543.0205835300003</v>
      </c>
      <c r="U122" s="36">
        <f>SUMIFS(СВЦЭМ!$C$39:$C$782,СВЦЭМ!$A$39:$A$782,$A122,СВЦЭМ!$B$39:$B$782,U$119)+'СЕТ СН'!$I$12+СВЦЭМ!$D$10+'СЕТ СН'!$I$5-'СЕТ СН'!$I$20</f>
        <v>4511.7232031399999</v>
      </c>
      <c r="V122" s="36">
        <f>SUMIFS(СВЦЭМ!$C$39:$C$782,СВЦЭМ!$A$39:$A$782,$A122,СВЦЭМ!$B$39:$B$782,V$119)+'СЕТ СН'!$I$12+СВЦЭМ!$D$10+'СЕТ СН'!$I$5-'СЕТ СН'!$I$20</f>
        <v>4519.2477850799996</v>
      </c>
      <c r="W122" s="36">
        <f>SUMIFS(СВЦЭМ!$C$39:$C$782,СВЦЭМ!$A$39:$A$782,$A122,СВЦЭМ!$B$39:$B$782,W$119)+'СЕТ СН'!$I$12+СВЦЭМ!$D$10+'СЕТ СН'!$I$5-'СЕТ СН'!$I$20</f>
        <v>4510.8313256199999</v>
      </c>
      <c r="X122" s="36">
        <f>SUMIFS(СВЦЭМ!$C$39:$C$782,СВЦЭМ!$A$39:$A$782,$A122,СВЦЭМ!$B$39:$B$782,X$119)+'СЕТ СН'!$I$12+СВЦЭМ!$D$10+'СЕТ СН'!$I$5-'СЕТ СН'!$I$20</f>
        <v>4543.83673464</v>
      </c>
      <c r="Y122" s="36">
        <f>SUMIFS(СВЦЭМ!$C$39:$C$782,СВЦЭМ!$A$39:$A$782,$A122,СВЦЭМ!$B$39:$B$782,Y$119)+'СЕТ СН'!$I$12+СВЦЭМ!$D$10+'СЕТ СН'!$I$5-'СЕТ СН'!$I$20</f>
        <v>4610.4447934299997</v>
      </c>
    </row>
    <row r="123" spans="1:27" ht="15.75" x14ac:dyDescent="0.2">
      <c r="A123" s="35">
        <f t="shared" si="3"/>
        <v>44989</v>
      </c>
      <c r="B123" s="36">
        <f>SUMIFS(СВЦЭМ!$C$39:$C$782,СВЦЭМ!$A$39:$A$782,$A123,СВЦЭМ!$B$39:$B$782,B$119)+'СЕТ СН'!$I$12+СВЦЭМ!$D$10+'СЕТ СН'!$I$5-'СЕТ СН'!$I$20</f>
        <v>4556.0555582799998</v>
      </c>
      <c r="C123" s="36">
        <f>SUMIFS(СВЦЭМ!$C$39:$C$782,СВЦЭМ!$A$39:$A$782,$A123,СВЦЭМ!$B$39:$B$782,C$119)+'СЕТ СН'!$I$12+СВЦЭМ!$D$10+'СЕТ СН'!$I$5-'СЕТ СН'!$I$20</f>
        <v>4582.7304422199995</v>
      </c>
      <c r="D123" s="36">
        <f>SUMIFS(СВЦЭМ!$C$39:$C$782,СВЦЭМ!$A$39:$A$782,$A123,СВЦЭМ!$B$39:$B$782,D$119)+'СЕТ СН'!$I$12+СВЦЭМ!$D$10+'СЕТ СН'!$I$5-'СЕТ СН'!$I$20</f>
        <v>4600.3821578400002</v>
      </c>
      <c r="E123" s="36">
        <f>SUMIFS(СВЦЭМ!$C$39:$C$782,СВЦЭМ!$A$39:$A$782,$A123,СВЦЭМ!$B$39:$B$782,E$119)+'СЕТ СН'!$I$12+СВЦЭМ!$D$10+'СЕТ СН'!$I$5-'СЕТ СН'!$I$20</f>
        <v>4599.0008177399995</v>
      </c>
      <c r="F123" s="36">
        <f>SUMIFS(СВЦЭМ!$C$39:$C$782,СВЦЭМ!$A$39:$A$782,$A123,СВЦЭМ!$B$39:$B$782,F$119)+'СЕТ СН'!$I$12+СВЦЭМ!$D$10+'СЕТ СН'!$I$5-'СЕТ СН'!$I$20</f>
        <v>4585.4863341499995</v>
      </c>
      <c r="G123" s="36">
        <f>SUMIFS(СВЦЭМ!$C$39:$C$782,СВЦЭМ!$A$39:$A$782,$A123,СВЦЭМ!$B$39:$B$782,G$119)+'СЕТ СН'!$I$12+СВЦЭМ!$D$10+'СЕТ СН'!$I$5-'СЕТ СН'!$I$20</f>
        <v>4553.8195292199998</v>
      </c>
      <c r="H123" s="36">
        <f>SUMIFS(СВЦЭМ!$C$39:$C$782,СВЦЭМ!$A$39:$A$782,$A123,СВЦЭМ!$B$39:$B$782,H$119)+'СЕТ СН'!$I$12+СВЦЭМ!$D$10+'СЕТ СН'!$I$5-'СЕТ СН'!$I$20</f>
        <v>4511.0625148899999</v>
      </c>
      <c r="I123" s="36">
        <f>SUMIFS(СВЦЭМ!$C$39:$C$782,СВЦЭМ!$A$39:$A$782,$A123,СВЦЭМ!$B$39:$B$782,I$119)+'СЕТ СН'!$I$12+СВЦЭМ!$D$10+'СЕТ СН'!$I$5-'СЕТ СН'!$I$20</f>
        <v>4464.7421371800001</v>
      </c>
      <c r="J123" s="36">
        <f>SUMIFS(СВЦЭМ!$C$39:$C$782,СВЦЭМ!$A$39:$A$782,$A123,СВЦЭМ!$B$39:$B$782,J$119)+'СЕТ СН'!$I$12+СВЦЭМ!$D$10+'СЕТ СН'!$I$5-'СЕТ СН'!$I$20</f>
        <v>4445.17859649</v>
      </c>
      <c r="K123" s="36">
        <f>SUMIFS(СВЦЭМ!$C$39:$C$782,СВЦЭМ!$A$39:$A$782,$A123,СВЦЭМ!$B$39:$B$782,K$119)+'СЕТ СН'!$I$12+СВЦЭМ!$D$10+'СЕТ СН'!$I$5-'СЕТ СН'!$I$20</f>
        <v>4422.5387251299999</v>
      </c>
      <c r="L123" s="36">
        <f>SUMIFS(СВЦЭМ!$C$39:$C$782,СВЦЭМ!$A$39:$A$782,$A123,СВЦЭМ!$B$39:$B$782,L$119)+'СЕТ СН'!$I$12+СВЦЭМ!$D$10+'СЕТ СН'!$I$5-'СЕТ СН'!$I$20</f>
        <v>4441.3272116099997</v>
      </c>
      <c r="M123" s="36">
        <f>SUMIFS(СВЦЭМ!$C$39:$C$782,СВЦЭМ!$A$39:$A$782,$A123,СВЦЭМ!$B$39:$B$782,M$119)+'СЕТ СН'!$I$12+СВЦЭМ!$D$10+'СЕТ СН'!$I$5-'СЕТ СН'!$I$20</f>
        <v>4456.1134469400004</v>
      </c>
      <c r="N123" s="36">
        <f>SUMIFS(СВЦЭМ!$C$39:$C$782,СВЦЭМ!$A$39:$A$782,$A123,СВЦЭМ!$B$39:$B$782,N$119)+'СЕТ СН'!$I$12+СВЦЭМ!$D$10+'СЕТ СН'!$I$5-'СЕТ СН'!$I$20</f>
        <v>4494.0798557999997</v>
      </c>
      <c r="O123" s="36">
        <f>SUMIFS(СВЦЭМ!$C$39:$C$782,СВЦЭМ!$A$39:$A$782,$A123,СВЦЭМ!$B$39:$B$782,O$119)+'СЕТ СН'!$I$12+СВЦЭМ!$D$10+'СЕТ СН'!$I$5-'СЕТ СН'!$I$20</f>
        <v>4518.04477933</v>
      </c>
      <c r="P123" s="36">
        <f>SUMIFS(СВЦЭМ!$C$39:$C$782,СВЦЭМ!$A$39:$A$782,$A123,СВЦЭМ!$B$39:$B$782,P$119)+'СЕТ СН'!$I$12+СВЦЭМ!$D$10+'СЕТ СН'!$I$5-'СЕТ СН'!$I$20</f>
        <v>4532.13681301</v>
      </c>
      <c r="Q123" s="36">
        <f>SUMIFS(СВЦЭМ!$C$39:$C$782,СВЦЭМ!$A$39:$A$782,$A123,СВЦЭМ!$B$39:$B$782,Q$119)+'СЕТ СН'!$I$12+СВЦЭМ!$D$10+'СЕТ СН'!$I$5-'СЕТ СН'!$I$20</f>
        <v>4539.2794220899996</v>
      </c>
      <c r="R123" s="36">
        <f>SUMIFS(СВЦЭМ!$C$39:$C$782,СВЦЭМ!$A$39:$A$782,$A123,СВЦЭМ!$B$39:$B$782,R$119)+'СЕТ СН'!$I$12+СВЦЭМ!$D$10+'СЕТ СН'!$I$5-'СЕТ СН'!$I$20</f>
        <v>4542.0615081400001</v>
      </c>
      <c r="S123" s="36">
        <f>SUMIFS(СВЦЭМ!$C$39:$C$782,СВЦЭМ!$A$39:$A$782,$A123,СВЦЭМ!$B$39:$B$782,S$119)+'СЕТ СН'!$I$12+СВЦЭМ!$D$10+'СЕТ СН'!$I$5-'СЕТ СН'!$I$20</f>
        <v>4505.35780368</v>
      </c>
      <c r="T123" s="36">
        <f>SUMIFS(СВЦЭМ!$C$39:$C$782,СВЦЭМ!$A$39:$A$782,$A123,СВЦЭМ!$B$39:$B$782,T$119)+'СЕТ СН'!$I$12+СВЦЭМ!$D$10+'СЕТ СН'!$I$5-'СЕТ СН'!$I$20</f>
        <v>4451.4453937199996</v>
      </c>
      <c r="U123" s="36">
        <f>SUMIFS(СВЦЭМ!$C$39:$C$782,СВЦЭМ!$A$39:$A$782,$A123,СВЦЭМ!$B$39:$B$782,U$119)+'СЕТ СН'!$I$12+СВЦЭМ!$D$10+'СЕТ СН'!$I$5-'СЕТ СН'!$I$20</f>
        <v>4445.5583090800001</v>
      </c>
      <c r="V123" s="36">
        <f>SUMIFS(СВЦЭМ!$C$39:$C$782,СВЦЭМ!$A$39:$A$782,$A123,СВЦЭМ!$B$39:$B$782,V$119)+'СЕТ СН'!$I$12+СВЦЭМ!$D$10+'СЕТ СН'!$I$5-'СЕТ СН'!$I$20</f>
        <v>4461.5726723499993</v>
      </c>
      <c r="W123" s="36">
        <f>SUMIFS(СВЦЭМ!$C$39:$C$782,СВЦЭМ!$A$39:$A$782,$A123,СВЦЭМ!$B$39:$B$782,W$119)+'СЕТ СН'!$I$12+СВЦЭМ!$D$10+'СЕТ СН'!$I$5-'СЕТ СН'!$I$20</f>
        <v>4490.6445332499998</v>
      </c>
      <c r="X123" s="36">
        <f>SUMIFS(СВЦЭМ!$C$39:$C$782,СВЦЭМ!$A$39:$A$782,$A123,СВЦЭМ!$B$39:$B$782,X$119)+'СЕТ СН'!$I$12+СВЦЭМ!$D$10+'СЕТ СН'!$I$5-'СЕТ СН'!$I$20</f>
        <v>4529.2825936600002</v>
      </c>
      <c r="Y123" s="36">
        <f>SUMIFS(СВЦЭМ!$C$39:$C$782,СВЦЭМ!$A$39:$A$782,$A123,СВЦЭМ!$B$39:$B$782,Y$119)+'СЕТ СН'!$I$12+СВЦЭМ!$D$10+'СЕТ СН'!$I$5-'СЕТ СН'!$I$20</f>
        <v>4558.0273962600004</v>
      </c>
    </row>
    <row r="124" spans="1:27" ht="15.75" x14ac:dyDescent="0.2">
      <c r="A124" s="35">
        <f t="shared" si="3"/>
        <v>44990</v>
      </c>
      <c r="B124" s="36">
        <f>SUMIFS(СВЦЭМ!$C$39:$C$782,СВЦЭМ!$A$39:$A$782,$A124,СВЦЭМ!$B$39:$B$782,B$119)+'СЕТ СН'!$I$12+СВЦЭМ!$D$10+'СЕТ СН'!$I$5-'СЕТ СН'!$I$20</f>
        <v>4572.8962866900001</v>
      </c>
      <c r="C124" s="36">
        <f>SUMIFS(СВЦЭМ!$C$39:$C$782,СВЦЭМ!$A$39:$A$782,$A124,СВЦЭМ!$B$39:$B$782,C$119)+'СЕТ СН'!$I$12+СВЦЭМ!$D$10+'СЕТ СН'!$I$5-'СЕТ СН'!$I$20</f>
        <v>4603.2825503599997</v>
      </c>
      <c r="D124" s="36">
        <f>SUMIFS(СВЦЭМ!$C$39:$C$782,СВЦЭМ!$A$39:$A$782,$A124,СВЦЭМ!$B$39:$B$782,D$119)+'СЕТ СН'!$I$12+СВЦЭМ!$D$10+'СЕТ СН'!$I$5-'СЕТ СН'!$I$20</f>
        <v>4630.1036954800002</v>
      </c>
      <c r="E124" s="36">
        <f>SUMIFS(СВЦЭМ!$C$39:$C$782,СВЦЭМ!$A$39:$A$782,$A124,СВЦЭМ!$B$39:$B$782,E$119)+'СЕТ СН'!$I$12+СВЦЭМ!$D$10+'СЕТ СН'!$I$5-'СЕТ СН'!$I$20</f>
        <v>4631.7911742699998</v>
      </c>
      <c r="F124" s="36">
        <f>SUMIFS(СВЦЭМ!$C$39:$C$782,СВЦЭМ!$A$39:$A$782,$A124,СВЦЭМ!$B$39:$B$782,F$119)+'СЕТ СН'!$I$12+СВЦЭМ!$D$10+'СЕТ СН'!$I$5-'СЕТ СН'!$I$20</f>
        <v>4639.7353831800001</v>
      </c>
      <c r="G124" s="36">
        <f>SUMIFS(СВЦЭМ!$C$39:$C$782,СВЦЭМ!$A$39:$A$782,$A124,СВЦЭМ!$B$39:$B$782,G$119)+'СЕТ СН'!$I$12+СВЦЭМ!$D$10+'СЕТ СН'!$I$5-'СЕТ СН'!$I$20</f>
        <v>4619.6495493499997</v>
      </c>
      <c r="H124" s="36">
        <f>SUMIFS(СВЦЭМ!$C$39:$C$782,СВЦЭМ!$A$39:$A$782,$A124,СВЦЭМ!$B$39:$B$782,H$119)+'СЕТ СН'!$I$12+СВЦЭМ!$D$10+'СЕТ СН'!$I$5-'СЕТ СН'!$I$20</f>
        <v>4590.3163012200002</v>
      </c>
      <c r="I124" s="36">
        <f>SUMIFS(СВЦЭМ!$C$39:$C$782,СВЦЭМ!$A$39:$A$782,$A124,СВЦЭМ!$B$39:$B$782,I$119)+'СЕТ СН'!$I$12+СВЦЭМ!$D$10+'СЕТ СН'!$I$5-'СЕТ СН'!$I$20</f>
        <v>4577.4938816599997</v>
      </c>
      <c r="J124" s="36">
        <f>SUMIFS(СВЦЭМ!$C$39:$C$782,СВЦЭМ!$A$39:$A$782,$A124,СВЦЭМ!$B$39:$B$782,J$119)+'СЕТ СН'!$I$12+СВЦЭМ!$D$10+'СЕТ СН'!$I$5-'СЕТ СН'!$I$20</f>
        <v>4562.7816077999996</v>
      </c>
      <c r="K124" s="36">
        <f>SUMIFS(СВЦЭМ!$C$39:$C$782,СВЦЭМ!$A$39:$A$782,$A124,СВЦЭМ!$B$39:$B$782,K$119)+'СЕТ СН'!$I$12+СВЦЭМ!$D$10+'СЕТ СН'!$I$5-'СЕТ СН'!$I$20</f>
        <v>4494.4795780099994</v>
      </c>
      <c r="L124" s="36">
        <f>SUMIFS(СВЦЭМ!$C$39:$C$782,СВЦЭМ!$A$39:$A$782,$A124,СВЦЭМ!$B$39:$B$782,L$119)+'СЕТ СН'!$I$12+СВЦЭМ!$D$10+'СЕТ СН'!$I$5-'СЕТ СН'!$I$20</f>
        <v>4462.7972464699997</v>
      </c>
      <c r="M124" s="36">
        <f>SUMIFS(СВЦЭМ!$C$39:$C$782,СВЦЭМ!$A$39:$A$782,$A124,СВЦЭМ!$B$39:$B$782,M$119)+'СЕТ СН'!$I$12+СВЦЭМ!$D$10+'СЕТ СН'!$I$5-'СЕТ СН'!$I$20</f>
        <v>4481.21225263</v>
      </c>
      <c r="N124" s="36">
        <f>SUMIFS(СВЦЭМ!$C$39:$C$782,СВЦЭМ!$A$39:$A$782,$A124,СВЦЭМ!$B$39:$B$782,N$119)+'СЕТ СН'!$I$12+СВЦЭМ!$D$10+'СЕТ СН'!$I$5-'СЕТ СН'!$I$20</f>
        <v>4486.2028580699998</v>
      </c>
      <c r="O124" s="36">
        <f>SUMIFS(СВЦЭМ!$C$39:$C$782,СВЦЭМ!$A$39:$A$782,$A124,СВЦЭМ!$B$39:$B$782,O$119)+'СЕТ СН'!$I$12+СВЦЭМ!$D$10+'СЕТ СН'!$I$5-'СЕТ СН'!$I$20</f>
        <v>4515.3236981999999</v>
      </c>
      <c r="P124" s="36">
        <f>SUMIFS(СВЦЭМ!$C$39:$C$782,СВЦЭМ!$A$39:$A$782,$A124,СВЦЭМ!$B$39:$B$782,P$119)+'СЕТ СН'!$I$12+СВЦЭМ!$D$10+'СЕТ СН'!$I$5-'СЕТ СН'!$I$20</f>
        <v>4547.3073214699998</v>
      </c>
      <c r="Q124" s="36">
        <f>SUMIFS(СВЦЭМ!$C$39:$C$782,СВЦЭМ!$A$39:$A$782,$A124,СВЦЭМ!$B$39:$B$782,Q$119)+'СЕТ СН'!$I$12+СВЦЭМ!$D$10+'СЕТ СН'!$I$5-'СЕТ СН'!$I$20</f>
        <v>4562.6966122899994</v>
      </c>
      <c r="R124" s="36">
        <f>SUMIFS(СВЦЭМ!$C$39:$C$782,СВЦЭМ!$A$39:$A$782,$A124,СВЦЭМ!$B$39:$B$782,R$119)+'СЕТ СН'!$I$12+СВЦЭМ!$D$10+'СЕТ СН'!$I$5-'СЕТ СН'!$I$20</f>
        <v>4564.6106477899993</v>
      </c>
      <c r="S124" s="36">
        <f>SUMIFS(СВЦЭМ!$C$39:$C$782,СВЦЭМ!$A$39:$A$782,$A124,СВЦЭМ!$B$39:$B$782,S$119)+'СЕТ СН'!$I$12+СВЦЭМ!$D$10+'СЕТ СН'!$I$5-'СЕТ СН'!$I$20</f>
        <v>4547.8082852699999</v>
      </c>
      <c r="T124" s="36">
        <f>SUMIFS(СВЦЭМ!$C$39:$C$782,СВЦЭМ!$A$39:$A$782,$A124,СВЦЭМ!$B$39:$B$782,T$119)+'СЕТ СН'!$I$12+СВЦЭМ!$D$10+'СЕТ СН'!$I$5-'СЕТ СН'!$I$20</f>
        <v>4512.75393798</v>
      </c>
      <c r="U124" s="36">
        <f>SUMIFS(СВЦЭМ!$C$39:$C$782,СВЦЭМ!$A$39:$A$782,$A124,СВЦЭМ!$B$39:$B$782,U$119)+'СЕТ СН'!$I$12+СВЦЭМ!$D$10+'СЕТ СН'!$I$5-'СЕТ СН'!$I$20</f>
        <v>4472.5470496199996</v>
      </c>
      <c r="V124" s="36">
        <f>SUMIFS(СВЦЭМ!$C$39:$C$782,СВЦЭМ!$A$39:$A$782,$A124,СВЦЭМ!$B$39:$B$782,V$119)+'СЕТ СН'!$I$12+СВЦЭМ!$D$10+'СЕТ СН'!$I$5-'СЕТ СН'!$I$20</f>
        <v>4403.7753809200003</v>
      </c>
      <c r="W124" s="36">
        <f>SUMIFS(СВЦЭМ!$C$39:$C$782,СВЦЭМ!$A$39:$A$782,$A124,СВЦЭМ!$B$39:$B$782,W$119)+'СЕТ СН'!$I$12+СВЦЭМ!$D$10+'СЕТ СН'!$I$5-'СЕТ СН'!$I$20</f>
        <v>4409.1461055599993</v>
      </c>
      <c r="X124" s="36">
        <f>SUMIFS(СВЦЭМ!$C$39:$C$782,СВЦЭМ!$A$39:$A$782,$A124,СВЦЭМ!$B$39:$B$782,X$119)+'СЕТ СН'!$I$12+СВЦЭМ!$D$10+'СЕТ СН'!$I$5-'СЕТ СН'!$I$20</f>
        <v>4443.5034238499993</v>
      </c>
      <c r="Y124" s="36">
        <f>SUMIFS(СВЦЭМ!$C$39:$C$782,СВЦЭМ!$A$39:$A$782,$A124,СВЦЭМ!$B$39:$B$782,Y$119)+'СЕТ СН'!$I$12+СВЦЭМ!$D$10+'СЕТ СН'!$I$5-'СЕТ СН'!$I$20</f>
        <v>4543.4665689499998</v>
      </c>
    </row>
    <row r="125" spans="1:27" ht="15.75" x14ac:dyDescent="0.2">
      <c r="A125" s="35">
        <f t="shared" si="3"/>
        <v>44991</v>
      </c>
      <c r="B125" s="36">
        <f>SUMIFS(СВЦЭМ!$C$39:$C$782,СВЦЭМ!$A$39:$A$782,$A125,СВЦЭМ!$B$39:$B$782,B$119)+'СЕТ СН'!$I$12+СВЦЭМ!$D$10+'СЕТ СН'!$I$5-'СЕТ СН'!$I$20</f>
        <v>4577.1996854600002</v>
      </c>
      <c r="C125" s="36">
        <f>SUMIFS(СВЦЭМ!$C$39:$C$782,СВЦЭМ!$A$39:$A$782,$A125,СВЦЭМ!$B$39:$B$782,C$119)+'СЕТ СН'!$I$12+СВЦЭМ!$D$10+'СЕТ СН'!$I$5-'СЕТ СН'!$I$20</f>
        <v>4599.0146674699999</v>
      </c>
      <c r="D125" s="36">
        <f>SUMIFS(СВЦЭМ!$C$39:$C$782,СВЦЭМ!$A$39:$A$782,$A125,СВЦЭМ!$B$39:$B$782,D$119)+'СЕТ СН'!$I$12+СВЦЭМ!$D$10+'СЕТ СН'!$I$5-'СЕТ СН'!$I$20</f>
        <v>4617.7395181599995</v>
      </c>
      <c r="E125" s="36">
        <f>SUMIFS(СВЦЭМ!$C$39:$C$782,СВЦЭМ!$A$39:$A$782,$A125,СВЦЭМ!$B$39:$B$782,E$119)+'СЕТ СН'!$I$12+СВЦЭМ!$D$10+'СЕТ СН'!$I$5-'СЕТ СН'!$I$20</f>
        <v>4639.1096411600001</v>
      </c>
      <c r="F125" s="36">
        <f>SUMIFS(СВЦЭМ!$C$39:$C$782,СВЦЭМ!$A$39:$A$782,$A125,СВЦЭМ!$B$39:$B$782,F$119)+'СЕТ СН'!$I$12+СВЦЭМ!$D$10+'СЕТ СН'!$I$5-'СЕТ СН'!$I$20</f>
        <v>4636.9709359999997</v>
      </c>
      <c r="G125" s="36">
        <f>SUMIFS(СВЦЭМ!$C$39:$C$782,СВЦЭМ!$A$39:$A$782,$A125,СВЦЭМ!$B$39:$B$782,G$119)+'СЕТ СН'!$I$12+СВЦЭМ!$D$10+'СЕТ СН'!$I$5-'СЕТ СН'!$I$20</f>
        <v>4637.1127442399993</v>
      </c>
      <c r="H125" s="36">
        <f>SUMIFS(СВЦЭМ!$C$39:$C$782,СВЦЭМ!$A$39:$A$782,$A125,СВЦЭМ!$B$39:$B$782,H$119)+'СЕТ СН'!$I$12+СВЦЭМ!$D$10+'СЕТ СН'!$I$5-'СЕТ СН'!$I$20</f>
        <v>4577.9359563099997</v>
      </c>
      <c r="I125" s="36">
        <f>SUMIFS(СВЦЭМ!$C$39:$C$782,СВЦЭМ!$A$39:$A$782,$A125,СВЦЭМ!$B$39:$B$782,I$119)+'СЕТ СН'!$I$12+СВЦЭМ!$D$10+'СЕТ СН'!$I$5-'СЕТ СН'!$I$20</f>
        <v>4526.5686290200001</v>
      </c>
      <c r="J125" s="36">
        <f>SUMIFS(СВЦЭМ!$C$39:$C$782,СВЦЭМ!$A$39:$A$782,$A125,СВЦЭМ!$B$39:$B$782,J$119)+'СЕТ СН'!$I$12+СВЦЭМ!$D$10+'СЕТ СН'!$I$5-'СЕТ СН'!$I$20</f>
        <v>4506.6368175699999</v>
      </c>
      <c r="K125" s="36">
        <f>SUMIFS(СВЦЭМ!$C$39:$C$782,СВЦЭМ!$A$39:$A$782,$A125,СВЦЭМ!$B$39:$B$782,K$119)+'СЕТ СН'!$I$12+СВЦЭМ!$D$10+'СЕТ СН'!$I$5-'СЕТ СН'!$I$20</f>
        <v>4495.5237868799995</v>
      </c>
      <c r="L125" s="36">
        <f>SUMIFS(СВЦЭМ!$C$39:$C$782,СВЦЭМ!$A$39:$A$782,$A125,СВЦЭМ!$B$39:$B$782,L$119)+'СЕТ СН'!$I$12+СВЦЭМ!$D$10+'СЕТ СН'!$I$5-'СЕТ СН'!$I$20</f>
        <v>4494.8884564700002</v>
      </c>
      <c r="M125" s="36">
        <f>SUMIFS(СВЦЭМ!$C$39:$C$782,СВЦЭМ!$A$39:$A$782,$A125,СВЦЭМ!$B$39:$B$782,M$119)+'СЕТ СН'!$I$12+СВЦЭМ!$D$10+'СЕТ СН'!$I$5-'СЕТ СН'!$I$20</f>
        <v>4488.1695882599997</v>
      </c>
      <c r="N125" s="36">
        <f>SUMIFS(СВЦЭМ!$C$39:$C$782,СВЦЭМ!$A$39:$A$782,$A125,СВЦЭМ!$B$39:$B$782,N$119)+'СЕТ СН'!$I$12+СВЦЭМ!$D$10+'СЕТ СН'!$I$5-'СЕТ СН'!$I$20</f>
        <v>4510.7967630099993</v>
      </c>
      <c r="O125" s="36">
        <f>SUMIFS(СВЦЭМ!$C$39:$C$782,СВЦЭМ!$A$39:$A$782,$A125,СВЦЭМ!$B$39:$B$782,O$119)+'СЕТ СН'!$I$12+СВЦЭМ!$D$10+'СЕТ СН'!$I$5-'СЕТ СН'!$I$20</f>
        <v>4525.07995974</v>
      </c>
      <c r="P125" s="36">
        <f>SUMIFS(СВЦЭМ!$C$39:$C$782,СВЦЭМ!$A$39:$A$782,$A125,СВЦЭМ!$B$39:$B$782,P$119)+'СЕТ СН'!$I$12+СВЦЭМ!$D$10+'СЕТ СН'!$I$5-'СЕТ СН'!$I$20</f>
        <v>4539.6715097799997</v>
      </c>
      <c r="Q125" s="36">
        <f>SUMIFS(СВЦЭМ!$C$39:$C$782,СВЦЭМ!$A$39:$A$782,$A125,СВЦЭМ!$B$39:$B$782,Q$119)+'СЕТ СН'!$I$12+СВЦЭМ!$D$10+'СЕТ СН'!$I$5-'СЕТ СН'!$I$20</f>
        <v>4538.7387208700002</v>
      </c>
      <c r="R125" s="36">
        <f>SUMIFS(СВЦЭМ!$C$39:$C$782,СВЦЭМ!$A$39:$A$782,$A125,СВЦЭМ!$B$39:$B$782,R$119)+'СЕТ СН'!$I$12+СВЦЭМ!$D$10+'СЕТ СН'!$I$5-'СЕТ СН'!$I$20</f>
        <v>4552.8762361899999</v>
      </c>
      <c r="S125" s="36">
        <f>SUMIFS(СВЦЭМ!$C$39:$C$782,СВЦЭМ!$A$39:$A$782,$A125,СВЦЭМ!$B$39:$B$782,S$119)+'СЕТ СН'!$I$12+СВЦЭМ!$D$10+'СЕТ СН'!$I$5-'СЕТ СН'!$I$20</f>
        <v>4517.3004600599998</v>
      </c>
      <c r="T125" s="36">
        <f>SUMIFS(СВЦЭМ!$C$39:$C$782,СВЦЭМ!$A$39:$A$782,$A125,СВЦЭМ!$B$39:$B$782,T$119)+'СЕТ СН'!$I$12+СВЦЭМ!$D$10+'СЕТ СН'!$I$5-'СЕТ СН'!$I$20</f>
        <v>4503.4079059799997</v>
      </c>
      <c r="U125" s="36">
        <f>SUMIFS(СВЦЭМ!$C$39:$C$782,СВЦЭМ!$A$39:$A$782,$A125,СВЦЭМ!$B$39:$B$782,U$119)+'СЕТ СН'!$I$12+СВЦЭМ!$D$10+'СЕТ СН'!$I$5-'СЕТ СН'!$I$20</f>
        <v>4482.3045809799996</v>
      </c>
      <c r="V125" s="36">
        <f>SUMIFS(СВЦЭМ!$C$39:$C$782,СВЦЭМ!$A$39:$A$782,$A125,СВЦЭМ!$B$39:$B$782,V$119)+'СЕТ СН'!$I$12+СВЦЭМ!$D$10+'СЕТ СН'!$I$5-'СЕТ СН'!$I$20</f>
        <v>4478.9276874799998</v>
      </c>
      <c r="W125" s="36">
        <f>SUMIFS(СВЦЭМ!$C$39:$C$782,СВЦЭМ!$A$39:$A$782,$A125,СВЦЭМ!$B$39:$B$782,W$119)+'СЕТ СН'!$I$12+СВЦЭМ!$D$10+'СЕТ СН'!$I$5-'СЕТ СН'!$I$20</f>
        <v>4480.5520439599995</v>
      </c>
      <c r="X125" s="36">
        <f>SUMIFS(СВЦЭМ!$C$39:$C$782,СВЦЭМ!$A$39:$A$782,$A125,СВЦЭМ!$B$39:$B$782,X$119)+'СЕТ СН'!$I$12+СВЦЭМ!$D$10+'СЕТ СН'!$I$5-'СЕТ СН'!$I$20</f>
        <v>4520.4475427999996</v>
      </c>
      <c r="Y125" s="36">
        <f>SUMIFS(СВЦЭМ!$C$39:$C$782,СВЦЭМ!$A$39:$A$782,$A125,СВЦЭМ!$B$39:$B$782,Y$119)+'СЕТ СН'!$I$12+СВЦЭМ!$D$10+'СЕТ СН'!$I$5-'СЕТ СН'!$I$20</f>
        <v>4564.3606542199996</v>
      </c>
    </row>
    <row r="126" spans="1:27" ht="15.75" x14ac:dyDescent="0.2">
      <c r="A126" s="35">
        <f t="shared" si="3"/>
        <v>44992</v>
      </c>
      <c r="B126" s="36">
        <f>SUMIFS(СВЦЭМ!$C$39:$C$782,СВЦЭМ!$A$39:$A$782,$A126,СВЦЭМ!$B$39:$B$782,B$119)+'СЕТ СН'!$I$12+СВЦЭМ!$D$10+'СЕТ СН'!$I$5-'СЕТ СН'!$I$20</f>
        <v>4656.2400891799998</v>
      </c>
      <c r="C126" s="36">
        <f>SUMIFS(СВЦЭМ!$C$39:$C$782,СВЦЭМ!$A$39:$A$782,$A126,СВЦЭМ!$B$39:$B$782,C$119)+'СЕТ СН'!$I$12+СВЦЭМ!$D$10+'СЕТ СН'!$I$5-'СЕТ СН'!$I$20</f>
        <v>4700.70860369</v>
      </c>
      <c r="D126" s="36">
        <f>SUMIFS(СВЦЭМ!$C$39:$C$782,СВЦЭМ!$A$39:$A$782,$A126,СВЦЭМ!$B$39:$B$782,D$119)+'СЕТ СН'!$I$12+СВЦЭМ!$D$10+'СЕТ СН'!$I$5-'СЕТ СН'!$I$20</f>
        <v>4757.1491833099999</v>
      </c>
      <c r="E126" s="36">
        <f>SUMIFS(СВЦЭМ!$C$39:$C$782,СВЦЭМ!$A$39:$A$782,$A126,СВЦЭМ!$B$39:$B$782,E$119)+'СЕТ СН'!$I$12+СВЦЭМ!$D$10+'СЕТ СН'!$I$5-'СЕТ СН'!$I$20</f>
        <v>4754.7710772199998</v>
      </c>
      <c r="F126" s="36">
        <f>SUMIFS(СВЦЭМ!$C$39:$C$782,СВЦЭМ!$A$39:$A$782,$A126,СВЦЭМ!$B$39:$B$782,F$119)+'СЕТ СН'!$I$12+СВЦЭМ!$D$10+'СЕТ СН'!$I$5-'СЕТ СН'!$I$20</f>
        <v>4744.6442566599999</v>
      </c>
      <c r="G126" s="36">
        <f>SUMIFS(СВЦЭМ!$C$39:$C$782,СВЦЭМ!$A$39:$A$782,$A126,СВЦЭМ!$B$39:$B$782,G$119)+'СЕТ СН'!$I$12+СВЦЭМ!$D$10+'СЕТ СН'!$I$5-'СЕТ СН'!$I$20</f>
        <v>4716.5311468500004</v>
      </c>
      <c r="H126" s="36">
        <f>SUMIFS(СВЦЭМ!$C$39:$C$782,СВЦЭМ!$A$39:$A$782,$A126,СВЦЭМ!$B$39:$B$782,H$119)+'СЕТ СН'!$I$12+СВЦЭМ!$D$10+'СЕТ СН'!$I$5-'СЕТ СН'!$I$20</f>
        <v>4642.9181240899998</v>
      </c>
      <c r="I126" s="36">
        <f>SUMIFS(СВЦЭМ!$C$39:$C$782,СВЦЭМ!$A$39:$A$782,$A126,СВЦЭМ!$B$39:$B$782,I$119)+'СЕТ СН'!$I$12+СВЦЭМ!$D$10+'СЕТ СН'!$I$5-'СЕТ СН'!$I$20</f>
        <v>4606.5649326599996</v>
      </c>
      <c r="J126" s="36">
        <f>SUMIFS(СВЦЭМ!$C$39:$C$782,СВЦЭМ!$A$39:$A$782,$A126,СВЦЭМ!$B$39:$B$782,J$119)+'СЕТ СН'!$I$12+СВЦЭМ!$D$10+'СЕТ СН'!$I$5-'СЕТ СН'!$I$20</f>
        <v>4579.9291497799995</v>
      </c>
      <c r="K126" s="36">
        <f>SUMIFS(СВЦЭМ!$C$39:$C$782,СВЦЭМ!$A$39:$A$782,$A126,СВЦЭМ!$B$39:$B$782,K$119)+'СЕТ СН'!$I$12+СВЦЭМ!$D$10+'СЕТ СН'!$I$5-'СЕТ СН'!$I$20</f>
        <v>4550.6583178800001</v>
      </c>
      <c r="L126" s="36">
        <f>SUMIFS(СВЦЭМ!$C$39:$C$782,СВЦЭМ!$A$39:$A$782,$A126,СВЦЭМ!$B$39:$B$782,L$119)+'СЕТ СН'!$I$12+СВЦЭМ!$D$10+'СЕТ СН'!$I$5-'СЕТ СН'!$I$20</f>
        <v>4542.9457539699997</v>
      </c>
      <c r="M126" s="36">
        <f>SUMIFS(СВЦЭМ!$C$39:$C$782,СВЦЭМ!$A$39:$A$782,$A126,СВЦЭМ!$B$39:$B$782,M$119)+'СЕТ СН'!$I$12+СВЦЭМ!$D$10+'СЕТ СН'!$I$5-'СЕТ СН'!$I$20</f>
        <v>4558.7435676200002</v>
      </c>
      <c r="N126" s="36">
        <f>SUMIFS(СВЦЭМ!$C$39:$C$782,СВЦЭМ!$A$39:$A$782,$A126,СВЦЭМ!$B$39:$B$782,N$119)+'СЕТ СН'!$I$12+СВЦЭМ!$D$10+'СЕТ СН'!$I$5-'СЕТ СН'!$I$20</f>
        <v>4563.9198232899998</v>
      </c>
      <c r="O126" s="36">
        <f>SUMIFS(СВЦЭМ!$C$39:$C$782,СВЦЭМ!$A$39:$A$782,$A126,СВЦЭМ!$B$39:$B$782,O$119)+'СЕТ СН'!$I$12+СВЦЭМ!$D$10+'СЕТ СН'!$I$5-'СЕТ СН'!$I$20</f>
        <v>4600.2920767599999</v>
      </c>
      <c r="P126" s="36">
        <f>SUMIFS(СВЦЭМ!$C$39:$C$782,СВЦЭМ!$A$39:$A$782,$A126,СВЦЭМ!$B$39:$B$782,P$119)+'СЕТ СН'!$I$12+СВЦЭМ!$D$10+'СЕТ СН'!$I$5-'СЕТ СН'!$I$20</f>
        <v>4617.3505995699998</v>
      </c>
      <c r="Q126" s="36">
        <f>SUMIFS(СВЦЭМ!$C$39:$C$782,СВЦЭМ!$A$39:$A$782,$A126,СВЦЭМ!$B$39:$B$782,Q$119)+'СЕТ СН'!$I$12+СВЦЭМ!$D$10+'СЕТ СН'!$I$5-'СЕТ СН'!$I$20</f>
        <v>4616.8664835099999</v>
      </c>
      <c r="R126" s="36">
        <f>SUMIFS(СВЦЭМ!$C$39:$C$782,СВЦЭМ!$A$39:$A$782,$A126,СВЦЭМ!$B$39:$B$782,R$119)+'СЕТ СН'!$I$12+СВЦЭМ!$D$10+'СЕТ СН'!$I$5-'СЕТ СН'!$I$20</f>
        <v>4613.7506237099997</v>
      </c>
      <c r="S126" s="36">
        <f>SUMIFS(СВЦЭМ!$C$39:$C$782,СВЦЭМ!$A$39:$A$782,$A126,СВЦЭМ!$B$39:$B$782,S$119)+'СЕТ СН'!$I$12+СВЦЭМ!$D$10+'СЕТ СН'!$I$5-'СЕТ СН'!$I$20</f>
        <v>4606.5493218800002</v>
      </c>
      <c r="T126" s="36">
        <f>SUMIFS(СВЦЭМ!$C$39:$C$782,СВЦЭМ!$A$39:$A$782,$A126,СВЦЭМ!$B$39:$B$782,T$119)+'СЕТ СН'!$I$12+СВЦЭМ!$D$10+'СЕТ СН'!$I$5-'СЕТ СН'!$I$20</f>
        <v>4577.0617729699998</v>
      </c>
      <c r="U126" s="36">
        <f>SUMIFS(СВЦЭМ!$C$39:$C$782,СВЦЭМ!$A$39:$A$782,$A126,СВЦЭМ!$B$39:$B$782,U$119)+'СЕТ СН'!$I$12+СВЦЭМ!$D$10+'СЕТ СН'!$I$5-'СЕТ СН'!$I$20</f>
        <v>4538.0469373400001</v>
      </c>
      <c r="V126" s="36">
        <f>SUMIFS(СВЦЭМ!$C$39:$C$782,СВЦЭМ!$A$39:$A$782,$A126,СВЦЭМ!$B$39:$B$782,V$119)+'СЕТ СН'!$I$12+СВЦЭМ!$D$10+'СЕТ СН'!$I$5-'СЕТ СН'!$I$20</f>
        <v>4543.1345223600001</v>
      </c>
      <c r="W126" s="36">
        <f>SUMIFS(СВЦЭМ!$C$39:$C$782,СВЦЭМ!$A$39:$A$782,$A126,СВЦЭМ!$B$39:$B$782,W$119)+'СЕТ СН'!$I$12+СВЦЭМ!$D$10+'СЕТ СН'!$I$5-'СЕТ СН'!$I$20</f>
        <v>4550.6714737700004</v>
      </c>
      <c r="X126" s="36">
        <f>SUMIFS(СВЦЭМ!$C$39:$C$782,СВЦЭМ!$A$39:$A$782,$A126,СВЦЭМ!$B$39:$B$782,X$119)+'СЕТ СН'!$I$12+СВЦЭМ!$D$10+'СЕТ СН'!$I$5-'СЕТ СН'!$I$20</f>
        <v>4589.7703916099999</v>
      </c>
      <c r="Y126" s="36">
        <f>SUMIFS(СВЦЭМ!$C$39:$C$782,СВЦЭМ!$A$39:$A$782,$A126,СВЦЭМ!$B$39:$B$782,Y$119)+'СЕТ СН'!$I$12+СВЦЭМ!$D$10+'СЕТ СН'!$I$5-'СЕТ СН'!$I$20</f>
        <v>4586.3104389999999</v>
      </c>
    </row>
    <row r="127" spans="1:27" ht="15.75" x14ac:dyDescent="0.2">
      <c r="A127" s="35">
        <f t="shared" si="3"/>
        <v>44993</v>
      </c>
      <c r="B127" s="36">
        <f>SUMIFS(СВЦЭМ!$C$39:$C$782,СВЦЭМ!$A$39:$A$782,$A127,СВЦЭМ!$B$39:$B$782,B$119)+'СЕТ СН'!$I$12+СВЦЭМ!$D$10+'СЕТ СН'!$I$5-'СЕТ СН'!$I$20</f>
        <v>4628.8577069399998</v>
      </c>
      <c r="C127" s="36">
        <f>SUMIFS(СВЦЭМ!$C$39:$C$782,СВЦЭМ!$A$39:$A$782,$A127,СВЦЭМ!$B$39:$B$782,C$119)+'СЕТ СН'!$I$12+СВЦЭМ!$D$10+'СЕТ СН'!$I$5-'СЕТ СН'!$I$20</f>
        <v>4648.6416093999997</v>
      </c>
      <c r="D127" s="36">
        <f>SUMIFS(СВЦЭМ!$C$39:$C$782,СВЦЭМ!$A$39:$A$782,$A127,СВЦЭМ!$B$39:$B$782,D$119)+'СЕТ СН'!$I$12+СВЦЭМ!$D$10+'СЕТ СН'!$I$5-'СЕТ СН'!$I$20</f>
        <v>4665.7658323899996</v>
      </c>
      <c r="E127" s="36">
        <f>SUMIFS(СВЦЭМ!$C$39:$C$782,СВЦЭМ!$A$39:$A$782,$A127,СВЦЭМ!$B$39:$B$782,E$119)+'СЕТ СН'!$I$12+СВЦЭМ!$D$10+'СЕТ СН'!$I$5-'СЕТ СН'!$I$20</f>
        <v>4675.0125579800006</v>
      </c>
      <c r="F127" s="36">
        <f>SUMIFS(СВЦЭМ!$C$39:$C$782,СВЦЭМ!$A$39:$A$782,$A127,СВЦЭМ!$B$39:$B$782,F$119)+'СЕТ СН'!$I$12+СВЦЭМ!$D$10+'СЕТ СН'!$I$5-'СЕТ СН'!$I$20</f>
        <v>4682.1924934500003</v>
      </c>
      <c r="G127" s="36">
        <f>SUMIFS(СВЦЭМ!$C$39:$C$782,СВЦЭМ!$A$39:$A$782,$A127,СВЦЭМ!$B$39:$B$782,G$119)+'СЕТ СН'!$I$12+СВЦЭМ!$D$10+'СЕТ СН'!$I$5-'СЕТ СН'!$I$20</f>
        <v>4673.9830900899997</v>
      </c>
      <c r="H127" s="36">
        <f>SUMIFS(СВЦЭМ!$C$39:$C$782,СВЦЭМ!$A$39:$A$782,$A127,СВЦЭМ!$B$39:$B$782,H$119)+'СЕТ СН'!$I$12+СВЦЭМ!$D$10+'СЕТ СН'!$I$5-'СЕТ СН'!$I$20</f>
        <v>4643.2622929199997</v>
      </c>
      <c r="I127" s="36">
        <f>SUMIFS(СВЦЭМ!$C$39:$C$782,СВЦЭМ!$A$39:$A$782,$A127,СВЦЭМ!$B$39:$B$782,I$119)+'СЕТ СН'!$I$12+СВЦЭМ!$D$10+'СЕТ СН'!$I$5-'СЕТ СН'!$I$20</f>
        <v>4534.2065858999995</v>
      </c>
      <c r="J127" s="36">
        <f>SUMIFS(СВЦЭМ!$C$39:$C$782,СВЦЭМ!$A$39:$A$782,$A127,СВЦЭМ!$B$39:$B$782,J$119)+'СЕТ СН'!$I$12+СВЦЭМ!$D$10+'СЕТ СН'!$I$5-'СЕТ СН'!$I$20</f>
        <v>4555.7376363799995</v>
      </c>
      <c r="K127" s="36">
        <f>SUMIFS(СВЦЭМ!$C$39:$C$782,СВЦЭМ!$A$39:$A$782,$A127,СВЦЭМ!$B$39:$B$782,K$119)+'СЕТ СН'!$I$12+СВЦЭМ!$D$10+'СЕТ СН'!$I$5-'СЕТ СН'!$I$20</f>
        <v>4566.5589029699995</v>
      </c>
      <c r="L127" s="36">
        <f>SUMIFS(СВЦЭМ!$C$39:$C$782,СВЦЭМ!$A$39:$A$782,$A127,СВЦЭМ!$B$39:$B$782,L$119)+'СЕТ СН'!$I$12+СВЦЭМ!$D$10+'СЕТ СН'!$I$5-'СЕТ СН'!$I$20</f>
        <v>4542.4669100900001</v>
      </c>
      <c r="M127" s="36">
        <f>SUMIFS(СВЦЭМ!$C$39:$C$782,СВЦЭМ!$A$39:$A$782,$A127,СВЦЭМ!$B$39:$B$782,M$119)+'СЕТ СН'!$I$12+СВЦЭМ!$D$10+'СЕТ СН'!$I$5-'СЕТ СН'!$I$20</f>
        <v>4534.0725485599996</v>
      </c>
      <c r="N127" s="36">
        <f>SUMIFS(СВЦЭМ!$C$39:$C$782,СВЦЭМ!$A$39:$A$782,$A127,СВЦЭМ!$B$39:$B$782,N$119)+'СЕТ СН'!$I$12+СВЦЭМ!$D$10+'СЕТ СН'!$I$5-'СЕТ СН'!$I$20</f>
        <v>4530.66759542</v>
      </c>
      <c r="O127" s="36">
        <f>SUMIFS(СВЦЭМ!$C$39:$C$782,СВЦЭМ!$A$39:$A$782,$A127,СВЦЭМ!$B$39:$B$782,O$119)+'СЕТ СН'!$I$12+СВЦЭМ!$D$10+'СЕТ СН'!$I$5-'СЕТ СН'!$I$20</f>
        <v>4530.4704665700001</v>
      </c>
      <c r="P127" s="36">
        <f>SUMIFS(СВЦЭМ!$C$39:$C$782,СВЦЭМ!$A$39:$A$782,$A127,СВЦЭМ!$B$39:$B$782,P$119)+'СЕТ СН'!$I$12+СВЦЭМ!$D$10+'СЕТ СН'!$I$5-'СЕТ СН'!$I$20</f>
        <v>4531.2209618399993</v>
      </c>
      <c r="Q127" s="36">
        <f>SUMIFS(СВЦЭМ!$C$39:$C$782,СВЦЭМ!$A$39:$A$782,$A127,СВЦЭМ!$B$39:$B$782,Q$119)+'СЕТ СН'!$I$12+СВЦЭМ!$D$10+'СЕТ СН'!$I$5-'СЕТ СН'!$I$20</f>
        <v>4526.8428138299996</v>
      </c>
      <c r="R127" s="36">
        <f>SUMIFS(СВЦЭМ!$C$39:$C$782,СВЦЭМ!$A$39:$A$782,$A127,СВЦЭМ!$B$39:$B$782,R$119)+'СЕТ СН'!$I$12+СВЦЭМ!$D$10+'СЕТ СН'!$I$5-'СЕТ СН'!$I$20</f>
        <v>4538.7896595900002</v>
      </c>
      <c r="S127" s="36">
        <f>SUMIFS(СВЦЭМ!$C$39:$C$782,СВЦЭМ!$A$39:$A$782,$A127,СВЦЭМ!$B$39:$B$782,S$119)+'СЕТ СН'!$I$12+СВЦЭМ!$D$10+'СЕТ СН'!$I$5-'СЕТ СН'!$I$20</f>
        <v>4543.8821521199998</v>
      </c>
      <c r="T127" s="36">
        <f>SUMIFS(СВЦЭМ!$C$39:$C$782,СВЦЭМ!$A$39:$A$782,$A127,СВЦЭМ!$B$39:$B$782,T$119)+'СЕТ СН'!$I$12+СВЦЭМ!$D$10+'СЕТ СН'!$I$5-'СЕТ СН'!$I$20</f>
        <v>4539.9142166399997</v>
      </c>
      <c r="U127" s="36">
        <f>SUMIFS(СВЦЭМ!$C$39:$C$782,СВЦЭМ!$A$39:$A$782,$A127,СВЦЭМ!$B$39:$B$782,U$119)+'СЕТ СН'!$I$12+СВЦЭМ!$D$10+'СЕТ СН'!$I$5-'СЕТ СН'!$I$20</f>
        <v>4507.1737260399996</v>
      </c>
      <c r="V127" s="36">
        <f>SUMIFS(СВЦЭМ!$C$39:$C$782,СВЦЭМ!$A$39:$A$782,$A127,СВЦЭМ!$B$39:$B$782,V$119)+'СЕТ СН'!$I$12+СВЦЭМ!$D$10+'СЕТ СН'!$I$5-'СЕТ СН'!$I$20</f>
        <v>4498.0791989499994</v>
      </c>
      <c r="W127" s="36">
        <f>SUMIFS(СВЦЭМ!$C$39:$C$782,СВЦЭМ!$A$39:$A$782,$A127,СВЦЭМ!$B$39:$B$782,W$119)+'СЕТ СН'!$I$12+СВЦЭМ!$D$10+'СЕТ СН'!$I$5-'СЕТ СН'!$I$20</f>
        <v>4503.97543709</v>
      </c>
      <c r="X127" s="36">
        <f>SUMIFS(СВЦЭМ!$C$39:$C$782,СВЦЭМ!$A$39:$A$782,$A127,СВЦЭМ!$B$39:$B$782,X$119)+'СЕТ СН'!$I$12+СВЦЭМ!$D$10+'СЕТ СН'!$I$5-'СЕТ СН'!$I$20</f>
        <v>4553.20064189</v>
      </c>
      <c r="Y127" s="36">
        <f>SUMIFS(СВЦЭМ!$C$39:$C$782,СВЦЭМ!$A$39:$A$782,$A127,СВЦЭМ!$B$39:$B$782,Y$119)+'СЕТ СН'!$I$12+СВЦЭМ!$D$10+'СЕТ СН'!$I$5-'СЕТ СН'!$I$20</f>
        <v>4595.90370231</v>
      </c>
    </row>
    <row r="128" spans="1:27" ht="15.75" x14ac:dyDescent="0.2">
      <c r="A128" s="35">
        <f t="shared" si="3"/>
        <v>44994</v>
      </c>
      <c r="B128" s="36">
        <f>SUMIFS(СВЦЭМ!$C$39:$C$782,СВЦЭМ!$A$39:$A$782,$A128,СВЦЭМ!$B$39:$B$782,B$119)+'СЕТ СН'!$I$12+СВЦЭМ!$D$10+'СЕТ СН'!$I$5-'СЕТ СН'!$I$20</f>
        <v>4625.1373776599994</v>
      </c>
      <c r="C128" s="36">
        <f>SUMIFS(СВЦЭМ!$C$39:$C$782,СВЦЭМ!$A$39:$A$782,$A128,СВЦЭМ!$B$39:$B$782,C$119)+'СЕТ СН'!$I$12+СВЦЭМ!$D$10+'СЕТ СН'!$I$5-'СЕТ СН'!$I$20</f>
        <v>4673.5569993600002</v>
      </c>
      <c r="D128" s="36">
        <f>SUMIFS(СВЦЭМ!$C$39:$C$782,СВЦЭМ!$A$39:$A$782,$A128,СВЦЭМ!$B$39:$B$782,D$119)+'СЕТ СН'!$I$12+СВЦЭМ!$D$10+'СЕТ СН'!$I$5-'СЕТ СН'!$I$20</f>
        <v>4694.2596453200003</v>
      </c>
      <c r="E128" s="36">
        <f>SUMIFS(СВЦЭМ!$C$39:$C$782,СВЦЭМ!$A$39:$A$782,$A128,СВЦЭМ!$B$39:$B$782,E$119)+'СЕТ СН'!$I$12+СВЦЭМ!$D$10+'СЕТ СН'!$I$5-'СЕТ СН'!$I$20</f>
        <v>4707.9236979300003</v>
      </c>
      <c r="F128" s="36">
        <f>SUMIFS(СВЦЭМ!$C$39:$C$782,СВЦЭМ!$A$39:$A$782,$A128,СВЦЭМ!$B$39:$B$782,F$119)+'СЕТ СН'!$I$12+СВЦЭМ!$D$10+'СЕТ СН'!$I$5-'СЕТ СН'!$I$20</f>
        <v>4711.1774690299999</v>
      </c>
      <c r="G128" s="36">
        <f>SUMIFS(СВЦЭМ!$C$39:$C$782,СВЦЭМ!$A$39:$A$782,$A128,СВЦЭМ!$B$39:$B$782,G$119)+'СЕТ СН'!$I$12+СВЦЭМ!$D$10+'СЕТ СН'!$I$5-'СЕТ СН'!$I$20</f>
        <v>4681.8390784699995</v>
      </c>
      <c r="H128" s="36">
        <f>SUMIFS(СВЦЭМ!$C$39:$C$782,СВЦЭМ!$A$39:$A$782,$A128,СВЦЭМ!$B$39:$B$782,H$119)+'СЕТ СН'!$I$12+СВЦЭМ!$D$10+'СЕТ СН'!$I$5-'СЕТ СН'!$I$20</f>
        <v>4615.7753205099998</v>
      </c>
      <c r="I128" s="36">
        <f>SUMIFS(СВЦЭМ!$C$39:$C$782,СВЦЭМ!$A$39:$A$782,$A128,СВЦЭМ!$B$39:$B$782,I$119)+'СЕТ СН'!$I$12+СВЦЭМ!$D$10+'СЕТ СН'!$I$5-'СЕТ СН'!$I$20</f>
        <v>4579.1345478699996</v>
      </c>
      <c r="J128" s="36">
        <f>SUMIFS(СВЦЭМ!$C$39:$C$782,СВЦЭМ!$A$39:$A$782,$A128,СВЦЭМ!$B$39:$B$782,J$119)+'СЕТ СН'!$I$12+СВЦЭМ!$D$10+'СЕТ СН'!$I$5-'СЕТ СН'!$I$20</f>
        <v>4557.2029933399999</v>
      </c>
      <c r="K128" s="36">
        <f>SUMIFS(СВЦЭМ!$C$39:$C$782,СВЦЭМ!$A$39:$A$782,$A128,СВЦЭМ!$B$39:$B$782,K$119)+'СЕТ СН'!$I$12+СВЦЭМ!$D$10+'СЕТ СН'!$I$5-'СЕТ СН'!$I$20</f>
        <v>4535.0133966399999</v>
      </c>
      <c r="L128" s="36">
        <f>SUMIFS(СВЦЭМ!$C$39:$C$782,СВЦЭМ!$A$39:$A$782,$A128,СВЦЭМ!$B$39:$B$782,L$119)+'СЕТ СН'!$I$12+СВЦЭМ!$D$10+'СЕТ СН'!$I$5-'СЕТ СН'!$I$20</f>
        <v>4528.9634736999997</v>
      </c>
      <c r="M128" s="36">
        <f>SUMIFS(СВЦЭМ!$C$39:$C$782,СВЦЭМ!$A$39:$A$782,$A128,СВЦЭМ!$B$39:$B$782,M$119)+'СЕТ СН'!$I$12+СВЦЭМ!$D$10+'СЕТ СН'!$I$5-'СЕТ СН'!$I$20</f>
        <v>4556.5736448199996</v>
      </c>
      <c r="N128" s="36">
        <f>SUMIFS(СВЦЭМ!$C$39:$C$782,СВЦЭМ!$A$39:$A$782,$A128,СВЦЭМ!$B$39:$B$782,N$119)+'СЕТ СН'!$I$12+СВЦЭМ!$D$10+'СЕТ СН'!$I$5-'СЕТ СН'!$I$20</f>
        <v>4574.6684008299999</v>
      </c>
      <c r="O128" s="36">
        <f>SUMIFS(СВЦЭМ!$C$39:$C$782,СВЦЭМ!$A$39:$A$782,$A128,СВЦЭМ!$B$39:$B$782,O$119)+'СЕТ СН'!$I$12+СВЦЭМ!$D$10+'СЕТ СН'!$I$5-'СЕТ СН'!$I$20</f>
        <v>4615.5338871799995</v>
      </c>
      <c r="P128" s="36">
        <f>SUMIFS(СВЦЭМ!$C$39:$C$782,СВЦЭМ!$A$39:$A$782,$A128,СВЦЭМ!$B$39:$B$782,P$119)+'СЕТ СН'!$I$12+СВЦЭМ!$D$10+'СЕТ СН'!$I$5-'СЕТ СН'!$I$20</f>
        <v>4629.1292159300001</v>
      </c>
      <c r="Q128" s="36">
        <f>SUMIFS(СВЦЭМ!$C$39:$C$782,СВЦЭМ!$A$39:$A$782,$A128,СВЦЭМ!$B$39:$B$782,Q$119)+'СЕТ СН'!$I$12+СВЦЭМ!$D$10+'СЕТ СН'!$I$5-'СЕТ СН'!$I$20</f>
        <v>4642.5505302000001</v>
      </c>
      <c r="R128" s="36">
        <f>SUMIFS(СВЦЭМ!$C$39:$C$782,СВЦЭМ!$A$39:$A$782,$A128,СВЦЭМ!$B$39:$B$782,R$119)+'СЕТ СН'!$I$12+СВЦЭМ!$D$10+'СЕТ СН'!$I$5-'СЕТ СН'!$I$20</f>
        <v>4648.8366947899995</v>
      </c>
      <c r="S128" s="36">
        <f>SUMIFS(СВЦЭМ!$C$39:$C$782,СВЦЭМ!$A$39:$A$782,$A128,СВЦЭМ!$B$39:$B$782,S$119)+'СЕТ СН'!$I$12+СВЦЭМ!$D$10+'СЕТ СН'!$I$5-'СЕТ СН'!$I$20</f>
        <v>4618.4463899000002</v>
      </c>
      <c r="T128" s="36">
        <f>SUMIFS(СВЦЭМ!$C$39:$C$782,СВЦЭМ!$A$39:$A$782,$A128,СВЦЭМ!$B$39:$B$782,T$119)+'СЕТ СН'!$I$12+СВЦЭМ!$D$10+'СЕТ СН'!$I$5-'СЕТ СН'!$I$20</f>
        <v>4572.6283374499999</v>
      </c>
      <c r="U128" s="36">
        <f>SUMIFS(СВЦЭМ!$C$39:$C$782,СВЦЭМ!$A$39:$A$782,$A128,СВЦЭМ!$B$39:$B$782,U$119)+'СЕТ СН'!$I$12+СВЦЭМ!$D$10+'СЕТ СН'!$I$5-'СЕТ СН'!$I$20</f>
        <v>4530.42579424</v>
      </c>
      <c r="V128" s="36">
        <f>SUMIFS(СВЦЭМ!$C$39:$C$782,СВЦЭМ!$A$39:$A$782,$A128,СВЦЭМ!$B$39:$B$782,V$119)+'СЕТ СН'!$I$12+СВЦЭМ!$D$10+'СЕТ СН'!$I$5-'СЕТ СН'!$I$20</f>
        <v>4524.5293580999996</v>
      </c>
      <c r="W128" s="36">
        <f>SUMIFS(СВЦЭМ!$C$39:$C$782,СВЦЭМ!$A$39:$A$782,$A128,СВЦЭМ!$B$39:$B$782,W$119)+'СЕТ СН'!$I$12+СВЦЭМ!$D$10+'СЕТ СН'!$I$5-'СЕТ СН'!$I$20</f>
        <v>4524.9975120199997</v>
      </c>
      <c r="X128" s="36">
        <f>SUMIFS(СВЦЭМ!$C$39:$C$782,СВЦЭМ!$A$39:$A$782,$A128,СВЦЭМ!$B$39:$B$782,X$119)+'СЕТ СН'!$I$12+СВЦЭМ!$D$10+'СЕТ СН'!$I$5-'СЕТ СН'!$I$20</f>
        <v>4563.8729488099998</v>
      </c>
      <c r="Y128" s="36">
        <f>SUMIFS(СВЦЭМ!$C$39:$C$782,СВЦЭМ!$A$39:$A$782,$A128,СВЦЭМ!$B$39:$B$782,Y$119)+'СЕТ СН'!$I$12+СВЦЭМ!$D$10+'СЕТ СН'!$I$5-'СЕТ СН'!$I$20</f>
        <v>4589.1203314899994</v>
      </c>
    </row>
    <row r="129" spans="1:25" ht="15.75" x14ac:dyDescent="0.2">
      <c r="A129" s="35">
        <f t="shared" si="3"/>
        <v>44995</v>
      </c>
      <c r="B129" s="36">
        <f>SUMIFS(СВЦЭМ!$C$39:$C$782,СВЦЭМ!$A$39:$A$782,$A129,СВЦЭМ!$B$39:$B$782,B$119)+'СЕТ СН'!$I$12+СВЦЭМ!$D$10+'СЕТ СН'!$I$5-'СЕТ СН'!$I$20</f>
        <v>4645.7798972999999</v>
      </c>
      <c r="C129" s="36">
        <f>SUMIFS(СВЦЭМ!$C$39:$C$782,СВЦЭМ!$A$39:$A$782,$A129,СВЦЭМ!$B$39:$B$782,C$119)+'СЕТ СН'!$I$12+СВЦЭМ!$D$10+'СЕТ СН'!$I$5-'СЕТ СН'!$I$20</f>
        <v>4652.5050818500004</v>
      </c>
      <c r="D129" s="36">
        <f>SUMIFS(СВЦЭМ!$C$39:$C$782,СВЦЭМ!$A$39:$A$782,$A129,СВЦЭМ!$B$39:$B$782,D$119)+'СЕТ СН'!$I$12+СВЦЭМ!$D$10+'СЕТ СН'!$I$5-'СЕТ СН'!$I$20</f>
        <v>4651.2487120999995</v>
      </c>
      <c r="E129" s="36">
        <f>SUMIFS(СВЦЭМ!$C$39:$C$782,СВЦЭМ!$A$39:$A$782,$A129,СВЦЭМ!$B$39:$B$782,E$119)+'СЕТ СН'!$I$12+СВЦЭМ!$D$10+'СЕТ СН'!$I$5-'СЕТ СН'!$I$20</f>
        <v>4668.6929444899997</v>
      </c>
      <c r="F129" s="36">
        <f>SUMIFS(СВЦЭМ!$C$39:$C$782,СВЦЭМ!$A$39:$A$782,$A129,СВЦЭМ!$B$39:$B$782,F$119)+'СЕТ СН'!$I$12+СВЦЭМ!$D$10+'СЕТ СН'!$I$5-'СЕТ СН'!$I$20</f>
        <v>4679.4947936199997</v>
      </c>
      <c r="G129" s="36">
        <f>SUMIFS(СВЦЭМ!$C$39:$C$782,СВЦЭМ!$A$39:$A$782,$A129,СВЦЭМ!$B$39:$B$782,G$119)+'СЕТ СН'!$I$12+СВЦЭМ!$D$10+'СЕТ СН'!$I$5-'СЕТ СН'!$I$20</f>
        <v>4678.5714050200004</v>
      </c>
      <c r="H129" s="36">
        <f>SUMIFS(СВЦЭМ!$C$39:$C$782,СВЦЭМ!$A$39:$A$782,$A129,СВЦЭМ!$B$39:$B$782,H$119)+'СЕТ СН'!$I$12+СВЦЭМ!$D$10+'СЕТ СН'!$I$5-'СЕТ СН'!$I$20</f>
        <v>4632.7159544699998</v>
      </c>
      <c r="I129" s="36">
        <f>SUMIFS(СВЦЭМ!$C$39:$C$782,СВЦЭМ!$A$39:$A$782,$A129,СВЦЭМ!$B$39:$B$782,I$119)+'СЕТ СН'!$I$12+СВЦЭМ!$D$10+'СЕТ СН'!$I$5-'СЕТ СН'!$I$20</f>
        <v>4575.9367669599997</v>
      </c>
      <c r="J129" s="36">
        <f>SUMIFS(СВЦЭМ!$C$39:$C$782,СВЦЭМ!$A$39:$A$782,$A129,СВЦЭМ!$B$39:$B$782,J$119)+'СЕТ СН'!$I$12+СВЦЭМ!$D$10+'СЕТ СН'!$I$5-'СЕТ СН'!$I$20</f>
        <v>4552.7509298799996</v>
      </c>
      <c r="K129" s="36">
        <f>SUMIFS(СВЦЭМ!$C$39:$C$782,СВЦЭМ!$A$39:$A$782,$A129,СВЦЭМ!$B$39:$B$782,K$119)+'СЕТ СН'!$I$12+СВЦЭМ!$D$10+'СЕТ СН'!$I$5-'СЕТ СН'!$I$20</f>
        <v>4530.7396623799996</v>
      </c>
      <c r="L129" s="36">
        <f>SUMIFS(СВЦЭМ!$C$39:$C$782,СВЦЭМ!$A$39:$A$782,$A129,СВЦЭМ!$B$39:$B$782,L$119)+'СЕТ СН'!$I$12+СВЦЭМ!$D$10+'СЕТ СН'!$I$5-'СЕТ СН'!$I$20</f>
        <v>4532.9201327399996</v>
      </c>
      <c r="M129" s="36">
        <f>SUMIFS(СВЦЭМ!$C$39:$C$782,СВЦЭМ!$A$39:$A$782,$A129,СВЦЭМ!$B$39:$B$782,M$119)+'СЕТ СН'!$I$12+СВЦЭМ!$D$10+'СЕТ СН'!$I$5-'СЕТ СН'!$I$20</f>
        <v>4564.5810950699997</v>
      </c>
      <c r="N129" s="36">
        <f>SUMIFS(СВЦЭМ!$C$39:$C$782,СВЦЭМ!$A$39:$A$782,$A129,СВЦЭМ!$B$39:$B$782,N$119)+'СЕТ СН'!$I$12+СВЦЭМ!$D$10+'СЕТ СН'!$I$5-'СЕТ СН'!$I$20</f>
        <v>4610.3928158799999</v>
      </c>
      <c r="O129" s="36">
        <f>SUMIFS(СВЦЭМ!$C$39:$C$782,СВЦЭМ!$A$39:$A$782,$A129,СВЦЭМ!$B$39:$B$782,O$119)+'СЕТ СН'!$I$12+СВЦЭМ!$D$10+'СЕТ СН'!$I$5-'СЕТ СН'!$I$20</f>
        <v>4650.5124644999996</v>
      </c>
      <c r="P129" s="36">
        <f>SUMIFS(СВЦЭМ!$C$39:$C$782,СВЦЭМ!$A$39:$A$782,$A129,СВЦЭМ!$B$39:$B$782,P$119)+'СЕТ СН'!$I$12+СВЦЭМ!$D$10+'СЕТ СН'!$I$5-'СЕТ СН'!$I$20</f>
        <v>4663.7085571799998</v>
      </c>
      <c r="Q129" s="36">
        <f>SUMIFS(СВЦЭМ!$C$39:$C$782,СВЦЭМ!$A$39:$A$782,$A129,СВЦЭМ!$B$39:$B$782,Q$119)+'СЕТ СН'!$I$12+СВЦЭМ!$D$10+'СЕТ СН'!$I$5-'СЕТ СН'!$I$20</f>
        <v>4657.1050582199996</v>
      </c>
      <c r="R129" s="36">
        <f>SUMIFS(СВЦЭМ!$C$39:$C$782,СВЦЭМ!$A$39:$A$782,$A129,СВЦЭМ!$B$39:$B$782,R$119)+'СЕТ СН'!$I$12+СВЦЭМ!$D$10+'СЕТ СН'!$I$5-'СЕТ СН'!$I$20</f>
        <v>4663.59947199</v>
      </c>
      <c r="S129" s="36">
        <f>SUMIFS(СВЦЭМ!$C$39:$C$782,СВЦЭМ!$A$39:$A$782,$A129,СВЦЭМ!$B$39:$B$782,S$119)+'СЕТ СН'!$I$12+СВЦЭМ!$D$10+'СЕТ СН'!$I$5-'СЕТ СН'!$I$20</f>
        <v>4654.8274066899994</v>
      </c>
      <c r="T129" s="36">
        <f>SUMIFS(СВЦЭМ!$C$39:$C$782,СВЦЭМ!$A$39:$A$782,$A129,СВЦЭМ!$B$39:$B$782,T$119)+'СЕТ СН'!$I$12+СВЦЭМ!$D$10+'СЕТ СН'!$I$5-'СЕТ СН'!$I$20</f>
        <v>4613.9358942099998</v>
      </c>
      <c r="U129" s="36">
        <f>SUMIFS(СВЦЭМ!$C$39:$C$782,СВЦЭМ!$A$39:$A$782,$A129,СВЦЭМ!$B$39:$B$782,U$119)+'СЕТ СН'!$I$12+СВЦЭМ!$D$10+'СЕТ СН'!$I$5-'СЕТ СН'!$I$20</f>
        <v>4594.5113165799994</v>
      </c>
      <c r="V129" s="36">
        <f>SUMIFS(СВЦЭМ!$C$39:$C$782,СВЦЭМ!$A$39:$A$782,$A129,СВЦЭМ!$B$39:$B$782,V$119)+'СЕТ СН'!$I$12+СВЦЭМ!$D$10+'СЕТ СН'!$I$5-'СЕТ СН'!$I$20</f>
        <v>4602.4365958999997</v>
      </c>
      <c r="W129" s="36">
        <f>SUMIFS(СВЦЭМ!$C$39:$C$782,СВЦЭМ!$A$39:$A$782,$A129,СВЦЭМ!$B$39:$B$782,W$119)+'СЕТ СН'!$I$12+СВЦЭМ!$D$10+'СЕТ СН'!$I$5-'СЕТ СН'!$I$20</f>
        <v>4593.7969970699996</v>
      </c>
      <c r="X129" s="36">
        <f>SUMIFS(СВЦЭМ!$C$39:$C$782,СВЦЭМ!$A$39:$A$782,$A129,СВЦЭМ!$B$39:$B$782,X$119)+'СЕТ СН'!$I$12+СВЦЭМ!$D$10+'СЕТ СН'!$I$5-'СЕТ СН'!$I$20</f>
        <v>4632.8711880399997</v>
      </c>
      <c r="Y129" s="36">
        <f>SUMIFS(СВЦЭМ!$C$39:$C$782,СВЦЭМ!$A$39:$A$782,$A129,СВЦЭМ!$B$39:$B$782,Y$119)+'СЕТ СН'!$I$12+СВЦЭМ!$D$10+'СЕТ СН'!$I$5-'СЕТ СН'!$I$20</f>
        <v>4637.4078123700001</v>
      </c>
    </row>
    <row r="130" spans="1:25" ht="15.75" x14ac:dyDescent="0.2">
      <c r="A130" s="35">
        <f t="shared" si="3"/>
        <v>44996</v>
      </c>
      <c r="B130" s="36">
        <f>SUMIFS(СВЦЭМ!$C$39:$C$782,СВЦЭМ!$A$39:$A$782,$A130,СВЦЭМ!$B$39:$B$782,B$119)+'СЕТ СН'!$I$12+СВЦЭМ!$D$10+'СЕТ СН'!$I$5-'СЕТ СН'!$I$20</f>
        <v>4594.95025971</v>
      </c>
      <c r="C130" s="36">
        <f>SUMIFS(СВЦЭМ!$C$39:$C$782,СВЦЭМ!$A$39:$A$782,$A130,СВЦЭМ!$B$39:$B$782,C$119)+'СЕТ СН'!$I$12+СВЦЭМ!$D$10+'СЕТ СН'!$I$5-'СЕТ СН'!$I$20</f>
        <v>4655.4869812999996</v>
      </c>
      <c r="D130" s="36">
        <f>SUMIFS(СВЦЭМ!$C$39:$C$782,СВЦЭМ!$A$39:$A$782,$A130,СВЦЭМ!$B$39:$B$782,D$119)+'СЕТ СН'!$I$12+СВЦЭМ!$D$10+'СЕТ СН'!$I$5-'СЕТ СН'!$I$20</f>
        <v>4683.7331476599993</v>
      </c>
      <c r="E130" s="36">
        <f>SUMIFS(СВЦЭМ!$C$39:$C$782,СВЦЭМ!$A$39:$A$782,$A130,СВЦЭМ!$B$39:$B$782,E$119)+'СЕТ СН'!$I$12+СВЦЭМ!$D$10+'СЕТ СН'!$I$5-'СЕТ СН'!$I$20</f>
        <v>4673.3556184700001</v>
      </c>
      <c r="F130" s="36">
        <f>SUMIFS(СВЦЭМ!$C$39:$C$782,СВЦЭМ!$A$39:$A$782,$A130,СВЦЭМ!$B$39:$B$782,F$119)+'СЕТ СН'!$I$12+СВЦЭМ!$D$10+'СЕТ СН'!$I$5-'СЕТ СН'!$I$20</f>
        <v>4670.3852552099997</v>
      </c>
      <c r="G130" s="36">
        <f>SUMIFS(СВЦЭМ!$C$39:$C$782,СВЦЭМ!$A$39:$A$782,$A130,СВЦЭМ!$B$39:$B$782,G$119)+'СЕТ СН'!$I$12+СВЦЭМ!$D$10+'СЕТ СН'!$I$5-'СЕТ СН'!$I$20</f>
        <v>4656.9365380500003</v>
      </c>
      <c r="H130" s="36">
        <f>SUMIFS(СВЦЭМ!$C$39:$C$782,СВЦЭМ!$A$39:$A$782,$A130,СВЦЭМ!$B$39:$B$782,H$119)+'СЕТ СН'!$I$12+СВЦЭМ!$D$10+'СЕТ СН'!$I$5-'СЕТ СН'!$I$20</f>
        <v>4647.3684077500002</v>
      </c>
      <c r="I130" s="36">
        <f>SUMIFS(СВЦЭМ!$C$39:$C$782,СВЦЭМ!$A$39:$A$782,$A130,СВЦЭМ!$B$39:$B$782,I$119)+'СЕТ СН'!$I$12+СВЦЭМ!$D$10+'СЕТ СН'!$I$5-'СЕТ СН'!$I$20</f>
        <v>4635.3976842299999</v>
      </c>
      <c r="J130" s="36">
        <f>SUMIFS(СВЦЭМ!$C$39:$C$782,СВЦЭМ!$A$39:$A$782,$A130,СВЦЭМ!$B$39:$B$782,J$119)+'СЕТ СН'!$I$12+СВЦЭМ!$D$10+'СЕТ СН'!$I$5-'СЕТ СН'!$I$20</f>
        <v>4556.1721844499998</v>
      </c>
      <c r="K130" s="36">
        <f>SUMIFS(СВЦЭМ!$C$39:$C$782,СВЦЭМ!$A$39:$A$782,$A130,СВЦЭМ!$B$39:$B$782,K$119)+'СЕТ СН'!$I$12+СВЦЭМ!$D$10+'СЕТ СН'!$I$5-'СЕТ СН'!$I$20</f>
        <v>4442.2892152099994</v>
      </c>
      <c r="L130" s="36">
        <f>SUMIFS(СВЦЭМ!$C$39:$C$782,СВЦЭМ!$A$39:$A$782,$A130,СВЦЭМ!$B$39:$B$782,L$119)+'СЕТ СН'!$I$12+СВЦЭМ!$D$10+'СЕТ СН'!$I$5-'СЕТ СН'!$I$20</f>
        <v>4430.8775738099994</v>
      </c>
      <c r="M130" s="36">
        <f>SUMIFS(СВЦЭМ!$C$39:$C$782,СВЦЭМ!$A$39:$A$782,$A130,СВЦЭМ!$B$39:$B$782,M$119)+'СЕТ СН'!$I$12+СВЦЭМ!$D$10+'СЕТ СН'!$I$5-'СЕТ СН'!$I$20</f>
        <v>4382.4111699799996</v>
      </c>
      <c r="N130" s="36">
        <f>SUMIFS(СВЦЭМ!$C$39:$C$782,СВЦЭМ!$A$39:$A$782,$A130,СВЦЭМ!$B$39:$B$782,N$119)+'СЕТ СН'!$I$12+СВЦЭМ!$D$10+'СЕТ СН'!$I$5-'СЕТ СН'!$I$20</f>
        <v>4439.0038778399994</v>
      </c>
      <c r="O130" s="36">
        <f>SUMIFS(СВЦЭМ!$C$39:$C$782,СВЦЭМ!$A$39:$A$782,$A130,СВЦЭМ!$B$39:$B$782,O$119)+'СЕТ СН'!$I$12+СВЦЭМ!$D$10+'СЕТ СН'!$I$5-'СЕТ СН'!$I$20</f>
        <v>4484.6189255700001</v>
      </c>
      <c r="P130" s="36">
        <f>SUMIFS(СВЦЭМ!$C$39:$C$782,СВЦЭМ!$A$39:$A$782,$A130,СВЦЭМ!$B$39:$B$782,P$119)+'СЕТ СН'!$I$12+СВЦЭМ!$D$10+'СЕТ СН'!$I$5-'СЕТ СН'!$I$20</f>
        <v>4510.35652716</v>
      </c>
      <c r="Q130" s="36">
        <f>SUMIFS(СВЦЭМ!$C$39:$C$782,СВЦЭМ!$A$39:$A$782,$A130,СВЦЭМ!$B$39:$B$782,Q$119)+'СЕТ СН'!$I$12+СВЦЭМ!$D$10+'СЕТ СН'!$I$5-'СЕТ СН'!$I$20</f>
        <v>4521.6235170999998</v>
      </c>
      <c r="R130" s="36">
        <f>SUMIFS(СВЦЭМ!$C$39:$C$782,СВЦЭМ!$A$39:$A$782,$A130,СВЦЭМ!$B$39:$B$782,R$119)+'СЕТ СН'!$I$12+СВЦЭМ!$D$10+'СЕТ СН'!$I$5-'СЕТ СН'!$I$20</f>
        <v>4533.5554069999998</v>
      </c>
      <c r="S130" s="36">
        <f>SUMIFS(СВЦЭМ!$C$39:$C$782,СВЦЭМ!$A$39:$A$782,$A130,СВЦЭМ!$B$39:$B$782,S$119)+'СЕТ СН'!$I$12+СВЦЭМ!$D$10+'СЕТ СН'!$I$5-'СЕТ СН'!$I$20</f>
        <v>4528.2891400999997</v>
      </c>
      <c r="T130" s="36">
        <f>SUMIFS(СВЦЭМ!$C$39:$C$782,СВЦЭМ!$A$39:$A$782,$A130,СВЦЭМ!$B$39:$B$782,T$119)+'СЕТ СН'!$I$12+СВЦЭМ!$D$10+'СЕТ СН'!$I$5-'СЕТ СН'!$I$20</f>
        <v>4496.5393110200002</v>
      </c>
      <c r="U130" s="36">
        <f>SUMIFS(СВЦЭМ!$C$39:$C$782,СВЦЭМ!$A$39:$A$782,$A130,СВЦЭМ!$B$39:$B$782,U$119)+'СЕТ СН'!$I$12+СВЦЭМ!$D$10+'СЕТ СН'!$I$5-'СЕТ СН'!$I$20</f>
        <v>4470.19152639</v>
      </c>
      <c r="V130" s="36">
        <f>SUMIFS(СВЦЭМ!$C$39:$C$782,СВЦЭМ!$A$39:$A$782,$A130,СВЦЭМ!$B$39:$B$782,V$119)+'СЕТ СН'!$I$12+СВЦЭМ!$D$10+'СЕТ СН'!$I$5-'СЕТ СН'!$I$20</f>
        <v>4458.5435743399994</v>
      </c>
      <c r="W130" s="36">
        <f>SUMIFS(СВЦЭМ!$C$39:$C$782,СВЦЭМ!$A$39:$A$782,$A130,СВЦЭМ!$B$39:$B$782,W$119)+'СЕТ СН'!$I$12+СВЦЭМ!$D$10+'СЕТ СН'!$I$5-'СЕТ СН'!$I$20</f>
        <v>4462.0915511699995</v>
      </c>
      <c r="X130" s="36">
        <f>SUMIFS(СВЦЭМ!$C$39:$C$782,СВЦЭМ!$A$39:$A$782,$A130,СВЦЭМ!$B$39:$B$782,X$119)+'СЕТ СН'!$I$12+СВЦЭМ!$D$10+'СЕТ СН'!$I$5-'СЕТ СН'!$I$20</f>
        <v>4510.1192584999999</v>
      </c>
      <c r="Y130" s="36">
        <f>SUMIFS(СВЦЭМ!$C$39:$C$782,СВЦЭМ!$A$39:$A$782,$A130,СВЦЭМ!$B$39:$B$782,Y$119)+'СЕТ СН'!$I$12+СВЦЭМ!$D$10+'СЕТ СН'!$I$5-'СЕТ СН'!$I$20</f>
        <v>4559.7670810199998</v>
      </c>
    </row>
    <row r="131" spans="1:25" ht="15.75" x14ac:dyDescent="0.2">
      <c r="A131" s="35">
        <f t="shared" si="3"/>
        <v>44997</v>
      </c>
      <c r="B131" s="36">
        <f>SUMIFS(СВЦЭМ!$C$39:$C$782,СВЦЭМ!$A$39:$A$782,$A131,СВЦЭМ!$B$39:$B$782,B$119)+'СЕТ СН'!$I$12+СВЦЭМ!$D$10+'СЕТ СН'!$I$5-'СЕТ СН'!$I$20</f>
        <v>4592.8293885200001</v>
      </c>
      <c r="C131" s="36">
        <f>SUMIFS(СВЦЭМ!$C$39:$C$782,СВЦЭМ!$A$39:$A$782,$A131,СВЦЭМ!$B$39:$B$782,C$119)+'СЕТ СН'!$I$12+СВЦЭМ!$D$10+'СЕТ СН'!$I$5-'СЕТ СН'!$I$20</f>
        <v>4669.9451390499999</v>
      </c>
      <c r="D131" s="36">
        <f>SUMIFS(СВЦЭМ!$C$39:$C$782,СВЦЭМ!$A$39:$A$782,$A131,СВЦЭМ!$B$39:$B$782,D$119)+'СЕТ СН'!$I$12+СВЦЭМ!$D$10+'СЕТ СН'!$I$5-'СЕТ СН'!$I$20</f>
        <v>4700.32704251</v>
      </c>
      <c r="E131" s="36">
        <f>SUMIFS(СВЦЭМ!$C$39:$C$782,СВЦЭМ!$A$39:$A$782,$A131,СВЦЭМ!$B$39:$B$782,E$119)+'СЕТ СН'!$I$12+СВЦЭМ!$D$10+'СЕТ СН'!$I$5-'СЕТ СН'!$I$20</f>
        <v>4681.5074232699999</v>
      </c>
      <c r="F131" s="36">
        <f>SUMIFS(СВЦЭМ!$C$39:$C$782,СВЦЭМ!$A$39:$A$782,$A131,СВЦЭМ!$B$39:$B$782,F$119)+'СЕТ СН'!$I$12+СВЦЭМ!$D$10+'СЕТ СН'!$I$5-'СЕТ СН'!$I$20</f>
        <v>4694.0850790099994</v>
      </c>
      <c r="G131" s="36">
        <f>SUMIFS(СВЦЭМ!$C$39:$C$782,СВЦЭМ!$A$39:$A$782,$A131,СВЦЭМ!$B$39:$B$782,G$119)+'СЕТ СН'!$I$12+СВЦЭМ!$D$10+'СЕТ СН'!$I$5-'СЕТ СН'!$I$20</f>
        <v>4691.1320030500001</v>
      </c>
      <c r="H131" s="36">
        <f>SUMIFS(СВЦЭМ!$C$39:$C$782,СВЦЭМ!$A$39:$A$782,$A131,СВЦЭМ!$B$39:$B$782,H$119)+'СЕТ СН'!$I$12+СВЦЭМ!$D$10+'СЕТ СН'!$I$5-'СЕТ СН'!$I$20</f>
        <v>4671.9606369399999</v>
      </c>
      <c r="I131" s="36">
        <f>SUMIFS(СВЦЭМ!$C$39:$C$782,СВЦЭМ!$A$39:$A$782,$A131,СВЦЭМ!$B$39:$B$782,I$119)+'СЕТ СН'!$I$12+СВЦЭМ!$D$10+'СЕТ СН'!$I$5-'СЕТ СН'!$I$20</f>
        <v>4641.1117418100002</v>
      </c>
      <c r="J131" s="36">
        <f>SUMIFS(СВЦЭМ!$C$39:$C$782,СВЦЭМ!$A$39:$A$782,$A131,СВЦЭМ!$B$39:$B$782,J$119)+'СЕТ СН'!$I$12+СВЦЭМ!$D$10+'СЕТ СН'!$I$5-'СЕТ СН'!$I$20</f>
        <v>4611.0561112400001</v>
      </c>
      <c r="K131" s="36">
        <f>SUMIFS(СВЦЭМ!$C$39:$C$782,СВЦЭМ!$A$39:$A$782,$A131,СВЦЭМ!$B$39:$B$782,K$119)+'СЕТ СН'!$I$12+СВЦЭМ!$D$10+'СЕТ СН'!$I$5-'СЕТ СН'!$I$20</f>
        <v>4530.4734095900003</v>
      </c>
      <c r="L131" s="36">
        <f>SUMIFS(СВЦЭМ!$C$39:$C$782,СВЦЭМ!$A$39:$A$782,$A131,СВЦЭМ!$B$39:$B$782,L$119)+'СЕТ СН'!$I$12+СВЦЭМ!$D$10+'СЕТ СН'!$I$5-'СЕТ СН'!$I$20</f>
        <v>4501.5946586399996</v>
      </c>
      <c r="M131" s="36">
        <f>SUMIFS(СВЦЭМ!$C$39:$C$782,СВЦЭМ!$A$39:$A$782,$A131,СВЦЭМ!$B$39:$B$782,M$119)+'СЕТ СН'!$I$12+СВЦЭМ!$D$10+'СЕТ СН'!$I$5-'СЕТ СН'!$I$20</f>
        <v>4502.2677564999995</v>
      </c>
      <c r="N131" s="36">
        <f>SUMIFS(СВЦЭМ!$C$39:$C$782,СВЦЭМ!$A$39:$A$782,$A131,СВЦЭМ!$B$39:$B$782,N$119)+'СЕТ СН'!$I$12+СВЦЭМ!$D$10+'СЕТ СН'!$I$5-'СЕТ СН'!$I$20</f>
        <v>4535.0157305800003</v>
      </c>
      <c r="O131" s="36">
        <f>SUMIFS(СВЦЭМ!$C$39:$C$782,СВЦЭМ!$A$39:$A$782,$A131,СВЦЭМ!$B$39:$B$782,O$119)+'СЕТ СН'!$I$12+СВЦЭМ!$D$10+'СЕТ СН'!$I$5-'СЕТ СН'!$I$20</f>
        <v>4558.8405642199996</v>
      </c>
      <c r="P131" s="36">
        <f>SUMIFS(СВЦЭМ!$C$39:$C$782,СВЦЭМ!$A$39:$A$782,$A131,СВЦЭМ!$B$39:$B$782,P$119)+'СЕТ СН'!$I$12+СВЦЭМ!$D$10+'СЕТ СН'!$I$5-'СЕТ СН'!$I$20</f>
        <v>4578.0840552899999</v>
      </c>
      <c r="Q131" s="36">
        <f>SUMIFS(СВЦЭМ!$C$39:$C$782,СВЦЭМ!$A$39:$A$782,$A131,СВЦЭМ!$B$39:$B$782,Q$119)+'СЕТ СН'!$I$12+СВЦЭМ!$D$10+'СЕТ СН'!$I$5-'СЕТ СН'!$I$20</f>
        <v>4592.7458879899996</v>
      </c>
      <c r="R131" s="36">
        <f>SUMIFS(СВЦЭМ!$C$39:$C$782,СВЦЭМ!$A$39:$A$782,$A131,СВЦЭМ!$B$39:$B$782,R$119)+'СЕТ СН'!$I$12+СВЦЭМ!$D$10+'СЕТ СН'!$I$5-'СЕТ СН'!$I$20</f>
        <v>4590.6108019099993</v>
      </c>
      <c r="S131" s="36">
        <f>SUMIFS(СВЦЭМ!$C$39:$C$782,СВЦЭМ!$A$39:$A$782,$A131,СВЦЭМ!$B$39:$B$782,S$119)+'СЕТ СН'!$I$12+СВЦЭМ!$D$10+'СЕТ СН'!$I$5-'СЕТ СН'!$I$20</f>
        <v>4568.3678876399999</v>
      </c>
      <c r="T131" s="36">
        <f>SUMIFS(СВЦЭМ!$C$39:$C$782,СВЦЭМ!$A$39:$A$782,$A131,СВЦЭМ!$B$39:$B$782,T$119)+'СЕТ СН'!$I$12+СВЦЭМ!$D$10+'СЕТ СН'!$I$5-'СЕТ СН'!$I$20</f>
        <v>4538.0866651899996</v>
      </c>
      <c r="U131" s="36">
        <f>SUMIFS(СВЦЭМ!$C$39:$C$782,СВЦЭМ!$A$39:$A$782,$A131,СВЦЭМ!$B$39:$B$782,U$119)+'СЕТ СН'!$I$12+СВЦЭМ!$D$10+'СЕТ СН'!$I$5-'СЕТ СН'!$I$20</f>
        <v>4515.2095818299995</v>
      </c>
      <c r="V131" s="36">
        <f>SUMIFS(СВЦЭМ!$C$39:$C$782,СВЦЭМ!$A$39:$A$782,$A131,СВЦЭМ!$B$39:$B$782,V$119)+'СЕТ СН'!$I$12+СВЦЭМ!$D$10+'СЕТ СН'!$I$5-'СЕТ СН'!$I$20</f>
        <v>4548.2929347600002</v>
      </c>
      <c r="W131" s="36">
        <f>SUMIFS(СВЦЭМ!$C$39:$C$782,СВЦЭМ!$A$39:$A$782,$A131,СВЦЭМ!$B$39:$B$782,W$119)+'СЕТ СН'!$I$12+СВЦЭМ!$D$10+'СЕТ СН'!$I$5-'СЕТ СН'!$I$20</f>
        <v>4547.6885111699994</v>
      </c>
      <c r="X131" s="36">
        <f>SUMIFS(СВЦЭМ!$C$39:$C$782,СВЦЭМ!$A$39:$A$782,$A131,СВЦЭМ!$B$39:$B$782,X$119)+'СЕТ СН'!$I$12+СВЦЭМ!$D$10+'СЕТ СН'!$I$5-'СЕТ СН'!$I$20</f>
        <v>4596.01258435</v>
      </c>
      <c r="Y131" s="36">
        <f>SUMIFS(СВЦЭМ!$C$39:$C$782,СВЦЭМ!$A$39:$A$782,$A131,СВЦЭМ!$B$39:$B$782,Y$119)+'СЕТ СН'!$I$12+СВЦЭМ!$D$10+'СЕТ СН'!$I$5-'СЕТ СН'!$I$20</f>
        <v>4628.7181727899997</v>
      </c>
    </row>
    <row r="132" spans="1:25" ht="15.75" x14ac:dyDescent="0.2">
      <c r="A132" s="35">
        <f t="shared" si="3"/>
        <v>44998</v>
      </c>
      <c r="B132" s="36">
        <f>SUMIFS(СВЦЭМ!$C$39:$C$782,СВЦЭМ!$A$39:$A$782,$A132,СВЦЭМ!$B$39:$B$782,B$119)+'СЕТ СН'!$I$12+СВЦЭМ!$D$10+'СЕТ СН'!$I$5-'СЕТ СН'!$I$20</f>
        <v>4612.1738227799997</v>
      </c>
      <c r="C132" s="36">
        <f>SUMIFS(СВЦЭМ!$C$39:$C$782,СВЦЭМ!$A$39:$A$782,$A132,СВЦЭМ!$B$39:$B$782,C$119)+'СЕТ СН'!$I$12+СВЦЭМ!$D$10+'СЕТ СН'!$I$5-'СЕТ СН'!$I$20</f>
        <v>4660.5355481999995</v>
      </c>
      <c r="D132" s="36">
        <f>SUMIFS(СВЦЭМ!$C$39:$C$782,СВЦЭМ!$A$39:$A$782,$A132,СВЦЭМ!$B$39:$B$782,D$119)+'СЕТ СН'!$I$12+СВЦЭМ!$D$10+'СЕТ СН'!$I$5-'СЕТ СН'!$I$20</f>
        <v>4695.3419039099999</v>
      </c>
      <c r="E132" s="36">
        <f>SUMIFS(СВЦЭМ!$C$39:$C$782,СВЦЭМ!$A$39:$A$782,$A132,СВЦЭМ!$B$39:$B$782,E$119)+'СЕТ СН'!$I$12+СВЦЭМ!$D$10+'СЕТ СН'!$I$5-'СЕТ СН'!$I$20</f>
        <v>4697.9776287799996</v>
      </c>
      <c r="F132" s="36">
        <f>SUMIFS(СВЦЭМ!$C$39:$C$782,СВЦЭМ!$A$39:$A$782,$A132,СВЦЭМ!$B$39:$B$782,F$119)+'СЕТ СН'!$I$12+СВЦЭМ!$D$10+'СЕТ СН'!$I$5-'СЕТ СН'!$I$20</f>
        <v>4716.2418704599995</v>
      </c>
      <c r="G132" s="36">
        <f>SUMIFS(СВЦЭМ!$C$39:$C$782,СВЦЭМ!$A$39:$A$782,$A132,СВЦЭМ!$B$39:$B$782,G$119)+'СЕТ СН'!$I$12+СВЦЭМ!$D$10+'СЕТ СН'!$I$5-'СЕТ СН'!$I$20</f>
        <v>4689.1979155099998</v>
      </c>
      <c r="H132" s="36">
        <f>SUMIFS(СВЦЭМ!$C$39:$C$782,СВЦЭМ!$A$39:$A$782,$A132,СВЦЭМ!$B$39:$B$782,H$119)+'СЕТ СН'!$I$12+СВЦЭМ!$D$10+'СЕТ СН'!$I$5-'СЕТ СН'!$I$20</f>
        <v>4641.3914210499997</v>
      </c>
      <c r="I132" s="36">
        <f>SUMIFS(СВЦЭМ!$C$39:$C$782,СВЦЭМ!$A$39:$A$782,$A132,СВЦЭМ!$B$39:$B$782,I$119)+'СЕТ СН'!$I$12+СВЦЭМ!$D$10+'СЕТ СН'!$I$5-'СЕТ СН'!$I$20</f>
        <v>4611.6516373599998</v>
      </c>
      <c r="J132" s="36">
        <f>SUMIFS(СВЦЭМ!$C$39:$C$782,СВЦЭМ!$A$39:$A$782,$A132,СВЦЭМ!$B$39:$B$782,J$119)+'СЕТ СН'!$I$12+СВЦЭМ!$D$10+'СЕТ СН'!$I$5-'СЕТ СН'!$I$20</f>
        <v>4602.20572206</v>
      </c>
      <c r="K132" s="36">
        <f>SUMIFS(СВЦЭМ!$C$39:$C$782,СВЦЭМ!$A$39:$A$782,$A132,СВЦЭМ!$B$39:$B$782,K$119)+'СЕТ СН'!$I$12+СВЦЭМ!$D$10+'СЕТ СН'!$I$5-'СЕТ СН'!$I$20</f>
        <v>4557.4299970100001</v>
      </c>
      <c r="L132" s="36">
        <f>SUMIFS(СВЦЭМ!$C$39:$C$782,СВЦЭМ!$A$39:$A$782,$A132,СВЦЭМ!$B$39:$B$782,L$119)+'СЕТ СН'!$I$12+СВЦЭМ!$D$10+'СЕТ СН'!$I$5-'СЕТ СН'!$I$20</f>
        <v>4561.8987958799999</v>
      </c>
      <c r="M132" s="36">
        <f>SUMIFS(СВЦЭМ!$C$39:$C$782,СВЦЭМ!$A$39:$A$782,$A132,СВЦЭМ!$B$39:$B$782,M$119)+'СЕТ СН'!$I$12+СВЦЭМ!$D$10+'СЕТ СН'!$I$5-'СЕТ СН'!$I$20</f>
        <v>4566.2692366499996</v>
      </c>
      <c r="N132" s="36">
        <f>SUMIFS(СВЦЭМ!$C$39:$C$782,СВЦЭМ!$A$39:$A$782,$A132,СВЦЭМ!$B$39:$B$782,N$119)+'СЕТ СН'!$I$12+СВЦЭМ!$D$10+'СЕТ СН'!$I$5-'СЕТ СН'!$I$20</f>
        <v>4592.4425781700002</v>
      </c>
      <c r="O132" s="36">
        <f>SUMIFS(СВЦЭМ!$C$39:$C$782,СВЦЭМ!$A$39:$A$782,$A132,СВЦЭМ!$B$39:$B$782,O$119)+'СЕТ СН'!$I$12+СВЦЭМ!$D$10+'СЕТ СН'!$I$5-'СЕТ СН'!$I$20</f>
        <v>4614.6049404299993</v>
      </c>
      <c r="P132" s="36">
        <f>SUMIFS(СВЦЭМ!$C$39:$C$782,СВЦЭМ!$A$39:$A$782,$A132,СВЦЭМ!$B$39:$B$782,P$119)+'СЕТ СН'!$I$12+СВЦЭМ!$D$10+'СЕТ СН'!$I$5-'СЕТ СН'!$I$20</f>
        <v>4621.7347380699994</v>
      </c>
      <c r="Q132" s="36">
        <f>SUMIFS(СВЦЭМ!$C$39:$C$782,СВЦЭМ!$A$39:$A$782,$A132,СВЦЭМ!$B$39:$B$782,Q$119)+'СЕТ СН'!$I$12+СВЦЭМ!$D$10+'СЕТ СН'!$I$5-'СЕТ СН'!$I$20</f>
        <v>4616.2036920099999</v>
      </c>
      <c r="R132" s="36">
        <f>SUMIFS(СВЦЭМ!$C$39:$C$782,СВЦЭМ!$A$39:$A$782,$A132,СВЦЭМ!$B$39:$B$782,R$119)+'СЕТ СН'!$I$12+СВЦЭМ!$D$10+'СЕТ СН'!$I$5-'СЕТ СН'!$I$20</f>
        <v>4620.9056868999996</v>
      </c>
      <c r="S132" s="36">
        <f>SUMIFS(СВЦЭМ!$C$39:$C$782,СВЦЭМ!$A$39:$A$782,$A132,СВЦЭМ!$B$39:$B$782,S$119)+'СЕТ СН'!$I$12+СВЦЭМ!$D$10+'СЕТ СН'!$I$5-'СЕТ СН'!$I$20</f>
        <v>4619.1171234599997</v>
      </c>
      <c r="T132" s="36">
        <f>SUMIFS(СВЦЭМ!$C$39:$C$782,СВЦЭМ!$A$39:$A$782,$A132,СВЦЭМ!$B$39:$B$782,T$119)+'СЕТ СН'!$I$12+СВЦЭМ!$D$10+'СЕТ СН'!$I$5-'СЕТ СН'!$I$20</f>
        <v>4593.3144535699994</v>
      </c>
      <c r="U132" s="36">
        <f>SUMIFS(СВЦЭМ!$C$39:$C$782,СВЦЭМ!$A$39:$A$782,$A132,СВЦЭМ!$B$39:$B$782,U$119)+'СЕТ СН'!$I$12+СВЦЭМ!$D$10+'СЕТ СН'!$I$5-'СЕТ СН'!$I$20</f>
        <v>4564.7342558599994</v>
      </c>
      <c r="V132" s="36">
        <f>SUMIFS(СВЦЭМ!$C$39:$C$782,СВЦЭМ!$A$39:$A$782,$A132,СВЦЭМ!$B$39:$B$782,V$119)+'СЕТ СН'!$I$12+СВЦЭМ!$D$10+'СЕТ СН'!$I$5-'СЕТ СН'!$I$20</f>
        <v>4569.1331185899999</v>
      </c>
      <c r="W132" s="36">
        <f>SUMIFS(СВЦЭМ!$C$39:$C$782,СВЦЭМ!$A$39:$A$782,$A132,СВЦЭМ!$B$39:$B$782,W$119)+'СЕТ СН'!$I$12+СВЦЭМ!$D$10+'СЕТ СН'!$I$5-'СЕТ СН'!$I$20</f>
        <v>4556.3481643300001</v>
      </c>
      <c r="X132" s="36">
        <f>SUMIFS(СВЦЭМ!$C$39:$C$782,СВЦЭМ!$A$39:$A$782,$A132,СВЦЭМ!$B$39:$B$782,X$119)+'СЕТ СН'!$I$12+СВЦЭМ!$D$10+'СЕТ СН'!$I$5-'СЕТ СН'!$I$20</f>
        <v>4604.2919523800001</v>
      </c>
      <c r="Y132" s="36">
        <f>SUMIFS(СВЦЭМ!$C$39:$C$782,СВЦЭМ!$A$39:$A$782,$A132,СВЦЭМ!$B$39:$B$782,Y$119)+'СЕТ СН'!$I$12+СВЦЭМ!$D$10+'СЕТ СН'!$I$5-'СЕТ СН'!$I$20</f>
        <v>4598.9338384699995</v>
      </c>
    </row>
    <row r="133" spans="1:25" ht="15.75" x14ac:dyDescent="0.2">
      <c r="A133" s="35">
        <f t="shared" si="3"/>
        <v>44999</v>
      </c>
      <c r="B133" s="36">
        <f>SUMIFS(СВЦЭМ!$C$39:$C$782,СВЦЭМ!$A$39:$A$782,$A133,СВЦЭМ!$B$39:$B$782,B$119)+'СЕТ СН'!$I$12+СВЦЭМ!$D$10+'СЕТ СН'!$I$5-'СЕТ СН'!$I$20</f>
        <v>4688.0328242199994</v>
      </c>
      <c r="C133" s="36">
        <f>SUMIFS(СВЦЭМ!$C$39:$C$782,СВЦЭМ!$A$39:$A$782,$A133,СВЦЭМ!$B$39:$B$782,C$119)+'СЕТ СН'!$I$12+СВЦЭМ!$D$10+'СЕТ СН'!$I$5-'СЕТ СН'!$I$20</f>
        <v>4748.0143679399998</v>
      </c>
      <c r="D133" s="36">
        <f>SUMIFS(СВЦЭМ!$C$39:$C$782,СВЦЭМ!$A$39:$A$782,$A133,СВЦЭМ!$B$39:$B$782,D$119)+'СЕТ СН'!$I$12+СВЦЭМ!$D$10+'СЕТ СН'!$I$5-'СЕТ СН'!$I$20</f>
        <v>4785.5446390699999</v>
      </c>
      <c r="E133" s="36">
        <f>SUMIFS(СВЦЭМ!$C$39:$C$782,СВЦЭМ!$A$39:$A$782,$A133,СВЦЭМ!$B$39:$B$782,E$119)+'СЕТ СН'!$I$12+СВЦЭМ!$D$10+'СЕТ СН'!$I$5-'СЕТ СН'!$I$20</f>
        <v>4785.2302490900001</v>
      </c>
      <c r="F133" s="36">
        <f>SUMIFS(СВЦЭМ!$C$39:$C$782,СВЦЭМ!$A$39:$A$782,$A133,СВЦЭМ!$B$39:$B$782,F$119)+'СЕТ СН'!$I$12+СВЦЭМ!$D$10+'СЕТ СН'!$I$5-'СЕТ СН'!$I$20</f>
        <v>4795.0587667999998</v>
      </c>
      <c r="G133" s="36">
        <f>SUMIFS(СВЦЭМ!$C$39:$C$782,СВЦЭМ!$A$39:$A$782,$A133,СВЦЭМ!$B$39:$B$782,G$119)+'СЕТ СН'!$I$12+СВЦЭМ!$D$10+'СЕТ СН'!$I$5-'СЕТ СН'!$I$20</f>
        <v>4778.2158421999993</v>
      </c>
      <c r="H133" s="36">
        <f>SUMIFS(СВЦЭМ!$C$39:$C$782,СВЦЭМ!$A$39:$A$782,$A133,СВЦЭМ!$B$39:$B$782,H$119)+'СЕТ СН'!$I$12+СВЦЭМ!$D$10+'СЕТ СН'!$I$5-'СЕТ СН'!$I$20</f>
        <v>4704.7987440799998</v>
      </c>
      <c r="I133" s="36">
        <f>SUMIFS(СВЦЭМ!$C$39:$C$782,СВЦЭМ!$A$39:$A$782,$A133,СВЦЭМ!$B$39:$B$782,I$119)+'СЕТ СН'!$I$12+СВЦЭМ!$D$10+'СЕТ СН'!$I$5-'СЕТ СН'!$I$20</f>
        <v>4637.9878190099998</v>
      </c>
      <c r="J133" s="36">
        <f>SUMIFS(СВЦЭМ!$C$39:$C$782,СВЦЭМ!$A$39:$A$782,$A133,СВЦЭМ!$B$39:$B$782,J$119)+'СЕТ СН'!$I$12+СВЦЭМ!$D$10+'СЕТ СН'!$I$5-'СЕТ СН'!$I$20</f>
        <v>4638.6926049200001</v>
      </c>
      <c r="K133" s="36">
        <f>SUMIFS(СВЦЭМ!$C$39:$C$782,СВЦЭМ!$A$39:$A$782,$A133,СВЦЭМ!$B$39:$B$782,K$119)+'СЕТ СН'!$I$12+СВЦЭМ!$D$10+'СЕТ СН'!$I$5-'СЕТ СН'!$I$20</f>
        <v>4592.59478898</v>
      </c>
      <c r="L133" s="36">
        <f>SUMIFS(СВЦЭМ!$C$39:$C$782,СВЦЭМ!$A$39:$A$782,$A133,СВЦЭМ!$B$39:$B$782,L$119)+'СЕТ СН'!$I$12+СВЦЭМ!$D$10+'СЕТ СН'!$I$5-'СЕТ СН'!$I$20</f>
        <v>4581.5395284099995</v>
      </c>
      <c r="M133" s="36">
        <f>SUMIFS(СВЦЭМ!$C$39:$C$782,СВЦЭМ!$A$39:$A$782,$A133,СВЦЭМ!$B$39:$B$782,M$119)+'СЕТ СН'!$I$12+СВЦЭМ!$D$10+'СЕТ СН'!$I$5-'СЕТ СН'!$I$20</f>
        <v>4552.2207245899999</v>
      </c>
      <c r="N133" s="36">
        <f>SUMIFS(СВЦЭМ!$C$39:$C$782,СВЦЭМ!$A$39:$A$782,$A133,СВЦЭМ!$B$39:$B$782,N$119)+'СЕТ СН'!$I$12+СВЦЭМ!$D$10+'СЕТ СН'!$I$5-'СЕТ СН'!$I$20</f>
        <v>4591.77475985</v>
      </c>
      <c r="O133" s="36">
        <f>SUMIFS(СВЦЭМ!$C$39:$C$782,СВЦЭМ!$A$39:$A$782,$A133,СВЦЭМ!$B$39:$B$782,O$119)+'СЕТ СН'!$I$12+СВЦЭМ!$D$10+'СЕТ СН'!$I$5-'СЕТ СН'!$I$20</f>
        <v>4623.5121301899999</v>
      </c>
      <c r="P133" s="36">
        <f>SUMIFS(СВЦЭМ!$C$39:$C$782,СВЦЭМ!$A$39:$A$782,$A133,СВЦЭМ!$B$39:$B$782,P$119)+'СЕТ СН'!$I$12+СВЦЭМ!$D$10+'СЕТ СН'!$I$5-'СЕТ СН'!$I$20</f>
        <v>4632.8851006699997</v>
      </c>
      <c r="Q133" s="36">
        <f>SUMIFS(СВЦЭМ!$C$39:$C$782,СВЦЭМ!$A$39:$A$782,$A133,СВЦЭМ!$B$39:$B$782,Q$119)+'СЕТ СН'!$I$12+СВЦЭМ!$D$10+'СЕТ СН'!$I$5-'СЕТ СН'!$I$20</f>
        <v>4640.52315688</v>
      </c>
      <c r="R133" s="36">
        <f>SUMIFS(СВЦЭМ!$C$39:$C$782,СВЦЭМ!$A$39:$A$782,$A133,СВЦЭМ!$B$39:$B$782,R$119)+'СЕТ СН'!$I$12+СВЦЭМ!$D$10+'СЕТ СН'!$I$5-'СЕТ СН'!$I$20</f>
        <v>4632.4349005699996</v>
      </c>
      <c r="S133" s="36">
        <f>SUMIFS(СВЦЭМ!$C$39:$C$782,СВЦЭМ!$A$39:$A$782,$A133,СВЦЭМ!$B$39:$B$782,S$119)+'СЕТ СН'!$I$12+СВЦЭМ!$D$10+'СЕТ СН'!$I$5-'СЕТ СН'!$I$20</f>
        <v>4607.7323931999999</v>
      </c>
      <c r="T133" s="36">
        <f>SUMIFS(СВЦЭМ!$C$39:$C$782,СВЦЭМ!$A$39:$A$782,$A133,СВЦЭМ!$B$39:$B$782,T$119)+'СЕТ СН'!$I$12+СВЦЭМ!$D$10+'СЕТ СН'!$I$5-'СЕТ СН'!$I$20</f>
        <v>4583.5824616499995</v>
      </c>
      <c r="U133" s="36">
        <f>SUMIFS(СВЦЭМ!$C$39:$C$782,СВЦЭМ!$A$39:$A$782,$A133,СВЦЭМ!$B$39:$B$782,U$119)+'СЕТ СН'!$I$12+СВЦЭМ!$D$10+'СЕТ СН'!$I$5-'СЕТ СН'!$I$20</f>
        <v>4555.7455201299999</v>
      </c>
      <c r="V133" s="36">
        <f>SUMIFS(СВЦЭМ!$C$39:$C$782,СВЦЭМ!$A$39:$A$782,$A133,СВЦЭМ!$B$39:$B$782,V$119)+'СЕТ СН'!$I$12+СВЦЭМ!$D$10+'СЕТ СН'!$I$5-'СЕТ СН'!$I$20</f>
        <v>4578.8540890599998</v>
      </c>
      <c r="W133" s="36">
        <f>SUMIFS(СВЦЭМ!$C$39:$C$782,СВЦЭМ!$A$39:$A$782,$A133,СВЦЭМ!$B$39:$B$782,W$119)+'СЕТ СН'!$I$12+СВЦЭМ!$D$10+'СЕТ СН'!$I$5-'СЕТ СН'!$I$20</f>
        <v>4589.4011433899996</v>
      </c>
      <c r="X133" s="36">
        <f>SUMIFS(СВЦЭМ!$C$39:$C$782,СВЦЭМ!$A$39:$A$782,$A133,СВЦЭМ!$B$39:$B$782,X$119)+'СЕТ СН'!$I$12+СВЦЭМ!$D$10+'СЕТ СН'!$I$5-'СЕТ СН'!$I$20</f>
        <v>4630.6211439500003</v>
      </c>
      <c r="Y133" s="36">
        <f>SUMIFS(СВЦЭМ!$C$39:$C$782,СВЦЭМ!$A$39:$A$782,$A133,СВЦЭМ!$B$39:$B$782,Y$119)+'СЕТ СН'!$I$12+СВЦЭМ!$D$10+'СЕТ СН'!$I$5-'СЕТ СН'!$I$20</f>
        <v>4641.08834862</v>
      </c>
    </row>
    <row r="134" spans="1:25" ht="15.75" x14ac:dyDescent="0.2">
      <c r="A134" s="35">
        <f t="shared" si="3"/>
        <v>45000</v>
      </c>
      <c r="B134" s="36">
        <f>SUMIFS(СВЦЭМ!$C$39:$C$782,СВЦЭМ!$A$39:$A$782,$A134,СВЦЭМ!$B$39:$B$782,B$119)+'СЕТ СН'!$I$12+СВЦЭМ!$D$10+'СЕТ СН'!$I$5-'СЕТ СН'!$I$20</f>
        <v>4671.5386755199997</v>
      </c>
      <c r="C134" s="36">
        <f>SUMIFS(СВЦЭМ!$C$39:$C$782,СВЦЭМ!$A$39:$A$782,$A134,СВЦЭМ!$B$39:$B$782,C$119)+'СЕТ СН'!$I$12+СВЦЭМ!$D$10+'СЕТ СН'!$I$5-'СЕТ СН'!$I$20</f>
        <v>4728.7130093300002</v>
      </c>
      <c r="D134" s="36">
        <f>SUMIFS(СВЦЭМ!$C$39:$C$782,СВЦЭМ!$A$39:$A$782,$A134,СВЦЭМ!$B$39:$B$782,D$119)+'СЕТ СН'!$I$12+СВЦЭМ!$D$10+'СЕТ СН'!$I$5-'СЕТ СН'!$I$20</f>
        <v>4763.5622426</v>
      </c>
      <c r="E134" s="36">
        <f>SUMIFS(СВЦЭМ!$C$39:$C$782,СВЦЭМ!$A$39:$A$782,$A134,СВЦЭМ!$B$39:$B$782,E$119)+'СЕТ СН'!$I$12+СВЦЭМ!$D$10+'СЕТ СН'!$I$5-'СЕТ СН'!$I$20</f>
        <v>4772.1273229300004</v>
      </c>
      <c r="F134" s="36">
        <f>SUMIFS(СВЦЭМ!$C$39:$C$782,СВЦЭМ!$A$39:$A$782,$A134,СВЦЭМ!$B$39:$B$782,F$119)+'СЕТ СН'!$I$12+СВЦЭМ!$D$10+'СЕТ СН'!$I$5-'СЕТ СН'!$I$20</f>
        <v>4777.9593144199998</v>
      </c>
      <c r="G134" s="36">
        <f>SUMIFS(СВЦЭМ!$C$39:$C$782,СВЦЭМ!$A$39:$A$782,$A134,СВЦЭМ!$B$39:$B$782,G$119)+'СЕТ СН'!$I$12+СВЦЭМ!$D$10+'СЕТ СН'!$I$5-'СЕТ СН'!$I$20</f>
        <v>4762.1791326499997</v>
      </c>
      <c r="H134" s="36">
        <f>SUMIFS(СВЦЭМ!$C$39:$C$782,СВЦЭМ!$A$39:$A$782,$A134,СВЦЭМ!$B$39:$B$782,H$119)+'СЕТ СН'!$I$12+СВЦЭМ!$D$10+'СЕТ СН'!$I$5-'СЕТ СН'!$I$20</f>
        <v>4681.1424975999998</v>
      </c>
      <c r="I134" s="36">
        <f>SUMIFS(СВЦЭМ!$C$39:$C$782,СВЦЭМ!$A$39:$A$782,$A134,СВЦЭМ!$B$39:$B$782,I$119)+'СЕТ СН'!$I$12+СВЦЭМ!$D$10+'СЕТ СН'!$I$5-'СЕТ СН'!$I$20</f>
        <v>4615.8585503100003</v>
      </c>
      <c r="J134" s="36">
        <f>SUMIFS(СВЦЭМ!$C$39:$C$782,СВЦЭМ!$A$39:$A$782,$A134,СВЦЭМ!$B$39:$B$782,J$119)+'СЕТ СН'!$I$12+СВЦЭМ!$D$10+'СЕТ СН'!$I$5-'СЕТ СН'!$I$20</f>
        <v>4614.2996592399995</v>
      </c>
      <c r="K134" s="36">
        <f>SUMIFS(СВЦЭМ!$C$39:$C$782,СВЦЭМ!$A$39:$A$782,$A134,СВЦЭМ!$B$39:$B$782,K$119)+'СЕТ СН'!$I$12+СВЦЭМ!$D$10+'СЕТ СН'!$I$5-'СЕТ СН'!$I$20</f>
        <v>4568.2542296000001</v>
      </c>
      <c r="L134" s="36">
        <f>SUMIFS(СВЦЭМ!$C$39:$C$782,СВЦЭМ!$A$39:$A$782,$A134,СВЦЭМ!$B$39:$B$782,L$119)+'СЕТ СН'!$I$12+СВЦЭМ!$D$10+'СЕТ СН'!$I$5-'СЕТ СН'!$I$20</f>
        <v>4554.4355233099996</v>
      </c>
      <c r="M134" s="36">
        <f>SUMIFS(СВЦЭМ!$C$39:$C$782,СВЦЭМ!$A$39:$A$782,$A134,СВЦЭМ!$B$39:$B$782,M$119)+'СЕТ СН'!$I$12+СВЦЭМ!$D$10+'СЕТ СН'!$I$5-'СЕТ СН'!$I$20</f>
        <v>4566.0210684100002</v>
      </c>
      <c r="N134" s="36">
        <f>SUMIFS(СВЦЭМ!$C$39:$C$782,СВЦЭМ!$A$39:$A$782,$A134,СВЦЭМ!$B$39:$B$782,N$119)+'СЕТ СН'!$I$12+СВЦЭМ!$D$10+'СЕТ СН'!$I$5-'СЕТ СН'!$I$20</f>
        <v>4603.8697386699996</v>
      </c>
      <c r="O134" s="36">
        <f>SUMIFS(СВЦЭМ!$C$39:$C$782,СВЦЭМ!$A$39:$A$782,$A134,СВЦЭМ!$B$39:$B$782,O$119)+'СЕТ СН'!$I$12+СВЦЭМ!$D$10+'СЕТ СН'!$I$5-'СЕТ СН'!$I$20</f>
        <v>4613.2518724399997</v>
      </c>
      <c r="P134" s="36">
        <f>SUMIFS(СВЦЭМ!$C$39:$C$782,СВЦЭМ!$A$39:$A$782,$A134,СВЦЭМ!$B$39:$B$782,P$119)+'СЕТ СН'!$I$12+СВЦЭМ!$D$10+'СЕТ СН'!$I$5-'СЕТ СН'!$I$20</f>
        <v>4606.7138909599998</v>
      </c>
      <c r="Q134" s="36">
        <f>SUMIFS(СВЦЭМ!$C$39:$C$782,СВЦЭМ!$A$39:$A$782,$A134,СВЦЭМ!$B$39:$B$782,Q$119)+'СЕТ СН'!$I$12+СВЦЭМ!$D$10+'СЕТ СН'!$I$5-'СЕТ СН'!$I$20</f>
        <v>4619.2950213000004</v>
      </c>
      <c r="R134" s="36">
        <f>SUMIFS(СВЦЭМ!$C$39:$C$782,СВЦЭМ!$A$39:$A$782,$A134,СВЦЭМ!$B$39:$B$782,R$119)+'СЕТ СН'!$I$12+СВЦЭМ!$D$10+'СЕТ СН'!$I$5-'СЕТ СН'!$I$20</f>
        <v>4627.1708197799999</v>
      </c>
      <c r="S134" s="36">
        <f>SUMIFS(СВЦЭМ!$C$39:$C$782,СВЦЭМ!$A$39:$A$782,$A134,СВЦЭМ!$B$39:$B$782,S$119)+'СЕТ СН'!$I$12+СВЦЭМ!$D$10+'СЕТ СН'!$I$5-'СЕТ СН'!$I$20</f>
        <v>4602.5309517599999</v>
      </c>
      <c r="T134" s="36">
        <f>SUMIFS(СВЦЭМ!$C$39:$C$782,СВЦЭМ!$A$39:$A$782,$A134,СВЦЭМ!$B$39:$B$782,T$119)+'СЕТ СН'!$I$12+СВЦЭМ!$D$10+'СЕТ СН'!$I$5-'СЕТ СН'!$I$20</f>
        <v>4565.7758285399996</v>
      </c>
      <c r="U134" s="36">
        <f>SUMIFS(СВЦЭМ!$C$39:$C$782,СВЦЭМ!$A$39:$A$782,$A134,СВЦЭМ!$B$39:$B$782,U$119)+'СЕТ СН'!$I$12+СВЦЭМ!$D$10+'СЕТ СН'!$I$5-'СЕТ СН'!$I$20</f>
        <v>4547.8556932599995</v>
      </c>
      <c r="V134" s="36">
        <f>SUMIFS(СВЦЭМ!$C$39:$C$782,СВЦЭМ!$A$39:$A$782,$A134,СВЦЭМ!$B$39:$B$782,V$119)+'СЕТ СН'!$I$12+СВЦЭМ!$D$10+'СЕТ СН'!$I$5-'СЕТ СН'!$I$20</f>
        <v>4548.4029148199998</v>
      </c>
      <c r="W134" s="36">
        <f>SUMIFS(СВЦЭМ!$C$39:$C$782,СВЦЭМ!$A$39:$A$782,$A134,СВЦЭМ!$B$39:$B$782,W$119)+'СЕТ СН'!$I$12+СВЦЭМ!$D$10+'СЕТ СН'!$I$5-'СЕТ СН'!$I$20</f>
        <v>4557.4668547299998</v>
      </c>
      <c r="X134" s="36">
        <f>SUMIFS(СВЦЭМ!$C$39:$C$782,СВЦЭМ!$A$39:$A$782,$A134,СВЦЭМ!$B$39:$B$782,X$119)+'СЕТ СН'!$I$12+СВЦЭМ!$D$10+'СЕТ СН'!$I$5-'СЕТ СН'!$I$20</f>
        <v>4601.4009599700003</v>
      </c>
      <c r="Y134" s="36">
        <f>SUMIFS(СВЦЭМ!$C$39:$C$782,СВЦЭМ!$A$39:$A$782,$A134,СВЦЭМ!$B$39:$B$782,Y$119)+'СЕТ СН'!$I$12+СВЦЭМ!$D$10+'СЕТ СН'!$I$5-'СЕТ СН'!$I$20</f>
        <v>4623.4484093199999</v>
      </c>
    </row>
    <row r="135" spans="1:25" ht="15.75" x14ac:dyDescent="0.2">
      <c r="A135" s="35">
        <f t="shared" si="3"/>
        <v>45001</v>
      </c>
      <c r="B135" s="36">
        <f>SUMIFS(СВЦЭМ!$C$39:$C$782,СВЦЭМ!$A$39:$A$782,$A135,СВЦЭМ!$B$39:$B$782,B$119)+'СЕТ СН'!$I$12+СВЦЭМ!$D$10+'СЕТ СН'!$I$5-'СЕТ СН'!$I$20</f>
        <v>4627.2604935099998</v>
      </c>
      <c r="C135" s="36">
        <f>SUMIFS(СВЦЭМ!$C$39:$C$782,СВЦЭМ!$A$39:$A$782,$A135,СВЦЭМ!$B$39:$B$782,C$119)+'СЕТ СН'!$I$12+СВЦЭМ!$D$10+'СЕТ СН'!$I$5-'СЕТ СН'!$I$20</f>
        <v>4691.7690683199999</v>
      </c>
      <c r="D135" s="36">
        <f>SUMIFS(СВЦЭМ!$C$39:$C$782,СВЦЭМ!$A$39:$A$782,$A135,СВЦЭМ!$B$39:$B$782,D$119)+'СЕТ СН'!$I$12+СВЦЭМ!$D$10+'СЕТ СН'!$I$5-'СЕТ СН'!$I$20</f>
        <v>4715.5816496099997</v>
      </c>
      <c r="E135" s="36">
        <f>SUMIFS(СВЦЭМ!$C$39:$C$782,СВЦЭМ!$A$39:$A$782,$A135,СВЦЭМ!$B$39:$B$782,E$119)+'СЕТ СН'!$I$12+СВЦЭМ!$D$10+'СЕТ СН'!$I$5-'СЕТ СН'!$I$20</f>
        <v>4731.2737699299996</v>
      </c>
      <c r="F135" s="36">
        <f>SUMIFS(СВЦЭМ!$C$39:$C$782,СВЦЭМ!$A$39:$A$782,$A135,СВЦЭМ!$B$39:$B$782,F$119)+'СЕТ СН'!$I$12+СВЦЭМ!$D$10+'СЕТ СН'!$I$5-'СЕТ СН'!$I$20</f>
        <v>4744.0300234899996</v>
      </c>
      <c r="G135" s="36">
        <f>SUMIFS(СВЦЭМ!$C$39:$C$782,СВЦЭМ!$A$39:$A$782,$A135,СВЦЭМ!$B$39:$B$782,G$119)+'СЕТ СН'!$I$12+СВЦЭМ!$D$10+'СЕТ СН'!$I$5-'СЕТ СН'!$I$20</f>
        <v>4723.2365633600002</v>
      </c>
      <c r="H135" s="36">
        <f>SUMIFS(СВЦЭМ!$C$39:$C$782,СВЦЭМ!$A$39:$A$782,$A135,СВЦЭМ!$B$39:$B$782,H$119)+'СЕТ СН'!$I$12+СВЦЭМ!$D$10+'СЕТ СН'!$I$5-'СЕТ СН'!$I$20</f>
        <v>4643.4975110300002</v>
      </c>
      <c r="I135" s="36">
        <f>SUMIFS(СВЦЭМ!$C$39:$C$782,СВЦЭМ!$A$39:$A$782,$A135,СВЦЭМ!$B$39:$B$782,I$119)+'СЕТ СН'!$I$12+СВЦЭМ!$D$10+'СЕТ СН'!$I$5-'СЕТ СН'!$I$20</f>
        <v>4619.6588370700001</v>
      </c>
      <c r="J135" s="36">
        <f>SUMIFS(СВЦЭМ!$C$39:$C$782,СВЦЭМ!$A$39:$A$782,$A135,СВЦЭМ!$B$39:$B$782,J$119)+'СЕТ СН'!$I$12+СВЦЭМ!$D$10+'СЕТ СН'!$I$5-'СЕТ СН'!$I$20</f>
        <v>4613.6001711899999</v>
      </c>
      <c r="K135" s="36">
        <f>SUMIFS(СВЦЭМ!$C$39:$C$782,СВЦЭМ!$A$39:$A$782,$A135,СВЦЭМ!$B$39:$B$782,K$119)+'СЕТ СН'!$I$12+СВЦЭМ!$D$10+'СЕТ СН'!$I$5-'СЕТ СН'!$I$20</f>
        <v>4595.6154498899996</v>
      </c>
      <c r="L135" s="36">
        <f>SUMIFS(СВЦЭМ!$C$39:$C$782,СВЦЭМ!$A$39:$A$782,$A135,СВЦЭМ!$B$39:$B$782,L$119)+'СЕТ СН'!$I$12+СВЦЭМ!$D$10+'СЕТ СН'!$I$5-'СЕТ СН'!$I$20</f>
        <v>4622.2572970299998</v>
      </c>
      <c r="M135" s="36">
        <f>SUMIFS(СВЦЭМ!$C$39:$C$782,СВЦЭМ!$A$39:$A$782,$A135,СВЦЭМ!$B$39:$B$782,M$119)+'СЕТ СН'!$I$12+СВЦЭМ!$D$10+'СЕТ СН'!$I$5-'СЕТ СН'!$I$20</f>
        <v>4650.5851123299999</v>
      </c>
      <c r="N135" s="36">
        <f>SUMIFS(СВЦЭМ!$C$39:$C$782,СВЦЭМ!$A$39:$A$782,$A135,СВЦЭМ!$B$39:$B$782,N$119)+'СЕТ СН'!$I$12+СВЦЭМ!$D$10+'СЕТ СН'!$I$5-'СЕТ СН'!$I$20</f>
        <v>4689.6758488599999</v>
      </c>
      <c r="O135" s="36">
        <f>SUMIFS(СВЦЭМ!$C$39:$C$782,СВЦЭМ!$A$39:$A$782,$A135,СВЦЭМ!$B$39:$B$782,O$119)+'СЕТ СН'!$I$12+СВЦЭМ!$D$10+'СЕТ СН'!$I$5-'СЕТ СН'!$I$20</f>
        <v>4702.5560797199996</v>
      </c>
      <c r="P135" s="36">
        <f>SUMIFS(СВЦЭМ!$C$39:$C$782,СВЦЭМ!$A$39:$A$782,$A135,СВЦЭМ!$B$39:$B$782,P$119)+'СЕТ СН'!$I$12+СВЦЭМ!$D$10+'СЕТ СН'!$I$5-'СЕТ СН'!$I$20</f>
        <v>4719.5077893999996</v>
      </c>
      <c r="Q135" s="36">
        <f>SUMIFS(СВЦЭМ!$C$39:$C$782,СВЦЭМ!$A$39:$A$782,$A135,СВЦЭМ!$B$39:$B$782,Q$119)+'СЕТ СН'!$I$12+СВЦЭМ!$D$10+'СЕТ СН'!$I$5-'СЕТ СН'!$I$20</f>
        <v>4719.5147800499999</v>
      </c>
      <c r="R135" s="36">
        <f>SUMIFS(СВЦЭМ!$C$39:$C$782,СВЦЭМ!$A$39:$A$782,$A135,СВЦЭМ!$B$39:$B$782,R$119)+'СЕТ СН'!$I$12+СВЦЭМ!$D$10+'СЕТ СН'!$I$5-'СЕТ СН'!$I$20</f>
        <v>4736.1149974199998</v>
      </c>
      <c r="S135" s="36">
        <f>SUMIFS(СВЦЭМ!$C$39:$C$782,СВЦЭМ!$A$39:$A$782,$A135,СВЦЭМ!$B$39:$B$782,S$119)+'СЕТ СН'!$I$12+СВЦЭМ!$D$10+'СЕТ СН'!$I$5-'СЕТ СН'!$I$20</f>
        <v>4712.6845141899994</v>
      </c>
      <c r="T135" s="36">
        <f>SUMIFS(СВЦЭМ!$C$39:$C$782,СВЦЭМ!$A$39:$A$782,$A135,СВЦЭМ!$B$39:$B$782,T$119)+'СЕТ СН'!$I$12+СВЦЭМ!$D$10+'СЕТ СН'!$I$5-'СЕТ СН'!$I$20</f>
        <v>4648.8917199899997</v>
      </c>
      <c r="U135" s="36">
        <f>SUMIFS(СВЦЭМ!$C$39:$C$782,СВЦЭМ!$A$39:$A$782,$A135,СВЦЭМ!$B$39:$B$782,U$119)+'СЕТ СН'!$I$12+СВЦЭМ!$D$10+'СЕТ СН'!$I$5-'СЕТ СН'!$I$20</f>
        <v>4612.1534269599997</v>
      </c>
      <c r="V135" s="36">
        <f>SUMIFS(СВЦЭМ!$C$39:$C$782,СВЦЭМ!$A$39:$A$782,$A135,СВЦЭМ!$B$39:$B$782,V$119)+'СЕТ СН'!$I$12+СВЦЭМ!$D$10+'СЕТ СН'!$I$5-'СЕТ СН'!$I$20</f>
        <v>4607.1372978399995</v>
      </c>
      <c r="W135" s="36">
        <f>SUMIFS(СВЦЭМ!$C$39:$C$782,СВЦЭМ!$A$39:$A$782,$A135,СВЦЭМ!$B$39:$B$782,W$119)+'СЕТ СН'!$I$12+СВЦЭМ!$D$10+'СЕТ СН'!$I$5-'СЕТ СН'!$I$20</f>
        <v>4620.6736773899993</v>
      </c>
      <c r="X135" s="36">
        <f>SUMIFS(СВЦЭМ!$C$39:$C$782,СВЦЭМ!$A$39:$A$782,$A135,СВЦЭМ!$B$39:$B$782,X$119)+'СЕТ СН'!$I$12+СВЦЭМ!$D$10+'СЕТ СН'!$I$5-'СЕТ СН'!$I$20</f>
        <v>4609.4474005900001</v>
      </c>
      <c r="Y135" s="36">
        <f>SUMIFS(СВЦЭМ!$C$39:$C$782,СВЦЭМ!$A$39:$A$782,$A135,СВЦЭМ!$B$39:$B$782,Y$119)+'СЕТ СН'!$I$12+СВЦЭМ!$D$10+'СЕТ СН'!$I$5-'СЕТ СН'!$I$20</f>
        <v>4633.0772569199999</v>
      </c>
    </row>
    <row r="136" spans="1:25" ht="15.75" x14ac:dyDescent="0.2">
      <c r="A136" s="35">
        <f t="shared" si="3"/>
        <v>45002</v>
      </c>
      <c r="B136" s="36">
        <f>SUMIFS(СВЦЭМ!$C$39:$C$782,СВЦЭМ!$A$39:$A$782,$A136,СВЦЭМ!$B$39:$B$782,B$119)+'СЕТ СН'!$I$12+СВЦЭМ!$D$10+'СЕТ СН'!$I$5-'СЕТ СН'!$I$20</f>
        <v>4692.3234766200003</v>
      </c>
      <c r="C136" s="36">
        <f>SUMIFS(СВЦЭМ!$C$39:$C$782,СВЦЭМ!$A$39:$A$782,$A136,СВЦЭМ!$B$39:$B$782,C$119)+'СЕТ СН'!$I$12+СВЦЭМ!$D$10+'СЕТ СН'!$I$5-'СЕТ СН'!$I$20</f>
        <v>4746.7303711999994</v>
      </c>
      <c r="D136" s="36">
        <f>SUMIFS(СВЦЭМ!$C$39:$C$782,СВЦЭМ!$A$39:$A$782,$A136,СВЦЭМ!$B$39:$B$782,D$119)+'СЕТ СН'!$I$12+СВЦЭМ!$D$10+'СЕТ СН'!$I$5-'СЕТ СН'!$I$20</f>
        <v>4746.7348468500004</v>
      </c>
      <c r="E136" s="36">
        <f>SUMIFS(СВЦЭМ!$C$39:$C$782,СВЦЭМ!$A$39:$A$782,$A136,СВЦЭМ!$B$39:$B$782,E$119)+'СЕТ СН'!$I$12+СВЦЭМ!$D$10+'СЕТ СН'!$I$5-'СЕТ СН'!$I$20</f>
        <v>4740.6758913199992</v>
      </c>
      <c r="F136" s="36">
        <f>SUMIFS(СВЦЭМ!$C$39:$C$782,СВЦЭМ!$A$39:$A$782,$A136,СВЦЭМ!$B$39:$B$782,F$119)+'СЕТ СН'!$I$12+СВЦЭМ!$D$10+'СЕТ СН'!$I$5-'СЕТ СН'!$I$20</f>
        <v>4751.8537448999996</v>
      </c>
      <c r="G136" s="36">
        <f>SUMIFS(СВЦЭМ!$C$39:$C$782,СВЦЭМ!$A$39:$A$782,$A136,СВЦЭМ!$B$39:$B$782,G$119)+'СЕТ СН'!$I$12+СВЦЭМ!$D$10+'СЕТ СН'!$I$5-'СЕТ СН'!$I$20</f>
        <v>4730.36762241</v>
      </c>
      <c r="H136" s="36">
        <f>SUMIFS(СВЦЭМ!$C$39:$C$782,СВЦЭМ!$A$39:$A$782,$A136,СВЦЭМ!$B$39:$B$782,H$119)+'СЕТ СН'!$I$12+СВЦЭМ!$D$10+'СЕТ СН'!$I$5-'СЕТ СН'!$I$20</f>
        <v>4685.2767427500003</v>
      </c>
      <c r="I136" s="36">
        <f>SUMIFS(СВЦЭМ!$C$39:$C$782,СВЦЭМ!$A$39:$A$782,$A136,СВЦЭМ!$B$39:$B$782,I$119)+'СЕТ СН'!$I$12+СВЦЭМ!$D$10+'СЕТ СН'!$I$5-'СЕТ СН'!$I$20</f>
        <v>4615.0286180799994</v>
      </c>
      <c r="J136" s="36">
        <f>SUMIFS(СВЦЭМ!$C$39:$C$782,СВЦЭМ!$A$39:$A$782,$A136,СВЦЭМ!$B$39:$B$782,J$119)+'СЕТ СН'!$I$12+СВЦЭМ!$D$10+'СЕТ СН'!$I$5-'СЕТ СН'!$I$20</f>
        <v>4609.4100704899993</v>
      </c>
      <c r="K136" s="36">
        <f>SUMIFS(СВЦЭМ!$C$39:$C$782,СВЦЭМ!$A$39:$A$782,$A136,СВЦЭМ!$B$39:$B$782,K$119)+'СЕТ СН'!$I$12+СВЦЭМ!$D$10+'СЕТ СН'!$I$5-'СЕТ СН'!$I$20</f>
        <v>4597.0802733</v>
      </c>
      <c r="L136" s="36">
        <f>SUMIFS(СВЦЭМ!$C$39:$C$782,СВЦЭМ!$A$39:$A$782,$A136,СВЦЭМ!$B$39:$B$782,L$119)+'СЕТ СН'!$I$12+СВЦЭМ!$D$10+'СЕТ СН'!$I$5-'СЕТ СН'!$I$20</f>
        <v>4587.0202368600003</v>
      </c>
      <c r="M136" s="36">
        <f>SUMIFS(СВЦЭМ!$C$39:$C$782,СВЦЭМ!$A$39:$A$782,$A136,СВЦЭМ!$B$39:$B$782,M$119)+'СЕТ СН'!$I$12+СВЦЭМ!$D$10+'СЕТ СН'!$I$5-'СЕТ СН'!$I$20</f>
        <v>4600.7283501799993</v>
      </c>
      <c r="N136" s="36">
        <f>SUMIFS(СВЦЭМ!$C$39:$C$782,СВЦЭМ!$A$39:$A$782,$A136,СВЦЭМ!$B$39:$B$782,N$119)+'СЕТ СН'!$I$12+СВЦЭМ!$D$10+'СЕТ СН'!$I$5-'СЕТ СН'!$I$20</f>
        <v>4636.5505401</v>
      </c>
      <c r="O136" s="36">
        <f>SUMIFS(СВЦЭМ!$C$39:$C$782,СВЦЭМ!$A$39:$A$782,$A136,СВЦЭМ!$B$39:$B$782,O$119)+'СЕТ СН'!$I$12+СВЦЭМ!$D$10+'СЕТ СН'!$I$5-'СЕТ СН'!$I$20</f>
        <v>4657.7671703199994</v>
      </c>
      <c r="P136" s="36">
        <f>SUMIFS(СВЦЭМ!$C$39:$C$782,СВЦЭМ!$A$39:$A$782,$A136,СВЦЭМ!$B$39:$B$782,P$119)+'СЕТ СН'!$I$12+СВЦЭМ!$D$10+'СЕТ СН'!$I$5-'СЕТ СН'!$I$20</f>
        <v>4663.05776246</v>
      </c>
      <c r="Q136" s="36">
        <f>SUMIFS(СВЦЭМ!$C$39:$C$782,СВЦЭМ!$A$39:$A$782,$A136,СВЦЭМ!$B$39:$B$782,Q$119)+'СЕТ СН'!$I$12+СВЦЭМ!$D$10+'СЕТ СН'!$I$5-'СЕТ СН'!$I$20</f>
        <v>4675.6482903899996</v>
      </c>
      <c r="R136" s="36">
        <f>SUMIFS(СВЦЭМ!$C$39:$C$782,СВЦЭМ!$A$39:$A$782,$A136,СВЦЭМ!$B$39:$B$782,R$119)+'СЕТ СН'!$I$12+СВЦЭМ!$D$10+'СЕТ СН'!$I$5-'СЕТ СН'!$I$20</f>
        <v>4658.4492693100001</v>
      </c>
      <c r="S136" s="36">
        <f>SUMIFS(СВЦЭМ!$C$39:$C$782,СВЦЭМ!$A$39:$A$782,$A136,СВЦЭМ!$B$39:$B$782,S$119)+'СЕТ СН'!$I$12+СВЦЭМ!$D$10+'СЕТ СН'!$I$5-'СЕТ СН'!$I$20</f>
        <v>4636.6488685799995</v>
      </c>
      <c r="T136" s="36">
        <f>SUMIFS(СВЦЭМ!$C$39:$C$782,СВЦЭМ!$A$39:$A$782,$A136,СВЦЭМ!$B$39:$B$782,T$119)+'СЕТ СН'!$I$12+СВЦЭМ!$D$10+'СЕТ СН'!$I$5-'СЕТ СН'!$I$20</f>
        <v>4613.7840864700001</v>
      </c>
      <c r="U136" s="36">
        <f>SUMIFS(СВЦЭМ!$C$39:$C$782,СВЦЭМ!$A$39:$A$782,$A136,СВЦЭМ!$B$39:$B$782,U$119)+'СЕТ СН'!$I$12+СВЦЭМ!$D$10+'СЕТ СН'!$I$5-'СЕТ СН'!$I$20</f>
        <v>4593.3041529299999</v>
      </c>
      <c r="V136" s="36">
        <f>SUMIFS(СВЦЭМ!$C$39:$C$782,СВЦЭМ!$A$39:$A$782,$A136,СВЦЭМ!$B$39:$B$782,V$119)+'СЕТ СН'!$I$12+СВЦЭМ!$D$10+'СЕТ СН'!$I$5-'СЕТ СН'!$I$20</f>
        <v>4602.0852324400003</v>
      </c>
      <c r="W136" s="36">
        <f>SUMIFS(СВЦЭМ!$C$39:$C$782,СВЦЭМ!$A$39:$A$782,$A136,СВЦЭМ!$B$39:$B$782,W$119)+'СЕТ СН'!$I$12+СВЦЭМ!$D$10+'СЕТ СН'!$I$5-'СЕТ СН'!$I$20</f>
        <v>4597.6567921699998</v>
      </c>
      <c r="X136" s="36">
        <f>SUMIFS(СВЦЭМ!$C$39:$C$782,СВЦЭМ!$A$39:$A$782,$A136,СВЦЭМ!$B$39:$B$782,X$119)+'СЕТ СН'!$I$12+СВЦЭМ!$D$10+'СЕТ СН'!$I$5-'СЕТ СН'!$I$20</f>
        <v>4652.0456224899999</v>
      </c>
      <c r="Y136" s="36">
        <f>SUMIFS(СВЦЭМ!$C$39:$C$782,СВЦЭМ!$A$39:$A$782,$A136,СВЦЭМ!$B$39:$B$782,Y$119)+'СЕТ СН'!$I$12+СВЦЭМ!$D$10+'СЕТ СН'!$I$5-'СЕТ СН'!$I$20</f>
        <v>4688.9968891499993</v>
      </c>
    </row>
    <row r="137" spans="1:25" ht="15.75" x14ac:dyDescent="0.2">
      <c r="A137" s="35">
        <f t="shared" si="3"/>
        <v>45003</v>
      </c>
      <c r="B137" s="36">
        <f>SUMIFS(СВЦЭМ!$C$39:$C$782,СВЦЭМ!$A$39:$A$782,$A137,СВЦЭМ!$B$39:$B$782,B$119)+'СЕТ СН'!$I$12+СВЦЭМ!$D$10+'СЕТ СН'!$I$5-'СЕТ СН'!$I$20</f>
        <v>4526.6368136499996</v>
      </c>
      <c r="C137" s="36">
        <f>SUMIFS(СВЦЭМ!$C$39:$C$782,СВЦЭМ!$A$39:$A$782,$A137,СВЦЭМ!$B$39:$B$782,C$119)+'СЕТ СН'!$I$12+СВЦЭМ!$D$10+'СЕТ СН'!$I$5-'СЕТ СН'!$I$20</f>
        <v>4583.6809599199996</v>
      </c>
      <c r="D137" s="36">
        <f>SUMIFS(СВЦЭМ!$C$39:$C$782,СВЦЭМ!$A$39:$A$782,$A137,СВЦЭМ!$B$39:$B$782,D$119)+'СЕТ СН'!$I$12+СВЦЭМ!$D$10+'СЕТ СН'!$I$5-'СЕТ СН'!$I$20</f>
        <v>4613.0946858999996</v>
      </c>
      <c r="E137" s="36">
        <f>SUMIFS(СВЦЭМ!$C$39:$C$782,СВЦЭМ!$A$39:$A$782,$A137,СВЦЭМ!$B$39:$B$782,E$119)+'СЕТ СН'!$I$12+СВЦЭМ!$D$10+'СЕТ СН'!$I$5-'СЕТ СН'!$I$20</f>
        <v>4617.7579362899996</v>
      </c>
      <c r="F137" s="36">
        <f>SUMIFS(СВЦЭМ!$C$39:$C$782,СВЦЭМ!$A$39:$A$782,$A137,СВЦЭМ!$B$39:$B$782,F$119)+'СЕТ СН'!$I$12+СВЦЭМ!$D$10+'СЕТ СН'!$I$5-'СЕТ СН'!$I$20</f>
        <v>4638.5866560100003</v>
      </c>
      <c r="G137" s="36">
        <f>SUMIFS(СВЦЭМ!$C$39:$C$782,СВЦЭМ!$A$39:$A$782,$A137,СВЦЭМ!$B$39:$B$782,G$119)+'СЕТ СН'!$I$12+СВЦЭМ!$D$10+'СЕТ СН'!$I$5-'СЕТ СН'!$I$20</f>
        <v>4618.9509595099998</v>
      </c>
      <c r="H137" s="36">
        <f>SUMIFS(СВЦЭМ!$C$39:$C$782,СВЦЭМ!$A$39:$A$782,$A137,СВЦЭМ!$B$39:$B$782,H$119)+'СЕТ СН'!$I$12+СВЦЭМ!$D$10+'СЕТ СН'!$I$5-'СЕТ СН'!$I$20</f>
        <v>4610.9234658400001</v>
      </c>
      <c r="I137" s="36">
        <f>SUMIFS(СВЦЭМ!$C$39:$C$782,СВЦЭМ!$A$39:$A$782,$A137,СВЦЭМ!$B$39:$B$782,I$119)+'СЕТ СН'!$I$12+СВЦЭМ!$D$10+'СЕТ СН'!$I$5-'СЕТ СН'!$I$20</f>
        <v>4600.4563153199997</v>
      </c>
      <c r="J137" s="36">
        <f>SUMIFS(СВЦЭМ!$C$39:$C$782,СВЦЭМ!$A$39:$A$782,$A137,СВЦЭМ!$B$39:$B$782,J$119)+'СЕТ СН'!$I$12+СВЦЭМ!$D$10+'СЕТ СН'!$I$5-'СЕТ СН'!$I$20</f>
        <v>4545.7464889599996</v>
      </c>
      <c r="K137" s="36">
        <f>SUMIFS(СВЦЭМ!$C$39:$C$782,СВЦЭМ!$A$39:$A$782,$A137,СВЦЭМ!$B$39:$B$782,K$119)+'СЕТ СН'!$I$12+СВЦЭМ!$D$10+'СЕТ СН'!$I$5-'СЕТ СН'!$I$20</f>
        <v>4472.4326934700002</v>
      </c>
      <c r="L137" s="36">
        <f>SUMIFS(СВЦЭМ!$C$39:$C$782,СВЦЭМ!$A$39:$A$782,$A137,СВЦЭМ!$B$39:$B$782,L$119)+'СЕТ СН'!$I$12+СВЦЭМ!$D$10+'СЕТ СН'!$I$5-'СЕТ СН'!$I$20</f>
        <v>4419.1397587599995</v>
      </c>
      <c r="M137" s="36">
        <f>SUMIFS(СВЦЭМ!$C$39:$C$782,СВЦЭМ!$A$39:$A$782,$A137,СВЦЭМ!$B$39:$B$782,M$119)+'СЕТ СН'!$I$12+СВЦЭМ!$D$10+'СЕТ СН'!$I$5-'СЕТ СН'!$I$20</f>
        <v>4405.4548103799998</v>
      </c>
      <c r="N137" s="36">
        <f>SUMIFS(СВЦЭМ!$C$39:$C$782,СВЦЭМ!$A$39:$A$782,$A137,СВЦЭМ!$B$39:$B$782,N$119)+'СЕТ СН'!$I$12+СВЦЭМ!$D$10+'СЕТ СН'!$I$5-'СЕТ СН'!$I$20</f>
        <v>4445.5001482400003</v>
      </c>
      <c r="O137" s="36">
        <f>SUMIFS(СВЦЭМ!$C$39:$C$782,СВЦЭМ!$A$39:$A$782,$A137,СВЦЭМ!$B$39:$B$782,O$119)+'СЕТ СН'!$I$12+СВЦЭМ!$D$10+'СЕТ СН'!$I$5-'СЕТ СН'!$I$20</f>
        <v>4414.3268033099994</v>
      </c>
      <c r="P137" s="36">
        <f>SUMIFS(СВЦЭМ!$C$39:$C$782,СВЦЭМ!$A$39:$A$782,$A137,СВЦЭМ!$B$39:$B$782,P$119)+'СЕТ СН'!$I$12+СВЦЭМ!$D$10+'СЕТ СН'!$I$5-'СЕТ СН'!$I$20</f>
        <v>4437.8793931499995</v>
      </c>
      <c r="Q137" s="36">
        <f>SUMIFS(СВЦЭМ!$C$39:$C$782,СВЦЭМ!$A$39:$A$782,$A137,СВЦЭМ!$B$39:$B$782,Q$119)+'СЕТ СН'!$I$12+СВЦЭМ!$D$10+'СЕТ СН'!$I$5-'СЕТ СН'!$I$20</f>
        <v>4444.97060435</v>
      </c>
      <c r="R137" s="36">
        <f>SUMIFS(СВЦЭМ!$C$39:$C$782,СВЦЭМ!$A$39:$A$782,$A137,СВЦЭМ!$B$39:$B$782,R$119)+'СЕТ СН'!$I$12+СВЦЭМ!$D$10+'СЕТ СН'!$I$5-'СЕТ СН'!$I$20</f>
        <v>4501.1267964199997</v>
      </c>
      <c r="S137" s="36">
        <f>SUMIFS(СВЦЭМ!$C$39:$C$782,СВЦЭМ!$A$39:$A$782,$A137,СВЦЭМ!$B$39:$B$782,S$119)+'СЕТ СН'!$I$12+СВЦЭМ!$D$10+'СЕТ СН'!$I$5-'СЕТ СН'!$I$20</f>
        <v>4459.7584726200002</v>
      </c>
      <c r="T137" s="36">
        <f>SUMIFS(СВЦЭМ!$C$39:$C$782,СВЦЭМ!$A$39:$A$782,$A137,СВЦЭМ!$B$39:$B$782,T$119)+'СЕТ СН'!$I$12+СВЦЭМ!$D$10+'СЕТ СН'!$I$5-'СЕТ СН'!$I$20</f>
        <v>4447.0171490499997</v>
      </c>
      <c r="U137" s="36">
        <f>SUMIFS(СВЦЭМ!$C$39:$C$782,СВЦЭМ!$A$39:$A$782,$A137,СВЦЭМ!$B$39:$B$782,U$119)+'СЕТ СН'!$I$12+СВЦЭМ!$D$10+'СЕТ СН'!$I$5-'СЕТ СН'!$I$20</f>
        <v>4437.1347667600003</v>
      </c>
      <c r="V137" s="36">
        <f>SUMIFS(СВЦЭМ!$C$39:$C$782,СВЦЭМ!$A$39:$A$782,$A137,СВЦЭМ!$B$39:$B$782,V$119)+'СЕТ СН'!$I$12+СВЦЭМ!$D$10+'СЕТ СН'!$I$5-'СЕТ СН'!$I$20</f>
        <v>4404.6797045099993</v>
      </c>
      <c r="W137" s="36">
        <f>SUMIFS(СВЦЭМ!$C$39:$C$782,СВЦЭМ!$A$39:$A$782,$A137,СВЦЭМ!$B$39:$B$782,W$119)+'СЕТ СН'!$I$12+СВЦЭМ!$D$10+'СЕТ СН'!$I$5-'СЕТ СН'!$I$20</f>
        <v>4413.2961848300001</v>
      </c>
      <c r="X137" s="36">
        <f>SUMIFS(СВЦЭМ!$C$39:$C$782,СВЦЭМ!$A$39:$A$782,$A137,СВЦЭМ!$B$39:$B$782,X$119)+'СЕТ СН'!$I$12+СВЦЭМ!$D$10+'СЕТ СН'!$I$5-'СЕТ СН'!$I$20</f>
        <v>4457.8249309299999</v>
      </c>
      <c r="Y137" s="36">
        <f>SUMIFS(СВЦЭМ!$C$39:$C$782,СВЦЭМ!$A$39:$A$782,$A137,СВЦЭМ!$B$39:$B$782,Y$119)+'СЕТ СН'!$I$12+СВЦЭМ!$D$10+'СЕТ СН'!$I$5-'СЕТ СН'!$I$20</f>
        <v>4483.9994877199997</v>
      </c>
    </row>
    <row r="138" spans="1:25" ht="15.75" x14ac:dyDescent="0.2">
      <c r="A138" s="35">
        <f t="shared" si="3"/>
        <v>45004</v>
      </c>
      <c r="B138" s="36">
        <f>SUMIFS(СВЦЭМ!$C$39:$C$782,СВЦЭМ!$A$39:$A$782,$A138,СВЦЭМ!$B$39:$B$782,B$119)+'СЕТ СН'!$I$12+СВЦЭМ!$D$10+'СЕТ СН'!$I$5-'СЕТ СН'!$I$20</f>
        <v>4523.9579432</v>
      </c>
      <c r="C138" s="36">
        <f>SUMIFS(СВЦЭМ!$C$39:$C$782,СВЦЭМ!$A$39:$A$782,$A138,СВЦЭМ!$B$39:$B$782,C$119)+'СЕТ СН'!$I$12+СВЦЭМ!$D$10+'СЕТ СН'!$I$5-'СЕТ СН'!$I$20</f>
        <v>4551.7377883099998</v>
      </c>
      <c r="D138" s="36">
        <f>SUMIFS(СВЦЭМ!$C$39:$C$782,СВЦЭМ!$A$39:$A$782,$A138,СВЦЭМ!$B$39:$B$782,D$119)+'СЕТ СН'!$I$12+СВЦЭМ!$D$10+'СЕТ СН'!$I$5-'СЕТ СН'!$I$20</f>
        <v>4620.4690944599997</v>
      </c>
      <c r="E138" s="36">
        <f>SUMIFS(СВЦЭМ!$C$39:$C$782,СВЦЭМ!$A$39:$A$782,$A138,СВЦЭМ!$B$39:$B$782,E$119)+'СЕТ СН'!$I$12+СВЦЭМ!$D$10+'СЕТ СН'!$I$5-'СЕТ СН'!$I$20</f>
        <v>4630.6172076000003</v>
      </c>
      <c r="F138" s="36">
        <f>SUMIFS(СВЦЭМ!$C$39:$C$782,СВЦЭМ!$A$39:$A$782,$A138,СВЦЭМ!$B$39:$B$782,F$119)+'СЕТ СН'!$I$12+СВЦЭМ!$D$10+'СЕТ СН'!$I$5-'СЕТ СН'!$I$20</f>
        <v>4621.8300799099998</v>
      </c>
      <c r="G138" s="36">
        <f>SUMIFS(СВЦЭМ!$C$39:$C$782,СВЦЭМ!$A$39:$A$782,$A138,СВЦЭМ!$B$39:$B$782,G$119)+'СЕТ СН'!$I$12+СВЦЭМ!$D$10+'СЕТ СН'!$I$5-'СЕТ СН'!$I$20</f>
        <v>4633.7482891500003</v>
      </c>
      <c r="H138" s="36">
        <f>SUMIFS(СВЦЭМ!$C$39:$C$782,СВЦЭМ!$A$39:$A$782,$A138,СВЦЭМ!$B$39:$B$782,H$119)+'СЕТ СН'!$I$12+СВЦЭМ!$D$10+'СЕТ СН'!$I$5-'СЕТ СН'!$I$20</f>
        <v>4620.53505632</v>
      </c>
      <c r="I138" s="36">
        <f>SUMIFS(СВЦЭМ!$C$39:$C$782,СВЦЭМ!$A$39:$A$782,$A138,СВЦЭМ!$B$39:$B$782,I$119)+'СЕТ СН'!$I$12+СВЦЭМ!$D$10+'СЕТ СН'!$I$5-'СЕТ СН'!$I$20</f>
        <v>4579.1445044399998</v>
      </c>
      <c r="J138" s="36">
        <f>SUMIFS(СВЦЭМ!$C$39:$C$782,СВЦЭМ!$A$39:$A$782,$A138,СВЦЭМ!$B$39:$B$782,J$119)+'СЕТ СН'!$I$12+СВЦЭМ!$D$10+'СЕТ СН'!$I$5-'СЕТ СН'!$I$20</f>
        <v>4568.3455420999999</v>
      </c>
      <c r="K138" s="36">
        <f>SUMIFS(СВЦЭМ!$C$39:$C$782,СВЦЭМ!$A$39:$A$782,$A138,СВЦЭМ!$B$39:$B$782,K$119)+'СЕТ СН'!$I$12+СВЦЭМ!$D$10+'СЕТ СН'!$I$5-'СЕТ СН'!$I$20</f>
        <v>4494.7135156099994</v>
      </c>
      <c r="L138" s="36">
        <f>SUMIFS(СВЦЭМ!$C$39:$C$782,СВЦЭМ!$A$39:$A$782,$A138,СВЦЭМ!$B$39:$B$782,L$119)+'СЕТ СН'!$I$12+СВЦЭМ!$D$10+'СЕТ СН'!$I$5-'СЕТ СН'!$I$20</f>
        <v>4461.7574698499993</v>
      </c>
      <c r="M138" s="36">
        <f>SUMIFS(СВЦЭМ!$C$39:$C$782,СВЦЭМ!$A$39:$A$782,$A138,СВЦЭМ!$B$39:$B$782,M$119)+'СЕТ СН'!$I$12+СВЦЭМ!$D$10+'СЕТ СН'!$I$5-'СЕТ СН'!$I$20</f>
        <v>4452.8752978699995</v>
      </c>
      <c r="N138" s="36">
        <f>SUMIFS(СВЦЭМ!$C$39:$C$782,СВЦЭМ!$A$39:$A$782,$A138,СВЦЭМ!$B$39:$B$782,N$119)+'СЕТ СН'!$I$12+СВЦЭМ!$D$10+'СЕТ СН'!$I$5-'СЕТ СН'!$I$20</f>
        <v>4479.8893831299993</v>
      </c>
      <c r="O138" s="36">
        <f>SUMIFS(СВЦЭМ!$C$39:$C$782,СВЦЭМ!$A$39:$A$782,$A138,СВЦЭМ!$B$39:$B$782,O$119)+'СЕТ СН'!$I$12+СВЦЭМ!$D$10+'СЕТ СН'!$I$5-'СЕТ СН'!$I$20</f>
        <v>4497.4100878700001</v>
      </c>
      <c r="P138" s="36">
        <f>SUMIFS(СВЦЭМ!$C$39:$C$782,СВЦЭМ!$A$39:$A$782,$A138,СВЦЭМ!$B$39:$B$782,P$119)+'СЕТ СН'!$I$12+СВЦЭМ!$D$10+'СЕТ СН'!$I$5-'СЕТ СН'!$I$20</f>
        <v>4506.9989025699997</v>
      </c>
      <c r="Q138" s="36">
        <f>SUMIFS(СВЦЭМ!$C$39:$C$782,СВЦЭМ!$A$39:$A$782,$A138,СВЦЭМ!$B$39:$B$782,Q$119)+'СЕТ СН'!$I$12+СВЦЭМ!$D$10+'СЕТ СН'!$I$5-'СЕТ СН'!$I$20</f>
        <v>4513.6855888</v>
      </c>
      <c r="R138" s="36">
        <f>SUMIFS(СВЦЭМ!$C$39:$C$782,СВЦЭМ!$A$39:$A$782,$A138,СВЦЭМ!$B$39:$B$782,R$119)+'СЕТ СН'!$I$12+СВЦЭМ!$D$10+'СЕТ СН'!$I$5-'СЕТ СН'!$I$20</f>
        <v>4523.0298108999996</v>
      </c>
      <c r="S138" s="36">
        <f>SUMIFS(СВЦЭМ!$C$39:$C$782,СВЦЭМ!$A$39:$A$782,$A138,СВЦЭМ!$B$39:$B$782,S$119)+'СЕТ СН'!$I$12+СВЦЭМ!$D$10+'СЕТ СН'!$I$5-'СЕТ СН'!$I$20</f>
        <v>4496.0542869399997</v>
      </c>
      <c r="T138" s="36">
        <f>SUMIFS(СВЦЭМ!$C$39:$C$782,СВЦЭМ!$A$39:$A$782,$A138,СВЦЭМ!$B$39:$B$782,T$119)+'СЕТ СН'!$I$12+СВЦЭМ!$D$10+'СЕТ СН'!$I$5-'СЕТ СН'!$I$20</f>
        <v>4484.6154929200002</v>
      </c>
      <c r="U138" s="36">
        <f>SUMIFS(СВЦЭМ!$C$39:$C$782,СВЦЭМ!$A$39:$A$782,$A138,СВЦЭМ!$B$39:$B$782,U$119)+'СЕТ СН'!$I$12+СВЦЭМ!$D$10+'СЕТ СН'!$I$5-'СЕТ СН'!$I$20</f>
        <v>4447.6346125500004</v>
      </c>
      <c r="V138" s="36">
        <f>SUMIFS(СВЦЭМ!$C$39:$C$782,СВЦЭМ!$A$39:$A$782,$A138,СВЦЭМ!$B$39:$B$782,V$119)+'СЕТ СН'!$I$12+СВЦЭМ!$D$10+'СЕТ СН'!$I$5-'СЕТ СН'!$I$20</f>
        <v>4434.8154693799997</v>
      </c>
      <c r="W138" s="36">
        <f>SUMIFS(СВЦЭМ!$C$39:$C$782,СВЦЭМ!$A$39:$A$782,$A138,СВЦЭМ!$B$39:$B$782,W$119)+'СЕТ СН'!$I$12+СВЦЭМ!$D$10+'СЕТ СН'!$I$5-'СЕТ СН'!$I$20</f>
        <v>4429.6307015599996</v>
      </c>
      <c r="X138" s="36">
        <f>SUMIFS(СВЦЭМ!$C$39:$C$782,СВЦЭМ!$A$39:$A$782,$A138,СВЦЭМ!$B$39:$B$782,X$119)+'СЕТ СН'!$I$12+СВЦЭМ!$D$10+'СЕТ СН'!$I$5-'СЕТ СН'!$I$20</f>
        <v>4483.7176584600002</v>
      </c>
      <c r="Y138" s="36">
        <f>SUMIFS(СВЦЭМ!$C$39:$C$782,СВЦЭМ!$A$39:$A$782,$A138,СВЦЭМ!$B$39:$B$782,Y$119)+'СЕТ СН'!$I$12+СВЦЭМ!$D$10+'СЕТ СН'!$I$5-'СЕТ СН'!$I$20</f>
        <v>4539.8852152199997</v>
      </c>
    </row>
    <row r="139" spans="1:25" ht="15.75" x14ac:dyDescent="0.2">
      <c r="A139" s="35">
        <f t="shared" si="3"/>
        <v>45005</v>
      </c>
      <c r="B139" s="36">
        <f>SUMIFS(СВЦЭМ!$C$39:$C$782,СВЦЭМ!$A$39:$A$782,$A139,СВЦЭМ!$B$39:$B$782,B$119)+'СЕТ СН'!$I$12+СВЦЭМ!$D$10+'СЕТ СН'!$I$5-'СЕТ СН'!$I$20</f>
        <v>4542.9075547299999</v>
      </c>
      <c r="C139" s="36">
        <f>SUMIFS(СВЦЭМ!$C$39:$C$782,СВЦЭМ!$A$39:$A$782,$A139,СВЦЭМ!$B$39:$B$782,C$119)+'СЕТ СН'!$I$12+СВЦЭМ!$D$10+'СЕТ СН'!$I$5-'СЕТ СН'!$I$20</f>
        <v>4593.1377159099993</v>
      </c>
      <c r="D139" s="36">
        <f>SUMIFS(СВЦЭМ!$C$39:$C$782,СВЦЭМ!$A$39:$A$782,$A139,СВЦЭМ!$B$39:$B$782,D$119)+'СЕТ СН'!$I$12+СВЦЭМ!$D$10+'СЕТ СН'!$I$5-'СЕТ СН'!$I$20</f>
        <v>4610.8006964199994</v>
      </c>
      <c r="E139" s="36">
        <f>SUMIFS(СВЦЭМ!$C$39:$C$782,СВЦЭМ!$A$39:$A$782,$A139,СВЦЭМ!$B$39:$B$782,E$119)+'СЕТ СН'!$I$12+СВЦЭМ!$D$10+'СЕТ СН'!$I$5-'СЕТ СН'!$I$20</f>
        <v>4625.0733797299999</v>
      </c>
      <c r="F139" s="36">
        <f>SUMIFS(СВЦЭМ!$C$39:$C$782,СВЦЭМ!$A$39:$A$782,$A139,СВЦЭМ!$B$39:$B$782,F$119)+'СЕТ СН'!$I$12+СВЦЭМ!$D$10+'СЕТ СН'!$I$5-'СЕТ СН'!$I$20</f>
        <v>4616.0456132099998</v>
      </c>
      <c r="G139" s="36">
        <f>SUMIFS(СВЦЭМ!$C$39:$C$782,СВЦЭМ!$A$39:$A$782,$A139,СВЦЭМ!$B$39:$B$782,G$119)+'СЕТ СН'!$I$12+СВЦЭМ!$D$10+'СЕТ СН'!$I$5-'СЕТ СН'!$I$20</f>
        <v>4604.0938240199994</v>
      </c>
      <c r="H139" s="36">
        <f>SUMIFS(СВЦЭМ!$C$39:$C$782,СВЦЭМ!$A$39:$A$782,$A139,СВЦЭМ!$B$39:$B$782,H$119)+'СЕТ СН'!$I$12+СВЦЭМ!$D$10+'СЕТ СН'!$I$5-'СЕТ СН'!$I$20</f>
        <v>4637.2397686300001</v>
      </c>
      <c r="I139" s="36">
        <f>SUMIFS(СВЦЭМ!$C$39:$C$782,СВЦЭМ!$A$39:$A$782,$A139,СВЦЭМ!$B$39:$B$782,I$119)+'СЕТ СН'!$I$12+СВЦЭМ!$D$10+'СЕТ СН'!$I$5-'СЕТ СН'!$I$20</f>
        <v>4555.4574214699996</v>
      </c>
      <c r="J139" s="36">
        <f>SUMIFS(СВЦЭМ!$C$39:$C$782,СВЦЭМ!$A$39:$A$782,$A139,СВЦЭМ!$B$39:$B$782,J$119)+'СЕТ СН'!$I$12+СВЦЭМ!$D$10+'СЕТ СН'!$I$5-'СЕТ СН'!$I$20</f>
        <v>4543.3275945099995</v>
      </c>
      <c r="K139" s="36">
        <f>SUMIFS(СВЦЭМ!$C$39:$C$782,СВЦЭМ!$A$39:$A$782,$A139,СВЦЭМ!$B$39:$B$782,K$119)+'СЕТ СН'!$I$12+СВЦЭМ!$D$10+'СЕТ СН'!$I$5-'СЕТ СН'!$I$20</f>
        <v>4506.898408</v>
      </c>
      <c r="L139" s="36">
        <f>SUMIFS(СВЦЭМ!$C$39:$C$782,СВЦЭМ!$A$39:$A$782,$A139,СВЦЭМ!$B$39:$B$782,L$119)+'СЕТ СН'!$I$12+СВЦЭМ!$D$10+'СЕТ СН'!$I$5-'СЕТ СН'!$I$20</f>
        <v>4495.8251485599994</v>
      </c>
      <c r="M139" s="36">
        <f>SUMIFS(СВЦЭМ!$C$39:$C$782,СВЦЭМ!$A$39:$A$782,$A139,СВЦЭМ!$B$39:$B$782,M$119)+'СЕТ СН'!$I$12+СВЦЭМ!$D$10+'СЕТ СН'!$I$5-'СЕТ СН'!$I$20</f>
        <v>4509.8604145399995</v>
      </c>
      <c r="N139" s="36">
        <f>SUMIFS(СВЦЭМ!$C$39:$C$782,СВЦЭМ!$A$39:$A$782,$A139,СВЦЭМ!$B$39:$B$782,N$119)+'СЕТ СН'!$I$12+СВЦЭМ!$D$10+'СЕТ СН'!$I$5-'СЕТ СН'!$I$20</f>
        <v>4561.0142228499999</v>
      </c>
      <c r="O139" s="36">
        <f>SUMIFS(СВЦЭМ!$C$39:$C$782,СВЦЭМ!$A$39:$A$782,$A139,СВЦЭМ!$B$39:$B$782,O$119)+'СЕТ СН'!$I$12+СВЦЭМ!$D$10+'СЕТ СН'!$I$5-'СЕТ СН'!$I$20</f>
        <v>4588.5513468199997</v>
      </c>
      <c r="P139" s="36">
        <f>SUMIFS(СВЦЭМ!$C$39:$C$782,СВЦЭМ!$A$39:$A$782,$A139,СВЦЭМ!$B$39:$B$782,P$119)+'СЕТ СН'!$I$12+СВЦЭМ!$D$10+'СЕТ СН'!$I$5-'СЕТ СН'!$I$20</f>
        <v>4596.5990632200001</v>
      </c>
      <c r="Q139" s="36">
        <f>SUMIFS(СВЦЭМ!$C$39:$C$782,СВЦЭМ!$A$39:$A$782,$A139,СВЦЭМ!$B$39:$B$782,Q$119)+'СЕТ СН'!$I$12+СВЦЭМ!$D$10+'СЕТ СН'!$I$5-'СЕТ СН'!$I$20</f>
        <v>4609.6669831899999</v>
      </c>
      <c r="R139" s="36">
        <f>SUMIFS(СВЦЭМ!$C$39:$C$782,СВЦЭМ!$A$39:$A$782,$A139,СВЦЭМ!$B$39:$B$782,R$119)+'СЕТ СН'!$I$12+СВЦЭМ!$D$10+'СЕТ СН'!$I$5-'СЕТ СН'!$I$20</f>
        <v>4609.9251004999996</v>
      </c>
      <c r="S139" s="36">
        <f>SUMIFS(СВЦЭМ!$C$39:$C$782,СВЦЭМ!$A$39:$A$782,$A139,СВЦЭМ!$B$39:$B$782,S$119)+'СЕТ СН'!$I$12+СВЦЭМ!$D$10+'СЕТ СН'!$I$5-'СЕТ СН'!$I$20</f>
        <v>4590.0445044499993</v>
      </c>
      <c r="T139" s="36">
        <f>SUMIFS(СВЦЭМ!$C$39:$C$782,СВЦЭМ!$A$39:$A$782,$A139,СВЦЭМ!$B$39:$B$782,T$119)+'СЕТ СН'!$I$12+СВЦЭМ!$D$10+'СЕТ СН'!$I$5-'СЕТ СН'!$I$20</f>
        <v>4562.7393219200003</v>
      </c>
      <c r="U139" s="36">
        <f>SUMIFS(СВЦЭМ!$C$39:$C$782,СВЦЭМ!$A$39:$A$782,$A139,СВЦЭМ!$B$39:$B$782,U$119)+'СЕТ СН'!$I$12+СВЦЭМ!$D$10+'СЕТ СН'!$I$5-'СЕТ СН'!$I$20</f>
        <v>4513.9615150600002</v>
      </c>
      <c r="V139" s="36">
        <f>SUMIFS(СВЦЭМ!$C$39:$C$782,СВЦЭМ!$A$39:$A$782,$A139,СВЦЭМ!$B$39:$B$782,V$119)+'СЕТ СН'!$I$12+СВЦЭМ!$D$10+'СЕТ СН'!$I$5-'СЕТ СН'!$I$20</f>
        <v>4504.9581240799998</v>
      </c>
      <c r="W139" s="36">
        <f>SUMIFS(СВЦЭМ!$C$39:$C$782,СВЦЭМ!$A$39:$A$782,$A139,СВЦЭМ!$B$39:$B$782,W$119)+'СЕТ СН'!$I$12+СВЦЭМ!$D$10+'СЕТ СН'!$I$5-'СЕТ СН'!$I$20</f>
        <v>4493.5962046999994</v>
      </c>
      <c r="X139" s="36">
        <f>SUMIFS(СВЦЭМ!$C$39:$C$782,СВЦЭМ!$A$39:$A$782,$A139,СВЦЭМ!$B$39:$B$782,X$119)+'СЕТ СН'!$I$12+СВЦЭМ!$D$10+'СЕТ СН'!$I$5-'СЕТ СН'!$I$20</f>
        <v>4542.33261356</v>
      </c>
      <c r="Y139" s="36">
        <f>SUMIFS(СВЦЭМ!$C$39:$C$782,СВЦЭМ!$A$39:$A$782,$A139,СВЦЭМ!$B$39:$B$782,Y$119)+'СЕТ СН'!$I$12+СВЦЭМ!$D$10+'СЕТ СН'!$I$5-'СЕТ СН'!$I$20</f>
        <v>4580.1245674299998</v>
      </c>
    </row>
    <row r="140" spans="1:25" ht="15.75" x14ac:dyDescent="0.2">
      <c r="A140" s="35">
        <f t="shared" si="3"/>
        <v>45006</v>
      </c>
      <c r="B140" s="36">
        <f>SUMIFS(СВЦЭМ!$C$39:$C$782,СВЦЭМ!$A$39:$A$782,$A140,СВЦЭМ!$B$39:$B$782,B$119)+'СЕТ СН'!$I$12+СВЦЭМ!$D$10+'СЕТ СН'!$I$5-'СЕТ СН'!$I$20</f>
        <v>4494.5692113300001</v>
      </c>
      <c r="C140" s="36">
        <f>SUMIFS(СВЦЭМ!$C$39:$C$782,СВЦЭМ!$A$39:$A$782,$A140,СВЦЭМ!$B$39:$B$782,C$119)+'СЕТ СН'!$I$12+СВЦЭМ!$D$10+'СЕТ СН'!$I$5-'СЕТ СН'!$I$20</f>
        <v>4542.8298128999995</v>
      </c>
      <c r="D140" s="36">
        <f>SUMIFS(СВЦЭМ!$C$39:$C$782,СВЦЭМ!$A$39:$A$782,$A140,СВЦЭМ!$B$39:$B$782,D$119)+'СЕТ СН'!$I$12+СВЦЭМ!$D$10+'СЕТ СН'!$I$5-'СЕТ СН'!$I$20</f>
        <v>4569.4542799000001</v>
      </c>
      <c r="E140" s="36">
        <f>SUMIFS(СВЦЭМ!$C$39:$C$782,СВЦЭМ!$A$39:$A$782,$A140,СВЦЭМ!$B$39:$B$782,E$119)+'СЕТ СН'!$I$12+СВЦЭМ!$D$10+'СЕТ СН'!$I$5-'СЕТ СН'!$I$20</f>
        <v>4578.5625410299999</v>
      </c>
      <c r="F140" s="36">
        <f>SUMIFS(СВЦЭМ!$C$39:$C$782,СВЦЭМ!$A$39:$A$782,$A140,СВЦЭМ!$B$39:$B$782,F$119)+'СЕТ СН'!$I$12+СВЦЭМ!$D$10+'СЕТ СН'!$I$5-'СЕТ СН'!$I$20</f>
        <v>4550.4568332099998</v>
      </c>
      <c r="G140" s="36">
        <f>SUMIFS(СВЦЭМ!$C$39:$C$782,СВЦЭМ!$A$39:$A$782,$A140,СВЦЭМ!$B$39:$B$782,G$119)+'СЕТ СН'!$I$12+СВЦЭМ!$D$10+'СЕТ СН'!$I$5-'СЕТ СН'!$I$20</f>
        <v>4551.4394920499999</v>
      </c>
      <c r="H140" s="36">
        <f>SUMIFS(СВЦЭМ!$C$39:$C$782,СВЦЭМ!$A$39:$A$782,$A140,СВЦЭМ!$B$39:$B$782,H$119)+'СЕТ СН'!$I$12+СВЦЭМ!$D$10+'СЕТ СН'!$I$5-'СЕТ СН'!$I$20</f>
        <v>4485.9077739999993</v>
      </c>
      <c r="I140" s="36">
        <f>SUMIFS(СВЦЭМ!$C$39:$C$782,СВЦЭМ!$A$39:$A$782,$A140,СВЦЭМ!$B$39:$B$782,I$119)+'СЕТ СН'!$I$12+СВЦЭМ!$D$10+'СЕТ СН'!$I$5-'СЕТ СН'!$I$20</f>
        <v>4432.2130763799996</v>
      </c>
      <c r="J140" s="36">
        <f>SUMIFS(СВЦЭМ!$C$39:$C$782,СВЦЭМ!$A$39:$A$782,$A140,СВЦЭМ!$B$39:$B$782,J$119)+'СЕТ СН'!$I$12+СВЦЭМ!$D$10+'СЕТ СН'!$I$5-'СЕТ СН'!$I$20</f>
        <v>4420.0712867399998</v>
      </c>
      <c r="K140" s="36">
        <f>SUMIFS(СВЦЭМ!$C$39:$C$782,СВЦЭМ!$A$39:$A$782,$A140,СВЦЭМ!$B$39:$B$782,K$119)+'СЕТ СН'!$I$12+СВЦЭМ!$D$10+'СЕТ СН'!$I$5-'СЕТ СН'!$I$20</f>
        <v>4397.8501061199995</v>
      </c>
      <c r="L140" s="36">
        <f>SUMIFS(СВЦЭМ!$C$39:$C$782,СВЦЭМ!$A$39:$A$782,$A140,СВЦЭМ!$B$39:$B$782,L$119)+'СЕТ СН'!$I$12+СВЦЭМ!$D$10+'СЕТ СН'!$I$5-'СЕТ СН'!$I$20</f>
        <v>4411.9979709999998</v>
      </c>
      <c r="M140" s="36">
        <f>SUMIFS(СВЦЭМ!$C$39:$C$782,СВЦЭМ!$A$39:$A$782,$A140,СВЦЭМ!$B$39:$B$782,M$119)+'СЕТ СН'!$I$12+СВЦЭМ!$D$10+'СЕТ СН'!$I$5-'СЕТ СН'!$I$20</f>
        <v>4454.7815982399998</v>
      </c>
      <c r="N140" s="36">
        <f>SUMIFS(СВЦЭМ!$C$39:$C$782,СВЦЭМ!$A$39:$A$782,$A140,СВЦЭМ!$B$39:$B$782,N$119)+'СЕТ СН'!$I$12+СВЦЭМ!$D$10+'СЕТ СН'!$I$5-'СЕТ СН'!$I$20</f>
        <v>4490.7685702500003</v>
      </c>
      <c r="O140" s="36">
        <f>SUMIFS(СВЦЭМ!$C$39:$C$782,СВЦЭМ!$A$39:$A$782,$A140,СВЦЭМ!$B$39:$B$782,O$119)+'СЕТ СН'!$I$12+СВЦЭМ!$D$10+'СЕТ СН'!$I$5-'СЕТ СН'!$I$20</f>
        <v>4532.34447387</v>
      </c>
      <c r="P140" s="36">
        <f>SUMIFS(СВЦЭМ!$C$39:$C$782,СВЦЭМ!$A$39:$A$782,$A140,СВЦЭМ!$B$39:$B$782,P$119)+'СЕТ СН'!$I$12+СВЦЭМ!$D$10+'СЕТ СН'!$I$5-'СЕТ СН'!$I$20</f>
        <v>4552.6418726900001</v>
      </c>
      <c r="Q140" s="36">
        <f>SUMIFS(СВЦЭМ!$C$39:$C$782,СВЦЭМ!$A$39:$A$782,$A140,СВЦЭМ!$B$39:$B$782,Q$119)+'СЕТ СН'!$I$12+СВЦЭМ!$D$10+'СЕТ СН'!$I$5-'СЕТ СН'!$I$20</f>
        <v>4556.7456761800004</v>
      </c>
      <c r="R140" s="36">
        <f>SUMIFS(СВЦЭМ!$C$39:$C$782,СВЦЭМ!$A$39:$A$782,$A140,СВЦЭМ!$B$39:$B$782,R$119)+'СЕТ СН'!$I$12+СВЦЭМ!$D$10+'СЕТ СН'!$I$5-'СЕТ СН'!$I$20</f>
        <v>4549.2265776300001</v>
      </c>
      <c r="S140" s="36">
        <f>SUMIFS(СВЦЭМ!$C$39:$C$782,СВЦЭМ!$A$39:$A$782,$A140,СВЦЭМ!$B$39:$B$782,S$119)+'СЕТ СН'!$I$12+СВЦЭМ!$D$10+'СЕТ СН'!$I$5-'СЕТ СН'!$I$20</f>
        <v>4526.8068468299998</v>
      </c>
      <c r="T140" s="36">
        <f>SUMIFS(СВЦЭМ!$C$39:$C$782,СВЦЭМ!$A$39:$A$782,$A140,СВЦЭМ!$B$39:$B$782,T$119)+'СЕТ СН'!$I$12+СВЦЭМ!$D$10+'СЕТ СН'!$I$5-'СЕТ СН'!$I$20</f>
        <v>4496.7119891299999</v>
      </c>
      <c r="U140" s="36">
        <f>SUMIFS(СВЦЭМ!$C$39:$C$782,СВЦЭМ!$A$39:$A$782,$A140,СВЦЭМ!$B$39:$B$782,U$119)+'СЕТ СН'!$I$12+СВЦЭМ!$D$10+'СЕТ СН'!$I$5-'СЕТ СН'!$I$20</f>
        <v>4470.8188752799997</v>
      </c>
      <c r="V140" s="36">
        <f>SUMIFS(СВЦЭМ!$C$39:$C$782,СВЦЭМ!$A$39:$A$782,$A140,СВЦЭМ!$B$39:$B$782,V$119)+'СЕТ СН'!$I$12+СВЦЭМ!$D$10+'СЕТ СН'!$I$5-'СЕТ СН'!$I$20</f>
        <v>4460.4910618100002</v>
      </c>
      <c r="W140" s="36">
        <f>SUMIFS(СВЦЭМ!$C$39:$C$782,СВЦЭМ!$A$39:$A$782,$A140,СВЦЭМ!$B$39:$B$782,W$119)+'СЕТ СН'!$I$12+СВЦЭМ!$D$10+'СЕТ СН'!$I$5-'СЕТ СН'!$I$20</f>
        <v>4453.4857701199999</v>
      </c>
      <c r="X140" s="36">
        <f>SUMIFS(СВЦЭМ!$C$39:$C$782,СВЦЭМ!$A$39:$A$782,$A140,СВЦЭМ!$B$39:$B$782,X$119)+'СЕТ СН'!$I$12+СВЦЭМ!$D$10+'СЕТ СН'!$I$5-'СЕТ СН'!$I$20</f>
        <v>4493.3137320999995</v>
      </c>
      <c r="Y140" s="36">
        <f>SUMIFS(СВЦЭМ!$C$39:$C$782,СВЦЭМ!$A$39:$A$782,$A140,СВЦЭМ!$B$39:$B$782,Y$119)+'СЕТ СН'!$I$12+СВЦЭМ!$D$10+'СЕТ СН'!$I$5-'СЕТ СН'!$I$20</f>
        <v>4525.1925509899993</v>
      </c>
    </row>
    <row r="141" spans="1:25" ht="15.75" x14ac:dyDescent="0.2">
      <c r="A141" s="35">
        <f t="shared" si="3"/>
        <v>45007</v>
      </c>
      <c r="B141" s="36">
        <f>SUMIFS(СВЦЭМ!$C$39:$C$782,СВЦЭМ!$A$39:$A$782,$A141,СВЦЭМ!$B$39:$B$782,B$119)+'СЕТ СН'!$I$12+СВЦЭМ!$D$10+'СЕТ СН'!$I$5-'СЕТ СН'!$I$20</f>
        <v>4635.4386659900001</v>
      </c>
      <c r="C141" s="36">
        <f>SUMIFS(СВЦЭМ!$C$39:$C$782,СВЦЭМ!$A$39:$A$782,$A141,СВЦЭМ!$B$39:$B$782,C$119)+'СЕТ СН'!$I$12+СВЦЭМ!$D$10+'СЕТ СН'!$I$5-'СЕТ СН'!$I$20</f>
        <v>4675.9399246399998</v>
      </c>
      <c r="D141" s="36">
        <f>SUMIFS(СВЦЭМ!$C$39:$C$782,СВЦЭМ!$A$39:$A$782,$A141,СВЦЭМ!$B$39:$B$782,D$119)+'СЕТ СН'!$I$12+СВЦЭМ!$D$10+'СЕТ СН'!$I$5-'СЕТ СН'!$I$20</f>
        <v>4768.0987516200003</v>
      </c>
      <c r="E141" s="36">
        <f>SUMIFS(СВЦЭМ!$C$39:$C$782,СВЦЭМ!$A$39:$A$782,$A141,СВЦЭМ!$B$39:$B$782,E$119)+'СЕТ СН'!$I$12+СВЦЭМ!$D$10+'СЕТ СН'!$I$5-'СЕТ СН'!$I$20</f>
        <v>4772.1414918199998</v>
      </c>
      <c r="F141" s="36">
        <f>SUMIFS(СВЦЭМ!$C$39:$C$782,СВЦЭМ!$A$39:$A$782,$A141,СВЦЭМ!$B$39:$B$782,F$119)+'СЕТ СН'!$I$12+СВЦЭМ!$D$10+'СЕТ СН'!$I$5-'СЕТ СН'!$I$20</f>
        <v>4794.4725040199992</v>
      </c>
      <c r="G141" s="36">
        <f>SUMIFS(СВЦЭМ!$C$39:$C$782,СВЦЭМ!$A$39:$A$782,$A141,СВЦЭМ!$B$39:$B$782,G$119)+'СЕТ СН'!$I$12+СВЦЭМ!$D$10+'СЕТ СН'!$I$5-'СЕТ СН'!$I$20</f>
        <v>4759.6186344099997</v>
      </c>
      <c r="H141" s="36">
        <f>SUMIFS(СВЦЭМ!$C$39:$C$782,СВЦЭМ!$A$39:$A$782,$A141,СВЦЭМ!$B$39:$B$782,H$119)+'СЕТ СН'!$I$12+СВЦЭМ!$D$10+'СЕТ СН'!$I$5-'СЕТ СН'!$I$20</f>
        <v>4687.5214312099997</v>
      </c>
      <c r="I141" s="36">
        <f>SUMIFS(СВЦЭМ!$C$39:$C$782,СВЦЭМ!$A$39:$A$782,$A141,СВЦЭМ!$B$39:$B$782,I$119)+'СЕТ СН'!$I$12+СВЦЭМ!$D$10+'СЕТ СН'!$I$5-'СЕТ СН'!$I$20</f>
        <v>4651.6332879700003</v>
      </c>
      <c r="J141" s="36">
        <f>SUMIFS(СВЦЭМ!$C$39:$C$782,СВЦЭМ!$A$39:$A$782,$A141,СВЦЭМ!$B$39:$B$782,J$119)+'СЕТ СН'!$I$12+СВЦЭМ!$D$10+'СЕТ СН'!$I$5-'СЕТ СН'!$I$20</f>
        <v>4630.7105541199999</v>
      </c>
      <c r="K141" s="36">
        <f>SUMIFS(СВЦЭМ!$C$39:$C$782,СВЦЭМ!$A$39:$A$782,$A141,СВЦЭМ!$B$39:$B$782,K$119)+'СЕТ СН'!$I$12+СВЦЭМ!$D$10+'СЕТ СН'!$I$5-'СЕТ СН'!$I$20</f>
        <v>4605.3309892699999</v>
      </c>
      <c r="L141" s="36">
        <f>SUMIFS(СВЦЭМ!$C$39:$C$782,СВЦЭМ!$A$39:$A$782,$A141,СВЦЭМ!$B$39:$B$782,L$119)+'СЕТ СН'!$I$12+СВЦЭМ!$D$10+'СЕТ СН'!$I$5-'СЕТ СН'!$I$20</f>
        <v>4605.6605817899999</v>
      </c>
      <c r="M141" s="36">
        <f>SUMIFS(СВЦЭМ!$C$39:$C$782,СВЦЭМ!$A$39:$A$782,$A141,СВЦЭМ!$B$39:$B$782,M$119)+'СЕТ СН'!$I$12+СВЦЭМ!$D$10+'СЕТ СН'!$I$5-'СЕТ СН'!$I$20</f>
        <v>4584.3187142899997</v>
      </c>
      <c r="N141" s="36">
        <f>SUMIFS(СВЦЭМ!$C$39:$C$782,СВЦЭМ!$A$39:$A$782,$A141,СВЦЭМ!$B$39:$B$782,N$119)+'СЕТ СН'!$I$12+СВЦЭМ!$D$10+'СЕТ СН'!$I$5-'СЕТ СН'!$I$20</f>
        <v>4698.3278259899998</v>
      </c>
      <c r="O141" s="36">
        <f>SUMIFS(СВЦЭМ!$C$39:$C$782,СВЦЭМ!$A$39:$A$782,$A141,СВЦЭМ!$B$39:$B$782,O$119)+'СЕТ СН'!$I$12+СВЦЭМ!$D$10+'СЕТ СН'!$I$5-'СЕТ СН'!$I$20</f>
        <v>4701.2136755399997</v>
      </c>
      <c r="P141" s="36">
        <f>SUMIFS(СВЦЭМ!$C$39:$C$782,СВЦЭМ!$A$39:$A$782,$A141,СВЦЭМ!$B$39:$B$782,P$119)+'СЕТ СН'!$I$12+СВЦЭМ!$D$10+'СЕТ СН'!$I$5-'СЕТ СН'!$I$20</f>
        <v>4705.8333759500001</v>
      </c>
      <c r="Q141" s="36">
        <f>SUMIFS(СВЦЭМ!$C$39:$C$782,СВЦЭМ!$A$39:$A$782,$A141,СВЦЭМ!$B$39:$B$782,Q$119)+'СЕТ СН'!$I$12+СВЦЭМ!$D$10+'СЕТ СН'!$I$5-'СЕТ СН'!$I$20</f>
        <v>4706.8206069899998</v>
      </c>
      <c r="R141" s="36">
        <f>SUMIFS(СВЦЭМ!$C$39:$C$782,СВЦЭМ!$A$39:$A$782,$A141,СВЦЭМ!$B$39:$B$782,R$119)+'СЕТ СН'!$I$12+СВЦЭМ!$D$10+'СЕТ СН'!$I$5-'СЕТ СН'!$I$20</f>
        <v>4678.5350972799997</v>
      </c>
      <c r="S141" s="36">
        <f>SUMIFS(СВЦЭМ!$C$39:$C$782,СВЦЭМ!$A$39:$A$782,$A141,СВЦЭМ!$B$39:$B$782,S$119)+'СЕТ СН'!$I$12+СВЦЭМ!$D$10+'СЕТ СН'!$I$5-'СЕТ СН'!$I$20</f>
        <v>4652.7377054999997</v>
      </c>
      <c r="T141" s="36">
        <f>SUMIFS(СВЦЭМ!$C$39:$C$782,СВЦЭМ!$A$39:$A$782,$A141,СВЦЭМ!$B$39:$B$782,T$119)+'СЕТ СН'!$I$12+СВЦЭМ!$D$10+'СЕТ СН'!$I$5-'СЕТ СН'!$I$20</f>
        <v>4640.2195269499998</v>
      </c>
      <c r="U141" s="36">
        <f>SUMIFS(СВЦЭМ!$C$39:$C$782,СВЦЭМ!$A$39:$A$782,$A141,СВЦЭМ!$B$39:$B$782,U$119)+'СЕТ СН'!$I$12+СВЦЭМ!$D$10+'СЕТ СН'!$I$5-'СЕТ СН'!$I$20</f>
        <v>4610.86275252</v>
      </c>
      <c r="V141" s="36">
        <f>SUMIFS(СВЦЭМ!$C$39:$C$782,СВЦЭМ!$A$39:$A$782,$A141,СВЦЭМ!$B$39:$B$782,V$119)+'СЕТ СН'!$I$12+СВЦЭМ!$D$10+'СЕТ СН'!$I$5-'СЕТ СН'!$I$20</f>
        <v>4579.7900418199997</v>
      </c>
      <c r="W141" s="36">
        <f>SUMIFS(СВЦЭМ!$C$39:$C$782,СВЦЭМ!$A$39:$A$782,$A141,СВЦЭМ!$B$39:$B$782,W$119)+'СЕТ СН'!$I$12+СВЦЭМ!$D$10+'СЕТ СН'!$I$5-'СЕТ СН'!$I$20</f>
        <v>4565.5946543199998</v>
      </c>
      <c r="X141" s="36">
        <f>SUMIFS(СВЦЭМ!$C$39:$C$782,СВЦЭМ!$A$39:$A$782,$A141,СВЦЭМ!$B$39:$B$782,X$119)+'СЕТ СН'!$I$12+СВЦЭМ!$D$10+'СЕТ СН'!$I$5-'СЕТ СН'!$I$20</f>
        <v>4584.5291024500002</v>
      </c>
      <c r="Y141" s="36">
        <f>SUMIFS(СВЦЭМ!$C$39:$C$782,СВЦЭМ!$A$39:$A$782,$A141,СВЦЭМ!$B$39:$B$782,Y$119)+'СЕТ СН'!$I$12+СВЦЭМ!$D$10+'СЕТ СН'!$I$5-'СЕТ СН'!$I$20</f>
        <v>4636.2793522299999</v>
      </c>
    </row>
    <row r="142" spans="1:25" ht="15.75" x14ac:dyDescent="0.2">
      <c r="A142" s="35">
        <f t="shared" si="3"/>
        <v>45008</v>
      </c>
      <c r="B142" s="36">
        <f>SUMIFS(СВЦЭМ!$C$39:$C$782,СВЦЭМ!$A$39:$A$782,$A142,СВЦЭМ!$B$39:$B$782,B$119)+'СЕТ СН'!$I$12+СВЦЭМ!$D$10+'СЕТ СН'!$I$5-'СЕТ СН'!$I$20</f>
        <v>4704.6849139999995</v>
      </c>
      <c r="C142" s="36">
        <f>SUMIFS(СВЦЭМ!$C$39:$C$782,СВЦЭМ!$A$39:$A$782,$A142,СВЦЭМ!$B$39:$B$782,C$119)+'СЕТ СН'!$I$12+СВЦЭМ!$D$10+'СЕТ СН'!$I$5-'СЕТ СН'!$I$20</f>
        <v>4763.9256094100001</v>
      </c>
      <c r="D142" s="36">
        <f>SUMIFS(СВЦЭМ!$C$39:$C$782,СВЦЭМ!$A$39:$A$782,$A142,СВЦЭМ!$B$39:$B$782,D$119)+'СЕТ СН'!$I$12+СВЦЭМ!$D$10+'СЕТ СН'!$I$5-'СЕТ СН'!$I$20</f>
        <v>4808.22922303</v>
      </c>
      <c r="E142" s="36">
        <f>SUMIFS(СВЦЭМ!$C$39:$C$782,СВЦЭМ!$A$39:$A$782,$A142,СВЦЭМ!$B$39:$B$782,E$119)+'СЕТ СН'!$I$12+СВЦЭМ!$D$10+'СЕТ СН'!$I$5-'СЕТ СН'!$I$20</f>
        <v>4830.7167464800004</v>
      </c>
      <c r="F142" s="36">
        <f>SUMIFS(СВЦЭМ!$C$39:$C$782,СВЦЭМ!$A$39:$A$782,$A142,СВЦЭМ!$B$39:$B$782,F$119)+'СЕТ СН'!$I$12+СВЦЭМ!$D$10+'СЕТ СН'!$I$5-'СЕТ СН'!$I$20</f>
        <v>4832.0473697099997</v>
      </c>
      <c r="G142" s="36">
        <f>SUMIFS(СВЦЭМ!$C$39:$C$782,СВЦЭМ!$A$39:$A$782,$A142,СВЦЭМ!$B$39:$B$782,G$119)+'СЕТ СН'!$I$12+СВЦЭМ!$D$10+'СЕТ СН'!$I$5-'СЕТ СН'!$I$20</f>
        <v>4757.6176722299997</v>
      </c>
      <c r="H142" s="36">
        <f>SUMIFS(СВЦЭМ!$C$39:$C$782,СВЦЭМ!$A$39:$A$782,$A142,СВЦЭМ!$B$39:$B$782,H$119)+'СЕТ СН'!$I$12+СВЦЭМ!$D$10+'СЕТ СН'!$I$5-'СЕТ СН'!$I$20</f>
        <v>4718.7078983499996</v>
      </c>
      <c r="I142" s="36">
        <f>SUMIFS(СВЦЭМ!$C$39:$C$782,СВЦЭМ!$A$39:$A$782,$A142,СВЦЭМ!$B$39:$B$782,I$119)+'СЕТ СН'!$I$12+СВЦЭМ!$D$10+'СЕТ СН'!$I$5-'СЕТ СН'!$I$20</f>
        <v>4667.42589907</v>
      </c>
      <c r="J142" s="36">
        <f>SUMIFS(СВЦЭМ!$C$39:$C$782,СВЦЭМ!$A$39:$A$782,$A142,СВЦЭМ!$B$39:$B$782,J$119)+'СЕТ СН'!$I$12+СВЦЭМ!$D$10+'СЕТ СН'!$I$5-'СЕТ СН'!$I$20</f>
        <v>4642.4039408600001</v>
      </c>
      <c r="K142" s="36">
        <f>SUMIFS(СВЦЭМ!$C$39:$C$782,СВЦЭМ!$A$39:$A$782,$A142,СВЦЭМ!$B$39:$B$782,K$119)+'СЕТ СН'!$I$12+СВЦЭМ!$D$10+'СЕТ СН'!$I$5-'СЕТ СН'!$I$20</f>
        <v>4613.4575109300004</v>
      </c>
      <c r="L142" s="36">
        <f>SUMIFS(СВЦЭМ!$C$39:$C$782,СВЦЭМ!$A$39:$A$782,$A142,СВЦЭМ!$B$39:$B$782,L$119)+'СЕТ СН'!$I$12+СВЦЭМ!$D$10+'СЕТ СН'!$I$5-'СЕТ СН'!$I$20</f>
        <v>4573.7860032799999</v>
      </c>
      <c r="M142" s="36">
        <f>SUMIFS(СВЦЭМ!$C$39:$C$782,СВЦЭМ!$A$39:$A$782,$A142,СВЦЭМ!$B$39:$B$782,M$119)+'СЕТ СН'!$I$12+СВЦЭМ!$D$10+'СЕТ СН'!$I$5-'СЕТ СН'!$I$20</f>
        <v>4602.9280333400002</v>
      </c>
      <c r="N142" s="36">
        <f>SUMIFS(СВЦЭМ!$C$39:$C$782,СВЦЭМ!$A$39:$A$782,$A142,СВЦЭМ!$B$39:$B$782,N$119)+'СЕТ СН'!$I$12+СВЦЭМ!$D$10+'СЕТ СН'!$I$5-'СЕТ СН'!$I$20</f>
        <v>4647.0657798100001</v>
      </c>
      <c r="O142" s="36">
        <f>SUMIFS(СВЦЭМ!$C$39:$C$782,СВЦЭМ!$A$39:$A$782,$A142,СВЦЭМ!$B$39:$B$782,O$119)+'СЕТ СН'!$I$12+СВЦЭМ!$D$10+'СЕТ СН'!$I$5-'СЕТ СН'!$I$20</f>
        <v>4683.1210239599995</v>
      </c>
      <c r="P142" s="36">
        <f>SUMIFS(СВЦЭМ!$C$39:$C$782,СВЦЭМ!$A$39:$A$782,$A142,СВЦЭМ!$B$39:$B$782,P$119)+'СЕТ СН'!$I$12+СВЦЭМ!$D$10+'СЕТ СН'!$I$5-'СЕТ СН'!$I$20</f>
        <v>4728.8065467899996</v>
      </c>
      <c r="Q142" s="36">
        <f>SUMIFS(СВЦЭМ!$C$39:$C$782,СВЦЭМ!$A$39:$A$782,$A142,СВЦЭМ!$B$39:$B$782,Q$119)+'СЕТ СН'!$I$12+СВЦЭМ!$D$10+'СЕТ СН'!$I$5-'СЕТ СН'!$I$20</f>
        <v>4725.3839552899999</v>
      </c>
      <c r="R142" s="36">
        <f>SUMIFS(СВЦЭМ!$C$39:$C$782,СВЦЭМ!$A$39:$A$782,$A142,СВЦЭМ!$B$39:$B$782,R$119)+'СЕТ СН'!$I$12+СВЦЭМ!$D$10+'СЕТ СН'!$I$5-'СЕТ СН'!$I$20</f>
        <v>4686.85561521</v>
      </c>
      <c r="S142" s="36">
        <f>SUMIFS(СВЦЭМ!$C$39:$C$782,СВЦЭМ!$A$39:$A$782,$A142,СВЦЭМ!$B$39:$B$782,S$119)+'СЕТ СН'!$I$12+СВЦЭМ!$D$10+'СЕТ СН'!$I$5-'СЕТ СН'!$I$20</f>
        <v>4670.5982193999998</v>
      </c>
      <c r="T142" s="36">
        <f>SUMIFS(СВЦЭМ!$C$39:$C$782,СВЦЭМ!$A$39:$A$782,$A142,СВЦЭМ!$B$39:$B$782,T$119)+'СЕТ СН'!$I$12+СВЦЭМ!$D$10+'СЕТ СН'!$I$5-'СЕТ СН'!$I$20</f>
        <v>4633.8634945200001</v>
      </c>
      <c r="U142" s="36">
        <f>SUMIFS(СВЦЭМ!$C$39:$C$782,СВЦЭМ!$A$39:$A$782,$A142,СВЦЭМ!$B$39:$B$782,U$119)+'СЕТ СН'!$I$12+СВЦЭМ!$D$10+'СЕТ СН'!$I$5-'СЕТ СН'!$I$20</f>
        <v>4583.0629051699998</v>
      </c>
      <c r="V142" s="36">
        <f>SUMIFS(СВЦЭМ!$C$39:$C$782,СВЦЭМ!$A$39:$A$782,$A142,СВЦЭМ!$B$39:$B$782,V$119)+'СЕТ СН'!$I$12+СВЦЭМ!$D$10+'СЕТ СН'!$I$5-'СЕТ СН'!$I$20</f>
        <v>4577.0262812700003</v>
      </c>
      <c r="W142" s="36">
        <f>SUMIFS(СВЦЭМ!$C$39:$C$782,СВЦЭМ!$A$39:$A$782,$A142,СВЦЭМ!$B$39:$B$782,W$119)+'СЕТ СН'!$I$12+СВЦЭМ!$D$10+'СЕТ СН'!$I$5-'СЕТ СН'!$I$20</f>
        <v>4607.2742750899997</v>
      </c>
      <c r="X142" s="36">
        <f>SUMIFS(СВЦЭМ!$C$39:$C$782,СВЦЭМ!$A$39:$A$782,$A142,СВЦЭМ!$B$39:$B$782,X$119)+'СЕТ СН'!$I$12+СВЦЭМ!$D$10+'СЕТ СН'!$I$5-'СЕТ СН'!$I$20</f>
        <v>4648.7137609599995</v>
      </c>
      <c r="Y142" s="36">
        <f>SUMIFS(СВЦЭМ!$C$39:$C$782,СВЦЭМ!$A$39:$A$782,$A142,СВЦЭМ!$B$39:$B$782,Y$119)+'СЕТ СН'!$I$12+СВЦЭМ!$D$10+'СЕТ СН'!$I$5-'СЕТ СН'!$I$20</f>
        <v>4682.0648359799998</v>
      </c>
    </row>
    <row r="143" spans="1:25" ht="15.75" x14ac:dyDescent="0.2">
      <c r="A143" s="35">
        <f t="shared" si="3"/>
        <v>45009</v>
      </c>
      <c r="B143" s="36">
        <f>SUMIFS(СВЦЭМ!$C$39:$C$782,СВЦЭМ!$A$39:$A$782,$A143,СВЦЭМ!$B$39:$B$782,B$119)+'СЕТ СН'!$I$12+СВЦЭМ!$D$10+'СЕТ СН'!$I$5-'СЕТ СН'!$I$20</f>
        <v>4777.8238458599999</v>
      </c>
      <c r="C143" s="36">
        <f>SUMIFS(СВЦЭМ!$C$39:$C$782,СВЦЭМ!$A$39:$A$782,$A143,СВЦЭМ!$B$39:$B$782,C$119)+'СЕТ СН'!$I$12+СВЦЭМ!$D$10+'СЕТ СН'!$I$5-'СЕТ СН'!$I$20</f>
        <v>4859.5994174400003</v>
      </c>
      <c r="D143" s="36">
        <f>SUMIFS(СВЦЭМ!$C$39:$C$782,СВЦЭМ!$A$39:$A$782,$A143,СВЦЭМ!$B$39:$B$782,D$119)+'СЕТ СН'!$I$12+СВЦЭМ!$D$10+'СЕТ СН'!$I$5-'СЕТ СН'!$I$20</f>
        <v>4848.3210473299996</v>
      </c>
      <c r="E143" s="36">
        <f>SUMIFS(СВЦЭМ!$C$39:$C$782,СВЦЭМ!$A$39:$A$782,$A143,СВЦЭМ!$B$39:$B$782,E$119)+'СЕТ СН'!$I$12+СВЦЭМ!$D$10+'СЕТ СН'!$I$5-'СЕТ СН'!$I$20</f>
        <v>4850.9198951599992</v>
      </c>
      <c r="F143" s="36">
        <f>SUMIFS(СВЦЭМ!$C$39:$C$782,СВЦЭМ!$A$39:$A$782,$A143,СВЦЭМ!$B$39:$B$782,F$119)+'СЕТ СН'!$I$12+СВЦЭМ!$D$10+'СЕТ СН'!$I$5-'СЕТ СН'!$I$20</f>
        <v>4852.9679413800004</v>
      </c>
      <c r="G143" s="36">
        <f>SUMIFS(СВЦЭМ!$C$39:$C$782,СВЦЭМ!$A$39:$A$782,$A143,СВЦЭМ!$B$39:$B$782,G$119)+'СЕТ СН'!$I$12+СВЦЭМ!$D$10+'СЕТ СН'!$I$5-'СЕТ СН'!$I$20</f>
        <v>4850.0915599500004</v>
      </c>
      <c r="H143" s="36">
        <f>SUMIFS(СВЦЭМ!$C$39:$C$782,СВЦЭМ!$A$39:$A$782,$A143,СВЦЭМ!$B$39:$B$782,H$119)+'СЕТ СН'!$I$12+СВЦЭМ!$D$10+'СЕТ СН'!$I$5-'СЕТ СН'!$I$20</f>
        <v>4828.27165023</v>
      </c>
      <c r="I143" s="36">
        <f>SUMIFS(СВЦЭМ!$C$39:$C$782,СВЦЭМ!$A$39:$A$782,$A143,СВЦЭМ!$B$39:$B$782,I$119)+'СЕТ СН'!$I$12+СВЦЭМ!$D$10+'СЕТ СН'!$I$5-'СЕТ СН'!$I$20</f>
        <v>4752.2492151799997</v>
      </c>
      <c r="J143" s="36">
        <f>SUMIFS(СВЦЭМ!$C$39:$C$782,СВЦЭМ!$A$39:$A$782,$A143,СВЦЭМ!$B$39:$B$782,J$119)+'СЕТ СН'!$I$12+СВЦЭМ!$D$10+'СЕТ СН'!$I$5-'СЕТ СН'!$I$20</f>
        <v>4738.6338755899997</v>
      </c>
      <c r="K143" s="36">
        <f>SUMIFS(СВЦЭМ!$C$39:$C$782,СВЦЭМ!$A$39:$A$782,$A143,СВЦЭМ!$B$39:$B$782,K$119)+'СЕТ СН'!$I$12+СВЦЭМ!$D$10+'СЕТ СН'!$I$5-'СЕТ СН'!$I$20</f>
        <v>4710.3921747200002</v>
      </c>
      <c r="L143" s="36">
        <f>SUMIFS(СВЦЭМ!$C$39:$C$782,СВЦЭМ!$A$39:$A$782,$A143,СВЦЭМ!$B$39:$B$782,L$119)+'СЕТ СН'!$I$12+СВЦЭМ!$D$10+'СЕТ СН'!$I$5-'СЕТ СН'!$I$20</f>
        <v>4649.69069657</v>
      </c>
      <c r="M143" s="36">
        <f>SUMIFS(СВЦЭМ!$C$39:$C$782,СВЦЭМ!$A$39:$A$782,$A143,СВЦЭМ!$B$39:$B$782,M$119)+'СЕТ СН'!$I$12+СВЦЭМ!$D$10+'СЕТ СН'!$I$5-'СЕТ СН'!$I$20</f>
        <v>4647.2020787399997</v>
      </c>
      <c r="N143" s="36">
        <f>SUMIFS(СВЦЭМ!$C$39:$C$782,СВЦЭМ!$A$39:$A$782,$A143,СВЦЭМ!$B$39:$B$782,N$119)+'СЕТ СН'!$I$12+СВЦЭМ!$D$10+'СЕТ СН'!$I$5-'СЕТ СН'!$I$20</f>
        <v>4657.3515221399994</v>
      </c>
      <c r="O143" s="36">
        <f>SUMIFS(СВЦЭМ!$C$39:$C$782,СВЦЭМ!$A$39:$A$782,$A143,СВЦЭМ!$B$39:$B$782,O$119)+'СЕТ СН'!$I$12+СВЦЭМ!$D$10+'СЕТ СН'!$I$5-'СЕТ СН'!$I$20</f>
        <v>4664.2366563799997</v>
      </c>
      <c r="P143" s="36">
        <f>SUMIFS(СВЦЭМ!$C$39:$C$782,СВЦЭМ!$A$39:$A$782,$A143,СВЦЭМ!$B$39:$B$782,P$119)+'СЕТ СН'!$I$12+СВЦЭМ!$D$10+'СЕТ СН'!$I$5-'СЕТ СН'!$I$20</f>
        <v>4675.2688561300001</v>
      </c>
      <c r="Q143" s="36">
        <f>SUMIFS(СВЦЭМ!$C$39:$C$782,СВЦЭМ!$A$39:$A$782,$A143,СВЦЭМ!$B$39:$B$782,Q$119)+'СЕТ СН'!$I$12+СВЦЭМ!$D$10+'СЕТ СН'!$I$5-'СЕТ СН'!$I$20</f>
        <v>4672.6932010599994</v>
      </c>
      <c r="R143" s="36">
        <f>SUMIFS(СВЦЭМ!$C$39:$C$782,СВЦЭМ!$A$39:$A$782,$A143,СВЦЭМ!$B$39:$B$782,R$119)+'СЕТ СН'!$I$12+СВЦЭМ!$D$10+'СЕТ СН'!$I$5-'СЕТ СН'!$I$20</f>
        <v>4679.4567111699998</v>
      </c>
      <c r="S143" s="36">
        <f>SUMIFS(СВЦЭМ!$C$39:$C$782,СВЦЭМ!$A$39:$A$782,$A143,СВЦЭМ!$B$39:$B$782,S$119)+'СЕТ СН'!$I$12+СВЦЭМ!$D$10+'СЕТ СН'!$I$5-'СЕТ СН'!$I$20</f>
        <v>4628.5989325600003</v>
      </c>
      <c r="T143" s="36">
        <f>SUMIFS(СВЦЭМ!$C$39:$C$782,СВЦЭМ!$A$39:$A$782,$A143,СВЦЭМ!$B$39:$B$782,T$119)+'СЕТ СН'!$I$12+СВЦЭМ!$D$10+'СЕТ СН'!$I$5-'СЕТ СН'!$I$20</f>
        <v>4617.8705438199995</v>
      </c>
      <c r="U143" s="36">
        <f>SUMIFS(СВЦЭМ!$C$39:$C$782,СВЦЭМ!$A$39:$A$782,$A143,СВЦЭМ!$B$39:$B$782,U$119)+'СЕТ СН'!$I$12+СВЦЭМ!$D$10+'СЕТ СН'!$I$5-'СЕТ СН'!$I$20</f>
        <v>4607.9333979099993</v>
      </c>
      <c r="V143" s="36">
        <f>SUMIFS(СВЦЭМ!$C$39:$C$782,СВЦЭМ!$A$39:$A$782,$A143,СВЦЭМ!$B$39:$B$782,V$119)+'СЕТ СН'!$I$12+СВЦЭМ!$D$10+'СЕТ СН'!$I$5-'СЕТ СН'!$I$20</f>
        <v>4619.2372934100003</v>
      </c>
      <c r="W143" s="36">
        <f>SUMIFS(СВЦЭМ!$C$39:$C$782,СВЦЭМ!$A$39:$A$782,$A143,СВЦЭМ!$B$39:$B$782,W$119)+'СЕТ СН'!$I$12+СВЦЭМ!$D$10+'СЕТ СН'!$I$5-'СЕТ СН'!$I$20</f>
        <v>4614.07650629</v>
      </c>
      <c r="X143" s="36">
        <f>SUMIFS(СВЦЭМ!$C$39:$C$782,СВЦЭМ!$A$39:$A$782,$A143,СВЦЭМ!$B$39:$B$782,X$119)+'СЕТ СН'!$I$12+СВЦЭМ!$D$10+'СЕТ СН'!$I$5-'СЕТ СН'!$I$20</f>
        <v>4666.5236265699996</v>
      </c>
      <c r="Y143" s="36">
        <f>SUMIFS(СВЦЭМ!$C$39:$C$782,СВЦЭМ!$A$39:$A$782,$A143,СВЦЭМ!$B$39:$B$782,Y$119)+'СЕТ СН'!$I$12+СВЦЭМ!$D$10+'СЕТ СН'!$I$5-'СЕТ СН'!$I$20</f>
        <v>4640.9147571800004</v>
      </c>
    </row>
    <row r="144" spans="1:25" ht="15.75" x14ac:dyDescent="0.2">
      <c r="A144" s="35">
        <f t="shared" si="3"/>
        <v>45010</v>
      </c>
      <c r="B144" s="36">
        <f>SUMIFS(СВЦЭМ!$C$39:$C$782,СВЦЭМ!$A$39:$A$782,$A144,СВЦЭМ!$B$39:$B$782,B$119)+'СЕТ СН'!$I$12+СВЦЭМ!$D$10+'СЕТ СН'!$I$5-'СЕТ СН'!$I$20</f>
        <v>4645.6145541999995</v>
      </c>
      <c r="C144" s="36">
        <f>SUMIFS(СВЦЭМ!$C$39:$C$782,СВЦЭМ!$A$39:$A$782,$A144,СВЦЭМ!$B$39:$B$782,C$119)+'СЕТ СН'!$I$12+СВЦЭМ!$D$10+'СЕТ СН'!$I$5-'СЕТ СН'!$I$20</f>
        <v>4689.4852019199998</v>
      </c>
      <c r="D144" s="36">
        <f>SUMIFS(СВЦЭМ!$C$39:$C$782,СВЦЭМ!$A$39:$A$782,$A144,СВЦЭМ!$B$39:$B$782,D$119)+'СЕТ СН'!$I$12+СВЦЭМ!$D$10+'СЕТ СН'!$I$5-'СЕТ СН'!$I$20</f>
        <v>4716.2906213999995</v>
      </c>
      <c r="E144" s="36">
        <f>SUMIFS(СВЦЭМ!$C$39:$C$782,СВЦЭМ!$A$39:$A$782,$A144,СВЦЭМ!$B$39:$B$782,E$119)+'СЕТ СН'!$I$12+СВЦЭМ!$D$10+'СЕТ СН'!$I$5-'СЕТ СН'!$I$20</f>
        <v>4723.37163771</v>
      </c>
      <c r="F144" s="36">
        <f>SUMIFS(СВЦЭМ!$C$39:$C$782,СВЦЭМ!$A$39:$A$782,$A144,СВЦЭМ!$B$39:$B$782,F$119)+'СЕТ СН'!$I$12+СВЦЭМ!$D$10+'СЕТ СН'!$I$5-'СЕТ СН'!$I$20</f>
        <v>4721.8136776800002</v>
      </c>
      <c r="G144" s="36">
        <f>SUMIFS(СВЦЭМ!$C$39:$C$782,СВЦЭМ!$A$39:$A$782,$A144,СВЦЭМ!$B$39:$B$782,G$119)+'СЕТ СН'!$I$12+СВЦЭМ!$D$10+'СЕТ СН'!$I$5-'СЕТ СН'!$I$20</f>
        <v>4727.4151446199994</v>
      </c>
      <c r="H144" s="36">
        <f>SUMIFS(СВЦЭМ!$C$39:$C$782,СВЦЭМ!$A$39:$A$782,$A144,СВЦЭМ!$B$39:$B$782,H$119)+'СЕТ СН'!$I$12+СВЦЭМ!$D$10+'СЕТ СН'!$I$5-'СЕТ СН'!$I$20</f>
        <v>4706.3363847999999</v>
      </c>
      <c r="I144" s="36">
        <f>SUMIFS(СВЦЭМ!$C$39:$C$782,СВЦЭМ!$A$39:$A$782,$A144,СВЦЭМ!$B$39:$B$782,I$119)+'СЕТ СН'!$I$12+СВЦЭМ!$D$10+'СЕТ СН'!$I$5-'СЕТ СН'!$I$20</f>
        <v>4643.0111279499997</v>
      </c>
      <c r="J144" s="36">
        <f>SUMIFS(СВЦЭМ!$C$39:$C$782,СВЦЭМ!$A$39:$A$782,$A144,СВЦЭМ!$B$39:$B$782,J$119)+'СЕТ СН'!$I$12+СВЦЭМ!$D$10+'СЕТ СН'!$I$5-'СЕТ СН'!$I$20</f>
        <v>4563.4942790999994</v>
      </c>
      <c r="K144" s="36">
        <f>SUMIFS(СВЦЭМ!$C$39:$C$782,СВЦЭМ!$A$39:$A$782,$A144,СВЦЭМ!$B$39:$B$782,K$119)+'СЕТ СН'!$I$12+СВЦЭМ!$D$10+'СЕТ СН'!$I$5-'СЕТ СН'!$I$20</f>
        <v>4487.8598313399998</v>
      </c>
      <c r="L144" s="36">
        <f>SUMIFS(СВЦЭМ!$C$39:$C$782,СВЦЭМ!$A$39:$A$782,$A144,СВЦЭМ!$B$39:$B$782,L$119)+'СЕТ СН'!$I$12+СВЦЭМ!$D$10+'СЕТ СН'!$I$5-'СЕТ СН'!$I$20</f>
        <v>4461.4764670300001</v>
      </c>
      <c r="M144" s="36">
        <f>SUMIFS(СВЦЭМ!$C$39:$C$782,СВЦЭМ!$A$39:$A$782,$A144,СВЦЭМ!$B$39:$B$782,M$119)+'СЕТ СН'!$I$12+СВЦЭМ!$D$10+'СЕТ СН'!$I$5-'СЕТ СН'!$I$20</f>
        <v>4454.5873259199998</v>
      </c>
      <c r="N144" s="36">
        <f>SUMIFS(СВЦЭМ!$C$39:$C$782,СВЦЭМ!$A$39:$A$782,$A144,СВЦЭМ!$B$39:$B$782,N$119)+'СЕТ СН'!$I$12+СВЦЭМ!$D$10+'СЕТ СН'!$I$5-'СЕТ СН'!$I$20</f>
        <v>4509.75932586</v>
      </c>
      <c r="O144" s="36">
        <f>SUMIFS(СВЦЭМ!$C$39:$C$782,СВЦЭМ!$A$39:$A$782,$A144,СВЦЭМ!$B$39:$B$782,O$119)+'СЕТ СН'!$I$12+СВЦЭМ!$D$10+'СЕТ СН'!$I$5-'СЕТ СН'!$I$20</f>
        <v>4551.88764679</v>
      </c>
      <c r="P144" s="36">
        <f>SUMIFS(СВЦЭМ!$C$39:$C$782,СВЦЭМ!$A$39:$A$782,$A144,СВЦЭМ!$B$39:$B$782,P$119)+'СЕТ СН'!$I$12+СВЦЭМ!$D$10+'СЕТ СН'!$I$5-'СЕТ СН'!$I$20</f>
        <v>4578.7427870000001</v>
      </c>
      <c r="Q144" s="36">
        <f>SUMIFS(СВЦЭМ!$C$39:$C$782,СВЦЭМ!$A$39:$A$782,$A144,СВЦЭМ!$B$39:$B$782,Q$119)+'СЕТ СН'!$I$12+СВЦЭМ!$D$10+'СЕТ СН'!$I$5-'СЕТ СН'!$I$20</f>
        <v>4598.7685132299994</v>
      </c>
      <c r="R144" s="36">
        <f>SUMIFS(СВЦЭМ!$C$39:$C$782,СВЦЭМ!$A$39:$A$782,$A144,СВЦЭМ!$B$39:$B$782,R$119)+'СЕТ СН'!$I$12+СВЦЭМ!$D$10+'СЕТ СН'!$I$5-'СЕТ СН'!$I$20</f>
        <v>4572.43089753</v>
      </c>
      <c r="S144" s="36">
        <f>SUMIFS(СВЦЭМ!$C$39:$C$782,СВЦЭМ!$A$39:$A$782,$A144,СВЦЭМ!$B$39:$B$782,S$119)+'СЕТ СН'!$I$12+СВЦЭМ!$D$10+'СЕТ СН'!$I$5-'СЕТ СН'!$I$20</f>
        <v>4560.4426757000001</v>
      </c>
      <c r="T144" s="36">
        <f>SUMIFS(СВЦЭМ!$C$39:$C$782,СВЦЭМ!$A$39:$A$782,$A144,СВЦЭМ!$B$39:$B$782,T$119)+'СЕТ СН'!$I$12+СВЦЭМ!$D$10+'СЕТ СН'!$I$5-'СЕТ СН'!$I$20</f>
        <v>4496.1385325800002</v>
      </c>
      <c r="U144" s="36">
        <f>SUMIFS(СВЦЭМ!$C$39:$C$782,СВЦЭМ!$A$39:$A$782,$A144,СВЦЭМ!$B$39:$B$782,U$119)+'СЕТ СН'!$I$12+СВЦЭМ!$D$10+'СЕТ СН'!$I$5-'СЕТ СН'!$I$20</f>
        <v>4506.5962400999997</v>
      </c>
      <c r="V144" s="36">
        <f>SUMIFS(СВЦЭМ!$C$39:$C$782,СВЦЭМ!$A$39:$A$782,$A144,СВЦЭМ!$B$39:$B$782,V$119)+'СЕТ СН'!$I$12+СВЦЭМ!$D$10+'СЕТ СН'!$I$5-'СЕТ СН'!$I$20</f>
        <v>4479.5008046000003</v>
      </c>
      <c r="W144" s="36">
        <f>SUMIFS(СВЦЭМ!$C$39:$C$782,СВЦЭМ!$A$39:$A$782,$A144,СВЦЭМ!$B$39:$B$782,W$119)+'СЕТ СН'!$I$12+СВЦЭМ!$D$10+'СЕТ СН'!$I$5-'СЕТ СН'!$I$20</f>
        <v>4478.7892147499997</v>
      </c>
      <c r="X144" s="36">
        <f>SUMIFS(СВЦЭМ!$C$39:$C$782,СВЦЭМ!$A$39:$A$782,$A144,СВЦЭМ!$B$39:$B$782,X$119)+'СЕТ СН'!$I$12+СВЦЭМ!$D$10+'СЕТ СН'!$I$5-'СЕТ СН'!$I$20</f>
        <v>4489.9707979300001</v>
      </c>
      <c r="Y144" s="36">
        <f>SUMIFS(СВЦЭМ!$C$39:$C$782,СВЦЭМ!$A$39:$A$782,$A144,СВЦЭМ!$B$39:$B$782,Y$119)+'СЕТ СН'!$I$12+СВЦЭМ!$D$10+'СЕТ СН'!$I$5-'СЕТ СН'!$I$20</f>
        <v>4616.0583027399998</v>
      </c>
    </row>
    <row r="145" spans="1:26" ht="15.75" x14ac:dyDescent="0.2">
      <c r="A145" s="35">
        <f t="shared" si="3"/>
        <v>45011</v>
      </c>
      <c r="B145" s="36">
        <f>SUMIFS(СВЦЭМ!$C$39:$C$782,СВЦЭМ!$A$39:$A$782,$A145,СВЦЭМ!$B$39:$B$782,B$119)+'СЕТ СН'!$I$12+СВЦЭМ!$D$10+'СЕТ СН'!$I$5-'СЕТ СН'!$I$20</f>
        <v>4670.1557139899996</v>
      </c>
      <c r="C145" s="36">
        <f>SUMIFS(СВЦЭМ!$C$39:$C$782,СВЦЭМ!$A$39:$A$782,$A145,СВЦЭМ!$B$39:$B$782,C$119)+'СЕТ СН'!$I$12+СВЦЭМ!$D$10+'СЕТ СН'!$I$5-'СЕТ СН'!$I$20</f>
        <v>4719.3072244599998</v>
      </c>
      <c r="D145" s="36">
        <f>SUMIFS(СВЦЭМ!$C$39:$C$782,СВЦЭМ!$A$39:$A$782,$A145,СВЦЭМ!$B$39:$B$782,D$119)+'СЕТ СН'!$I$12+СВЦЭМ!$D$10+'СЕТ СН'!$I$5-'СЕТ СН'!$I$20</f>
        <v>4746.8269471099993</v>
      </c>
      <c r="E145" s="36">
        <f>SUMIFS(СВЦЭМ!$C$39:$C$782,СВЦЭМ!$A$39:$A$782,$A145,СВЦЭМ!$B$39:$B$782,E$119)+'СЕТ СН'!$I$12+СВЦЭМ!$D$10+'СЕТ СН'!$I$5-'СЕТ СН'!$I$20</f>
        <v>4741.2151855699994</v>
      </c>
      <c r="F145" s="36">
        <f>SUMIFS(СВЦЭМ!$C$39:$C$782,СВЦЭМ!$A$39:$A$782,$A145,СВЦЭМ!$B$39:$B$782,F$119)+'СЕТ СН'!$I$12+СВЦЭМ!$D$10+'СЕТ СН'!$I$5-'СЕТ СН'!$I$20</f>
        <v>4757.85850037</v>
      </c>
      <c r="G145" s="36">
        <f>SUMIFS(СВЦЭМ!$C$39:$C$782,СВЦЭМ!$A$39:$A$782,$A145,СВЦЭМ!$B$39:$B$782,G$119)+'СЕТ СН'!$I$12+СВЦЭМ!$D$10+'СЕТ СН'!$I$5-'СЕТ СН'!$I$20</f>
        <v>4731.0217958199992</v>
      </c>
      <c r="H145" s="36">
        <f>SUMIFS(СВЦЭМ!$C$39:$C$782,СВЦЭМ!$A$39:$A$782,$A145,СВЦЭМ!$B$39:$B$782,H$119)+'СЕТ СН'!$I$12+СВЦЭМ!$D$10+'СЕТ СН'!$I$5-'СЕТ СН'!$I$20</f>
        <v>4723.4519544699997</v>
      </c>
      <c r="I145" s="36">
        <f>SUMIFS(СВЦЭМ!$C$39:$C$782,СВЦЭМ!$A$39:$A$782,$A145,СВЦЭМ!$B$39:$B$782,I$119)+'СЕТ СН'!$I$12+СВЦЭМ!$D$10+'СЕТ СН'!$I$5-'СЕТ СН'!$I$20</f>
        <v>4698.8965135899998</v>
      </c>
      <c r="J145" s="36">
        <f>SUMIFS(СВЦЭМ!$C$39:$C$782,СВЦЭМ!$A$39:$A$782,$A145,СВЦЭМ!$B$39:$B$782,J$119)+'СЕТ СН'!$I$12+СВЦЭМ!$D$10+'СЕТ СН'!$I$5-'СЕТ СН'!$I$20</f>
        <v>4656.2326187500003</v>
      </c>
      <c r="K145" s="36">
        <f>SUMIFS(СВЦЭМ!$C$39:$C$782,СВЦЭМ!$A$39:$A$782,$A145,СВЦЭМ!$B$39:$B$782,K$119)+'СЕТ СН'!$I$12+СВЦЭМ!$D$10+'СЕТ СН'!$I$5-'СЕТ СН'!$I$20</f>
        <v>4585.40634847</v>
      </c>
      <c r="L145" s="36">
        <f>SUMIFS(СВЦЭМ!$C$39:$C$782,СВЦЭМ!$A$39:$A$782,$A145,СВЦЭМ!$B$39:$B$782,L$119)+'СЕТ СН'!$I$12+СВЦЭМ!$D$10+'СЕТ СН'!$I$5-'СЕТ СН'!$I$20</f>
        <v>4555.3321772399995</v>
      </c>
      <c r="M145" s="36">
        <f>SUMIFS(СВЦЭМ!$C$39:$C$782,СВЦЭМ!$A$39:$A$782,$A145,СВЦЭМ!$B$39:$B$782,M$119)+'СЕТ СН'!$I$12+СВЦЭМ!$D$10+'СЕТ СН'!$I$5-'СЕТ СН'!$I$20</f>
        <v>4551.9611704899999</v>
      </c>
      <c r="N145" s="36">
        <f>SUMIFS(СВЦЭМ!$C$39:$C$782,СВЦЭМ!$A$39:$A$782,$A145,СВЦЭМ!$B$39:$B$782,N$119)+'СЕТ СН'!$I$12+СВЦЭМ!$D$10+'СЕТ СН'!$I$5-'СЕТ СН'!$I$20</f>
        <v>4588.8700896</v>
      </c>
      <c r="O145" s="36">
        <f>SUMIFS(СВЦЭМ!$C$39:$C$782,СВЦЭМ!$A$39:$A$782,$A145,СВЦЭМ!$B$39:$B$782,O$119)+'СЕТ СН'!$I$12+СВЦЭМ!$D$10+'СЕТ СН'!$I$5-'СЕТ СН'!$I$20</f>
        <v>4641.4329170700003</v>
      </c>
      <c r="P145" s="36">
        <f>SUMIFS(СВЦЭМ!$C$39:$C$782,СВЦЭМ!$A$39:$A$782,$A145,СВЦЭМ!$B$39:$B$782,P$119)+'СЕТ СН'!$I$12+СВЦЭМ!$D$10+'СЕТ СН'!$I$5-'СЕТ СН'!$I$20</f>
        <v>4657.4691325000003</v>
      </c>
      <c r="Q145" s="36">
        <f>SUMIFS(СВЦЭМ!$C$39:$C$782,СВЦЭМ!$A$39:$A$782,$A145,СВЦЭМ!$B$39:$B$782,Q$119)+'СЕТ СН'!$I$12+СВЦЭМ!$D$10+'СЕТ СН'!$I$5-'СЕТ СН'!$I$20</f>
        <v>4675.5025962399995</v>
      </c>
      <c r="R145" s="36">
        <f>SUMIFS(СВЦЭМ!$C$39:$C$782,СВЦЭМ!$A$39:$A$782,$A145,СВЦЭМ!$B$39:$B$782,R$119)+'СЕТ СН'!$I$12+СВЦЭМ!$D$10+'СЕТ СН'!$I$5-'СЕТ СН'!$I$20</f>
        <v>4659.3655028399999</v>
      </c>
      <c r="S145" s="36">
        <f>SUMIFS(СВЦЭМ!$C$39:$C$782,СВЦЭМ!$A$39:$A$782,$A145,СВЦЭМ!$B$39:$B$782,S$119)+'СЕТ СН'!$I$12+СВЦЭМ!$D$10+'СЕТ СН'!$I$5-'СЕТ СН'!$I$20</f>
        <v>4629.9217373299998</v>
      </c>
      <c r="T145" s="36">
        <f>SUMIFS(СВЦЭМ!$C$39:$C$782,СВЦЭМ!$A$39:$A$782,$A145,СВЦЭМ!$B$39:$B$782,T$119)+'СЕТ СН'!$I$12+СВЦЭМ!$D$10+'СЕТ СН'!$I$5-'СЕТ СН'!$I$20</f>
        <v>4606.5647408099994</v>
      </c>
      <c r="U145" s="36">
        <f>SUMIFS(СВЦЭМ!$C$39:$C$782,СВЦЭМ!$A$39:$A$782,$A145,СВЦЭМ!$B$39:$B$782,U$119)+'СЕТ СН'!$I$12+СВЦЭМ!$D$10+'СЕТ СН'!$I$5-'СЕТ СН'!$I$20</f>
        <v>4566.5130022699996</v>
      </c>
      <c r="V145" s="36">
        <f>SUMIFS(СВЦЭМ!$C$39:$C$782,СВЦЭМ!$A$39:$A$782,$A145,СВЦЭМ!$B$39:$B$782,V$119)+'СЕТ СН'!$I$12+СВЦЭМ!$D$10+'СЕТ СН'!$I$5-'СЕТ СН'!$I$20</f>
        <v>4531.1094921699996</v>
      </c>
      <c r="W145" s="36">
        <f>SUMIFS(СВЦЭМ!$C$39:$C$782,СВЦЭМ!$A$39:$A$782,$A145,СВЦЭМ!$B$39:$B$782,W$119)+'СЕТ СН'!$I$12+СВЦЭМ!$D$10+'СЕТ СН'!$I$5-'СЕТ СН'!$I$20</f>
        <v>4536.8108109099994</v>
      </c>
      <c r="X145" s="36">
        <f>SUMIFS(СВЦЭМ!$C$39:$C$782,СВЦЭМ!$A$39:$A$782,$A145,СВЦЭМ!$B$39:$B$782,X$119)+'СЕТ СН'!$I$12+СВЦЭМ!$D$10+'СЕТ СН'!$I$5-'СЕТ СН'!$I$20</f>
        <v>4568.68437412</v>
      </c>
      <c r="Y145" s="36">
        <f>SUMIFS(СВЦЭМ!$C$39:$C$782,СВЦЭМ!$A$39:$A$782,$A145,СВЦЭМ!$B$39:$B$782,Y$119)+'СЕТ СН'!$I$12+СВЦЭМ!$D$10+'СЕТ СН'!$I$5-'СЕТ СН'!$I$20</f>
        <v>4611.9847561699999</v>
      </c>
    </row>
    <row r="146" spans="1:26" ht="15.75" x14ac:dyDescent="0.2">
      <c r="A146" s="35">
        <f t="shared" si="3"/>
        <v>45012</v>
      </c>
      <c r="B146" s="36">
        <f>SUMIFS(СВЦЭМ!$C$39:$C$782,СВЦЭМ!$A$39:$A$782,$A146,СВЦЭМ!$B$39:$B$782,B$119)+'СЕТ СН'!$I$12+СВЦЭМ!$D$10+'СЕТ СН'!$I$5-'СЕТ СН'!$I$20</f>
        <v>4653.3474225099999</v>
      </c>
      <c r="C146" s="36">
        <f>SUMIFS(СВЦЭМ!$C$39:$C$782,СВЦЭМ!$A$39:$A$782,$A146,СВЦЭМ!$B$39:$B$782,C$119)+'СЕТ СН'!$I$12+СВЦЭМ!$D$10+'СЕТ СН'!$I$5-'СЕТ СН'!$I$20</f>
        <v>4668.6443381199997</v>
      </c>
      <c r="D146" s="36">
        <f>SUMIFS(СВЦЭМ!$C$39:$C$782,СВЦЭМ!$A$39:$A$782,$A146,СВЦЭМ!$B$39:$B$782,D$119)+'СЕТ СН'!$I$12+СВЦЭМ!$D$10+'СЕТ СН'!$I$5-'СЕТ СН'!$I$20</f>
        <v>4698.7987387499998</v>
      </c>
      <c r="E146" s="36">
        <f>SUMIFS(СВЦЭМ!$C$39:$C$782,СВЦЭМ!$A$39:$A$782,$A146,СВЦЭМ!$B$39:$B$782,E$119)+'СЕТ СН'!$I$12+СВЦЭМ!$D$10+'СЕТ СН'!$I$5-'СЕТ СН'!$I$20</f>
        <v>4699.46262811</v>
      </c>
      <c r="F146" s="36">
        <f>SUMIFS(СВЦЭМ!$C$39:$C$782,СВЦЭМ!$A$39:$A$782,$A146,СВЦЭМ!$B$39:$B$782,F$119)+'СЕТ СН'!$I$12+СВЦЭМ!$D$10+'СЕТ СН'!$I$5-'СЕТ СН'!$I$20</f>
        <v>4722.7973107899998</v>
      </c>
      <c r="G146" s="36">
        <f>SUMIFS(СВЦЭМ!$C$39:$C$782,СВЦЭМ!$A$39:$A$782,$A146,СВЦЭМ!$B$39:$B$782,G$119)+'СЕТ СН'!$I$12+СВЦЭМ!$D$10+'СЕТ СН'!$I$5-'СЕТ СН'!$I$20</f>
        <v>4693.6879351600001</v>
      </c>
      <c r="H146" s="36">
        <f>SUMIFS(СВЦЭМ!$C$39:$C$782,СВЦЭМ!$A$39:$A$782,$A146,СВЦЭМ!$B$39:$B$782,H$119)+'СЕТ СН'!$I$12+СВЦЭМ!$D$10+'СЕТ СН'!$I$5-'СЕТ СН'!$I$20</f>
        <v>4690.5194259899999</v>
      </c>
      <c r="I146" s="36">
        <f>SUMIFS(СВЦЭМ!$C$39:$C$782,СВЦЭМ!$A$39:$A$782,$A146,СВЦЭМ!$B$39:$B$782,I$119)+'СЕТ СН'!$I$12+СВЦЭМ!$D$10+'СЕТ СН'!$I$5-'СЕТ СН'!$I$20</f>
        <v>4577.0853086299994</v>
      </c>
      <c r="J146" s="36">
        <f>SUMIFS(СВЦЭМ!$C$39:$C$782,СВЦЭМ!$A$39:$A$782,$A146,СВЦЭМ!$B$39:$B$782,J$119)+'СЕТ СН'!$I$12+СВЦЭМ!$D$10+'СЕТ СН'!$I$5-'СЕТ СН'!$I$20</f>
        <v>4582.6751293500001</v>
      </c>
      <c r="K146" s="36">
        <f>SUMIFS(СВЦЭМ!$C$39:$C$782,СВЦЭМ!$A$39:$A$782,$A146,СВЦЭМ!$B$39:$B$782,K$119)+'СЕТ СН'!$I$12+СВЦЭМ!$D$10+'СЕТ СН'!$I$5-'СЕТ СН'!$I$20</f>
        <v>4575.1877219899998</v>
      </c>
      <c r="L146" s="36">
        <f>SUMIFS(СВЦЭМ!$C$39:$C$782,СВЦЭМ!$A$39:$A$782,$A146,СВЦЭМ!$B$39:$B$782,L$119)+'СЕТ СН'!$I$12+СВЦЭМ!$D$10+'СЕТ СН'!$I$5-'СЕТ СН'!$I$20</f>
        <v>4564.5545980400002</v>
      </c>
      <c r="M146" s="36">
        <f>SUMIFS(СВЦЭМ!$C$39:$C$782,СВЦЭМ!$A$39:$A$782,$A146,СВЦЭМ!$B$39:$B$782,M$119)+'СЕТ СН'!$I$12+СВЦЭМ!$D$10+'СЕТ СН'!$I$5-'СЕТ СН'!$I$20</f>
        <v>4581.7647474200003</v>
      </c>
      <c r="N146" s="36">
        <f>SUMIFS(СВЦЭМ!$C$39:$C$782,СВЦЭМ!$A$39:$A$782,$A146,СВЦЭМ!$B$39:$B$782,N$119)+'СЕТ СН'!$I$12+СВЦЭМ!$D$10+'СЕТ СН'!$I$5-'СЕТ СН'!$I$20</f>
        <v>4603.4802406299996</v>
      </c>
      <c r="O146" s="36">
        <f>SUMIFS(СВЦЭМ!$C$39:$C$782,СВЦЭМ!$A$39:$A$782,$A146,СВЦЭМ!$B$39:$B$782,O$119)+'СЕТ СН'!$I$12+СВЦЭМ!$D$10+'СЕТ СН'!$I$5-'СЕТ СН'!$I$20</f>
        <v>4638.6508115500001</v>
      </c>
      <c r="P146" s="36">
        <f>SUMIFS(СВЦЭМ!$C$39:$C$782,СВЦЭМ!$A$39:$A$782,$A146,СВЦЭМ!$B$39:$B$782,P$119)+'СЕТ СН'!$I$12+СВЦЭМ!$D$10+'СЕТ СН'!$I$5-'СЕТ СН'!$I$20</f>
        <v>4650.6260698599999</v>
      </c>
      <c r="Q146" s="36">
        <f>SUMIFS(СВЦЭМ!$C$39:$C$782,СВЦЭМ!$A$39:$A$782,$A146,СВЦЭМ!$B$39:$B$782,Q$119)+'СЕТ СН'!$I$12+СВЦЭМ!$D$10+'СЕТ СН'!$I$5-'СЕТ СН'!$I$20</f>
        <v>4652.4081316599995</v>
      </c>
      <c r="R146" s="36">
        <f>SUMIFS(СВЦЭМ!$C$39:$C$782,СВЦЭМ!$A$39:$A$782,$A146,СВЦЭМ!$B$39:$B$782,R$119)+'СЕТ СН'!$I$12+СВЦЭМ!$D$10+'СЕТ СН'!$I$5-'СЕТ СН'!$I$20</f>
        <v>4635.84681679</v>
      </c>
      <c r="S146" s="36">
        <f>SUMIFS(СВЦЭМ!$C$39:$C$782,СВЦЭМ!$A$39:$A$782,$A146,СВЦЭМ!$B$39:$B$782,S$119)+'СЕТ СН'!$I$12+СВЦЭМ!$D$10+'СЕТ СН'!$I$5-'СЕТ СН'!$I$20</f>
        <v>4634.9512182600001</v>
      </c>
      <c r="T146" s="36">
        <f>SUMIFS(СВЦЭМ!$C$39:$C$782,СВЦЭМ!$A$39:$A$782,$A146,СВЦЭМ!$B$39:$B$782,T$119)+'СЕТ СН'!$I$12+СВЦЭМ!$D$10+'СЕТ СН'!$I$5-'СЕТ СН'!$I$20</f>
        <v>4623.1867632499998</v>
      </c>
      <c r="U146" s="36">
        <f>SUMIFS(СВЦЭМ!$C$39:$C$782,СВЦЭМ!$A$39:$A$782,$A146,СВЦЭМ!$B$39:$B$782,U$119)+'СЕТ СН'!$I$12+СВЦЭМ!$D$10+'СЕТ СН'!$I$5-'СЕТ СН'!$I$20</f>
        <v>4562.8877818999999</v>
      </c>
      <c r="V146" s="36">
        <f>SUMIFS(СВЦЭМ!$C$39:$C$782,СВЦЭМ!$A$39:$A$782,$A146,СВЦЭМ!$B$39:$B$782,V$119)+'СЕТ СН'!$I$12+СВЦЭМ!$D$10+'СЕТ СН'!$I$5-'СЕТ СН'!$I$20</f>
        <v>4494.9049427800001</v>
      </c>
      <c r="W146" s="36">
        <f>SUMIFS(СВЦЭМ!$C$39:$C$782,СВЦЭМ!$A$39:$A$782,$A146,СВЦЭМ!$B$39:$B$782,W$119)+'СЕТ СН'!$I$12+СВЦЭМ!$D$10+'СЕТ СН'!$I$5-'СЕТ СН'!$I$20</f>
        <v>4509.0167588599998</v>
      </c>
      <c r="X146" s="36">
        <f>SUMIFS(СВЦЭМ!$C$39:$C$782,СВЦЭМ!$A$39:$A$782,$A146,СВЦЭМ!$B$39:$B$782,X$119)+'СЕТ СН'!$I$12+СВЦЭМ!$D$10+'СЕТ СН'!$I$5-'СЕТ СН'!$I$20</f>
        <v>4565.8782247399995</v>
      </c>
      <c r="Y146" s="36">
        <f>SUMIFS(СВЦЭМ!$C$39:$C$782,СВЦЭМ!$A$39:$A$782,$A146,СВЦЭМ!$B$39:$B$782,Y$119)+'СЕТ СН'!$I$12+СВЦЭМ!$D$10+'СЕТ СН'!$I$5-'СЕТ СН'!$I$20</f>
        <v>4580.0976745400003</v>
      </c>
    </row>
    <row r="147" spans="1:26" ht="15.75" x14ac:dyDescent="0.2">
      <c r="A147" s="35">
        <f t="shared" si="3"/>
        <v>45013</v>
      </c>
      <c r="B147" s="36">
        <f>SUMIFS(СВЦЭМ!$C$39:$C$782,СВЦЭМ!$A$39:$A$782,$A147,СВЦЭМ!$B$39:$B$782,B$119)+'СЕТ СН'!$I$12+СВЦЭМ!$D$10+'СЕТ СН'!$I$5-'СЕТ СН'!$I$20</f>
        <v>4490.1919923200003</v>
      </c>
      <c r="C147" s="36">
        <f>SUMIFS(СВЦЭМ!$C$39:$C$782,СВЦЭМ!$A$39:$A$782,$A147,СВЦЭМ!$B$39:$B$782,C$119)+'СЕТ СН'!$I$12+СВЦЭМ!$D$10+'СЕТ СН'!$I$5-'СЕТ СН'!$I$20</f>
        <v>4534.5006908699997</v>
      </c>
      <c r="D147" s="36">
        <f>SUMIFS(СВЦЭМ!$C$39:$C$782,СВЦЭМ!$A$39:$A$782,$A147,СВЦЭМ!$B$39:$B$782,D$119)+'СЕТ СН'!$I$12+СВЦЭМ!$D$10+'СЕТ СН'!$I$5-'СЕТ СН'!$I$20</f>
        <v>4586.9584980599993</v>
      </c>
      <c r="E147" s="36">
        <f>SUMIFS(СВЦЭМ!$C$39:$C$782,СВЦЭМ!$A$39:$A$782,$A147,СВЦЭМ!$B$39:$B$782,E$119)+'СЕТ СН'!$I$12+СВЦЭМ!$D$10+'СЕТ СН'!$I$5-'СЕТ СН'!$I$20</f>
        <v>4602.4106667099995</v>
      </c>
      <c r="F147" s="36">
        <f>SUMIFS(СВЦЭМ!$C$39:$C$782,СВЦЭМ!$A$39:$A$782,$A147,СВЦЭМ!$B$39:$B$782,F$119)+'СЕТ СН'!$I$12+СВЦЭМ!$D$10+'СЕТ СН'!$I$5-'СЕТ СН'!$I$20</f>
        <v>4606.0044574499998</v>
      </c>
      <c r="G147" s="36">
        <f>SUMIFS(СВЦЭМ!$C$39:$C$782,СВЦЭМ!$A$39:$A$782,$A147,СВЦЭМ!$B$39:$B$782,G$119)+'СЕТ СН'!$I$12+СВЦЭМ!$D$10+'СЕТ СН'!$I$5-'СЕТ СН'!$I$20</f>
        <v>4598.2454785199998</v>
      </c>
      <c r="H147" s="36">
        <f>SUMIFS(СВЦЭМ!$C$39:$C$782,СВЦЭМ!$A$39:$A$782,$A147,СВЦЭМ!$B$39:$B$782,H$119)+'СЕТ СН'!$I$12+СВЦЭМ!$D$10+'СЕТ СН'!$I$5-'СЕТ СН'!$I$20</f>
        <v>4522.8167266800001</v>
      </c>
      <c r="I147" s="36">
        <f>SUMIFS(СВЦЭМ!$C$39:$C$782,СВЦЭМ!$A$39:$A$782,$A147,СВЦЭМ!$B$39:$B$782,I$119)+'СЕТ СН'!$I$12+СВЦЭМ!$D$10+'СЕТ СН'!$I$5-'СЕТ СН'!$I$20</f>
        <v>4469.20019202</v>
      </c>
      <c r="J147" s="36">
        <f>SUMIFS(СВЦЭМ!$C$39:$C$782,СВЦЭМ!$A$39:$A$782,$A147,СВЦЭМ!$B$39:$B$782,J$119)+'СЕТ СН'!$I$12+СВЦЭМ!$D$10+'СЕТ СН'!$I$5-'СЕТ СН'!$I$20</f>
        <v>4488.0634126899995</v>
      </c>
      <c r="K147" s="36">
        <f>SUMIFS(СВЦЭМ!$C$39:$C$782,СВЦЭМ!$A$39:$A$782,$A147,СВЦЭМ!$B$39:$B$782,K$119)+'СЕТ СН'!$I$12+СВЦЭМ!$D$10+'СЕТ СН'!$I$5-'СЕТ СН'!$I$20</f>
        <v>4460.6374957799999</v>
      </c>
      <c r="L147" s="36">
        <f>SUMIFS(СВЦЭМ!$C$39:$C$782,СВЦЭМ!$A$39:$A$782,$A147,СВЦЭМ!$B$39:$B$782,L$119)+'СЕТ СН'!$I$12+СВЦЭМ!$D$10+'СЕТ СН'!$I$5-'СЕТ СН'!$I$20</f>
        <v>4458.9223953499995</v>
      </c>
      <c r="M147" s="36">
        <f>SUMIFS(СВЦЭМ!$C$39:$C$782,СВЦЭМ!$A$39:$A$782,$A147,СВЦЭМ!$B$39:$B$782,M$119)+'СЕТ СН'!$I$12+СВЦЭМ!$D$10+'СЕТ СН'!$I$5-'СЕТ СН'!$I$20</f>
        <v>4444.2643666699996</v>
      </c>
      <c r="N147" s="36">
        <f>SUMIFS(СВЦЭМ!$C$39:$C$782,СВЦЭМ!$A$39:$A$782,$A147,СВЦЭМ!$B$39:$B$782,N$119)+'СЕТ СН'!$I$12+СВЦЭМ!$D$10+'СЕТ СН'!$I$5-'СЕТ СН'!$I$20</f>
        <v>4452.6420908700002</v>
      </c>
      <c r="O147" s="36">
        <f>SUMIFS(СВЦЭМ!$C$39:$C$782,СВЦЭМ!$A$39:$A$782,$A147,СВЦЭМ!$B$39:$B$782,O$119)+'СЕТ СН'!$I$12+СВЦЭМ!$D$10+'СЕТ СН'!$I$5-'СЕТ СН'!$I$20</f>
        <v>4475.42804488</v>
      </c>
      <c r="P147" s="36">
        <f>SUMIFS(СВЦЭМ!$C$39:$C$782,СВЦЭМ!$A$39:$A$782,$A147,СВЦЭМ!$B$39:$B$782,P$119)+'СЕТ СН'!$I$12+СВЦЭМ!$D$10+'СЕТ СН'!$I$5-'СЕТ СН'!$I$20</f>
        <v>4489.9286239399999</v>
      </c>
      <c r="Q147" s="36">
        <f>SUMIFS(СВЦЭМ!$C$39:$C$782,СВЦЭМ!$A$39:$A$782,$A147,СВЦЭМ!$B$39:$B$782,Q$119)+'СЕТ СН'!$I$12+СВЦЭМ!$D$10+'СЕТ СН'!$I$5-'СЕТ СН'!$I$20</f>
        <v>4503.0061966399999</v>
      </c>
      <c r="R147" s="36">
        <f>SUMIFS(СВЦЭМ!$C$39:$C$782,СВЦЭМ!$A$39:$A$782,$A147,СВЦЭМ!$B$39:$B$782,R$119)+'СЕТ СН'!$I$12+СВЦЭМ!$D$10+'СЕТ СН'!$I$5-'СЕТ СН'!$I$20</f>
        <v>4501.1213107599997</v>
      </c>
      <c r="S147" s="36">
        <f>SUMIFS(СВЦЭМ!$C$39:$C$782,СВЦЭМ!$A$39:$A$782,$A147,СВЦЭМ!$B$39:$B$782,S$119)+'СЕТ СН'!$I$12+СВЦЭМ!$D$10+'СЕТ СН'!$I$5-'СЕТ СН'!$I$20</f>
        <v>4486.99905038</v>
      </c>
      <c r="T147" s="36">
        <f>SUMIFS(СВЦЭМ!$C$39:$C$782,СВЦЭМ!$A$39:$A$782,$A147,СВЦЭМ!$B$39:$B$782,T$119)+'СЕТ СН'!$I$12+СВЦЭМ!$D$10+'СЕТ СН'!$I$5-'СЕТ СН'!$I$20</f>
        <v>4466.9371844899997</v>
      </c>
      <c r="U147" s="36">
        <f>SUMIFS(СВЦЭМ!$C$39:$C$782,СВЦЭМ!$A$39:$A$782,$A147,СВЦЭМ!$B$39:$B$782,U$119)+'СЕТ СН'!$I$12+СВЦЭМ!$D$10+'СЕТ СН'!$I$5-'СЕТ СН'!$I$20</f>
        <v>4418.5697431400004</v>
      </c>
      <c r="V147" s="36">
        <f>SUMIFS(СВЦЭМ!$C$39:$C$782,СВЦЭМ!$A$39:$A$782,$A147,СВЦЭМ!$B$39:$B$782,V$119)+'СЕТ СН'!$I$12+СВЦЭМ!$D$10+'СЕТ СН'!$I$5-'СЕТ СН'!$I$20</f>
        <v>4416.1213033099993</v>
      </c>
      <c r="W147" s="36">
        <f>SUMIFS(СВЦЭМ!$C$39:$C$782,СВЦЭМ!$A$39:$A$782,$A147,СВЦЭМ!$B$39:$B$782,W$119)+'СЕТ СН'!$I$12+СВЦЭМ!$D$10+'СЕТ СН'!$I$5-'СЕТ СН'!$I$20</f>
        <v>4410.0995369100001</v>
      </c>
      <c r="X147" s="36">
        <f>SUMIFS(СВЦЭМ!$C$39:$C$782,СВЦЭМ!$A$39:$A$782,$A147,СВЦЭМ!$B$39:$B$782,X$119)+'СЕТ СН'!$I$12+СВЦЭМ!$D$10+'СЕТ СН'!$I$5-'СЕТ СН'!$I$20</f>
        <v>4446.2089202799998</v>
      </c>
      <c r="Y147" s="36">
        <f>SUMIFS(СВЦЭМ!$C$39:$C$782,СВЦЭМ!$A$39:$A$782,$A147,СВЦЭМ!$B$39:$B$782,Y$119)+'СЕТ СН'!$I$12+СВЦЭМ!$D$10+'СЕТ СН'!$I$5-'СЕТ СН'!$I$20</f>
        <v>4482.71485355</v>
      </c>
    </row>
    <row r="148" spans="1:26" ht="15.75" x14ac:dyDescent="0.2">
      <c r="A148" s="35">
        <f t="shared" si="3"/>
        <v>45014</v>
      </c>
      <c r="B148" s="36">
        <f>SUMIFS(СВЦЭМ!$C$39:$C$782,СВЦЭМ!$A$39:$A$782,$A148,СВЦЭМ!$B$39:$B$782,B$119)+'СЕТ СН'!$I$12+СВЦЭМ!$D$10+'СЕТ СН'!$I$5-'СЕТ СН'!$I$20</f>
        <v>4509.91215551</v>
      </c>
      <c r="C148" s="36">
        <f>SUMIFS(СВЦЭМ!$C$39:$C$782,СВЦЭМ!$A$39:$A$782,$A148,СВЦЭМ!$B$39:$B$782,C$119)+'СЕТ СН'!$I$12+СВЦЭМ!$D$10+'СЕТ СН'!$I$5-'СЕТ СН'!$I$20</f>
        <v>4552.69193842</v>
      </c>
      <c r="D148" s="36">
        <f>SUMIFS(СВЦЭМ!$C$39:$C$782,СВЦЭМ!$A$39:$A$782,$A148,СВЦЭМ!$B$39:$B$782,D$119)+'СЕТ СН'!$I$12+СВЦЭМ!$D$10+'СЕТ СН'!$I$5-'СЕТ СН'!$I$20</f>
        <v>4573.3212430499998</v>
      </c>
      <c r="E148" s="36">
        <f>SUMIFS(СВЦЭМ!$C$39:$C$782,СВЦЭМ!$A$39:$A$782,$A148,СВЦЭМ!$B$39:$B$782,E$119)+'СЕТ СН'!$I$12+СВЦЭМ!$D$10+'СЕТ СН'!$I$5-'СЕТ СН'!$I$20</f>
        <v>4566.9854111099994</v>
      </c>
      <c r="F148" s="36">
        <f>SUMIFS(СВЦЭМ!$C$39:$C$782,СВЦЭМ!$A$39:$A$782,$A148,СВЦЭМ!$B$39:$B$782,F$119)+'СЕТ СН'!$I$12+СВЦЭМ!$D$10+'СЕТ СН'!$I$5-'СЕТ СН'!$I$20</f>
        <v>4592.0784711199994</v>
      </c>
      <c r="G148" s="36">
        <f>SUMIFS(СВЦЭМ!$C$39:$C$782,СВЦЭМ!$A$39:$A$782,$A148,СВЦЭМ!$B$39:$B$782,G$119)+'СЕТ СН'!$I$12+СВЦЭМ!$D$10+'СЕТ СН'!$I$5-'СЕТ СН'!$I$20</f>
        <v>4553.8303825200001</v>
      </c>
      <c r="H148" s="36">
        <f>SUMIFS(СВЦЭМ!$C$39:$C$782,СВЦЭМ!$A$39:$A$782,$A148,СВЦЭМ!$B$39:$B$782,H$119)+'СЕТ СН'!$I$12+СВЦЭМ!$D$10+'СЕТ СН'!$I$5-'СЕТ СН'!$I$20</f>
        <v>4507.2754924700002</v>
      </c>
      <c r="I148" s="36">
        <f>SUMIFS(СВЦЭМ!$C$39:$C$782,СВЦЭМ!$A$39:$A$782,$A148,СВЦЭМ!$B$39:$B$782,I$119)+'СЕТ СН'!$I$12+СВЦЭМ!$D$10+'СЕТ СН'!$I$5-'СЕТ СН'!$I$20</f>
        <v>4502.0515787999993</v>
      </c>
      <c r="J148" s="36">
        <f>SUMIFS(СВЦЭМ!$C$39:$C$782,СВЦЭМ!$A$39:$A$782,$A148,СВЦЭМ!$B$39:$B$782,J$119)+'СЕТ СН'!$I$12+СВЦЭМ!$D$10+'СЕТ СН'!$I$5-'СЕТ СН'!$I$20</f>
        <v>4494.5949584299997</v>
      </c>
      <c r="K148" s="36">
        <f>SUMIFS(СВЦЭМ!$C$39:$C$782,СВЦЭМ!$A$39:$A$782,$A148,СВЦЭМ!$B$39:$B$782,K$119)+'СЕТ СН'!$I$12+СВЦЭМ!$D$10+'СЕТ СН'!$I$5-'СЕТ СН'!$I$20</f>
        <v>4476.9631830999997</v>
      </c>
      <c r="L148" s="36">
        <f>SUMIFS(СВЦЭМ!$C$39:$C$782,СВЦЭМ!$A$39:$A$782,$A148,СВЦЭМ!$B$39:$B$782,L$119)+'СЕТ СН'!$I$12+СВЦЭМ!$D$10+'СЕТ СН'!$I$5-'СЕТ СН'!$I$20</f>
        <v>4478.6035546200001</v>
      </c>
      <c r="M148" s="36">
        <f>SUMIFS(СВЦЭМ!$C$39:$C$782,СВЦЭМ!$A$39:$A$782,$A148,СВЦЭМ!$B$39:$B$782,M$119)+'СЕТ СН'!$I$12+СВЦЭМ!$D$10+'СЕТ СН'!$I$5-'СЕТ СН'!$I$20</f>
        <v>4519.3787175899997</v>
      </c>
      <c r="N148" s="36">
        <f>SUMIFS(СВЦЭМ!$C$39:$C$782,СВЦЭМ!$A$39:$A$782,$A148,СВЦЭМ!$B$39:$B$782,N$119)+'СЕТ СН'!$I$12+СВЦЭМ!$D$10+'СЕТ СН'!$I$5-'СЕТ СН'!$I$20</f>
        <v>4574.1026944499999</v>
      </c>
      <c r="O148" s="36">
        <f>SUMIFS(СВЦЭМ!$C$39:$C$782,СВЦЭМ!$A$39:$A$782,$A148,СВЦЭМ!$B$39:$B$782,O$119)+'СЕТ СН'!$I$12+СВЦЭМ!$D$10+'СЕТ СН'!$I$5-'СЕТ СН'!$I$20</f>
        <v>4590.1838918200001</v>
      </c>
      <c r="P148" s="36">
        <f>SUMIFS(СВЦЭМ!$C$39:$C$782,СВЦЭМ!$A$39:$A$782,$A148,СВЦЭМ!$B$39:$B$782,P$119)+'СЕТ СН'!$I$12+СВЦЭМ!$D$10+'СЕТ СН'!$I$5-'СЕТ СН'!$I$20</f>
        <v>4570.6476937299994</v>
      </c>
      <c r="Q148" s="36">
        <f>SUMIFS(СВЦЭМ!$C$39:$C$782,СВЦЭМ!$A$39:$A$782,$A148,СВЦЭМ!$B$39:$B$782,Q$119)+'СЕТ СН'!$I$12+СВЦЭМ!$D$10+'СЕТ СН'!$I$5-'СЕТ СН'!$I$20</f>
        <v>4588.1664559000001</v>
      </c>
      <c r="R148" s="36">
        <f>SUMIFS(СВЦЭМ!$C$39:$C$782,СВЦЭМ!$A$39:$A$782,$A148,СВЦЭМ!$B$39:$B$782,R$119)+'СЕТ СН'!$I$12+СВЦЭМ!$D$10+'СЕТ СН'!$I$5-'СЕТ СН'!$I$20</f>
        <v>4582.8020672699995</v>
      </c>
      <c r="S148" s="36">
        <f>SUMIFS(СВЦЭМ!$C$39:$C$782,СВЦЭМ!$A$39:$A$782,$A148,СВЦЭМ!$B$39:$B$782,S$119)+'СЕТ СН'!$I$12+СВЦЭМ!$D$10+'СЕТ СН'!$I$5-'СЕТ СН'!$I$20</f>
        <v>4576.2131269900001</v>
      </c>
      <c r="T148" s="36">
        <f>SUMIFS(СВЦЭМ!$C$39:$C$782,СВЦЭМ!$A$39:$A$782,$A148,СВЦЭМ!$B$39:$B$782,T$119)+'СЕТ СН'!$I$12+СВЦЭМ!$D$10+'СЕТ СН'!$I$5-'СЕТ СН'!$I$20</f>
        <v>4518.9659746799998</v>
      </c>
      <c r="U148" s="36">
        <f>SUMIFS(СВЦЭМ!$C$39:$C$782,СВЦЭМ!$A$39:$A$782,$A148,СВЦЭМ!$B$39:$B$782,U$119)+'СЕТ СН'!$I$12+СВЦЭМ!$D$10+'СЕТ СН'!$I$5-'СЕТ СН'!$I$20</f>
        <v>4473.37361771</v>
      </c>
      <c r="V148" s="36">
        <f>SUMIFS(СВЦЭМ!$C$39:$C$782,СВЦЭМ!$A$39:$A$782,$A148,СВЦЭМ!$B$39:$B$782,V$119)+'СЕТ СН'!$I$12+СВЦЭМ!$D$10+'СЕТ СН'!$I$5-'СЕТ СН'!$I$20</f>
        <v>4436.7283896099998</v>
      </c>
      <c r="W148" s="36">
        <f>SUMIFS(СВЦЭМ!$C$39:$C$782,СВЦЭМ!$A$39:$A$782,$A148,СВЦЭМ!$B$39:$B$782,W$119)+'СЕТ СН'!$I$12+СВЦЭМ!$D$10+'СЕТ СН'!$I$5-'СЕТ СН'!$I$20</f>
        <v>4426.4092121699996</v>
      </c>
      <c r="X148" s="36">
        <f>SUMIFS(СВЦЭМ!$C$39:$C$782,СВЦЭМ!$A$39:$A$782,$A148,СВЦЭМ!$B$39:$B$782,X$119)+'СЕТ СН'!$I$12+СВЦЭМ!$D$10+'СЕТ СН'!$I$5-'СЕТ СН'!$I$20</f>
        <v>4460.5461930599995</v>
      </c>
      <c r="Y148" s="36">
        <f>SUMIFS(СВЦЭМ!$C$39:$C$782,СВЦЭМ!$A$39:$A$782,$A148,СВЦЭМ!$B$39:$B$782,Y$119)+'СЕТ СН'!$I$12+СВЦЭМ!$D$10+'СЕТ СН'!$I$5-'СЕТ СН'!$I$20</f>
        <v>4456.9945173599999</v>
      </c>
    </row>
    <row r="149" spans="1:26" ht="15.75" x14ac:dyDescent="0.2">
      <c r="A149" s="35">
        <f t="shared" si="3"/>
        <v>45015</v>
      </c>
      <c r="B149" s="36">
        <f>SUMIFS(СВЦЭМ!$C$39:$C$782,СВЦЭМ!$A$39:$A$782,$A149,СВЦЭМ!$B$39:$B$782,B$119)+'СЕТ СН'!$I$12+СВЦЭМ!$D$10+'СЕТ СН'!$I$5-'СЕТ СН'!$I$20</f>
        <v>4391.6175917199998</v>
      </c>
      <c r="C149" s="36">
        <f>SUMIFS(СВЦЭМ!$C$39:$C$782,СВЦЭМ!$A$39:$A$782,$A149,СВЦЭМ!$B$39:$B$782,C$119)+'СЕТ СН'!$I$12+СВЦЭМ!$D$10+'СЕТ СН'!$I$5-'СЕТ СН'!$I$20</f>
        <v>4472.9040502099997</v>
      </c>
      <c r="D149" s="36">
        <f>SUMIFS(СВЦЭМ!$C$39:$C$782,СВЦЭМ!$A$39:$A$782,$A149,СВЦЭМ!$B$39:$B$782,D$119)+'СЕТ СН'!$I$12+СВЦЭМ!$D$10+'СЕТ СН'!$I$5-'СЕТ СН'!$I$20</f>
        <v>4480.2529673099998</v>
      </c>
      <c r="E149" s="36">
        <f>SUMIFS(СВЦЭМ!$C$39:$C$782,СВЦЭМ!$A$39:$A$782,$A149,СВЦЭМ!$B$39:$B$782,E$119)+'СЕТ СН'!$I$12+СВЦЭМ!$D$10+'СЕТ СН'!$I$5-'СЕТ СН'!$I$20</f>
        <v>4478.56606431</v>
      </c>
      <c r="F149" s="36">
        <f>SUMIFS(СВЦЭМ!$C$39:$C$782,СВЦЭМ!$A$39:$A$782,$A149,СВЦЭМ!$B$39:$B$782,F$119)+'СЕТ СН'!$I$12+СВЦЭМ!$D$10+'СЕТ СН'!$I$5-'СЕТ СН'!$I$20</f>
        <v>4477.8154284499997</v>
      </c>
      <c r="G149" s="36">
        <f>SUMIFS(СВЦЭМ!$C$39:$C$782,СВЦЭМ!$A$39:$A$782,$A149,СВЦЭМ!$B$39:$B$782,G$119)+'СЕТ СН'!$I$12+СВЦЭМ!$D$10+'СЕТ СН'!$I$5-'СЕТ СН'!$I$20</f>
        <v>4439.7883019399997</v>
      </c>
      <c r="H149" s="36">
        <f>SUMIFS(СВЦЭМ!$C$39:$C$782,СВЦЭМ!$A$39:$A$782,$A149,СВЦЭМ!$B$39:$B$782,H$119)+'СЕТ СН'!$I$12+СВЦЭМ!$D$10+'СЕТ СН'!$I$5-'СЕТ СН'!$I$20</f>
        <v>4425.5522607299999</v>
      </c>
      <c r="I149" s="36">
        <f>SUMIFS(СВЦЭМ!$C$39:$C$782,СВЦЭМ!$A$39:$A$782,$A149,СВЦЭМ!$B$39:$B$782,I$119)+'СЕТ СН'!$I$12+СВЦЭМ!$D$10+'СЕТ СН'!$I$5-'СЕТ СН'!$I$20</f>
        <v>4382.2739287300001</v>
      </c>
      <c r="J149" s="36">
        <f>SUMIFS(СВЦЭМ!$C$39:$C$782,СВЦЭМ!$A$39:$A$782,$A149,СВЦЭМ!$B$39:$B$782,J$119)+'СЕТ СН'!$I$12+СВЦЭМ!$D$10+'СЕТ СН'!$I$5-'СЕТ СН'!$I$20</f>
        <v>4339.6761556199999</v>
      </c>
      <c r="K149" s="36">
        <f>SUMIFS(СВЦЭМ!$C$39:$C$782,СВЦЭМ!$A$39:$A$782,$A149,СВЦЭМ!$B$39:$B$782,K$119)+'СЕТ СН'!$I$12+СВЦЭМ!$D$10+'СЕТ СН'!$I$5-'СЕТ СН'!$I$20</f>
        <v>4306.78536334</v>
      </c>
      <c r="L149" s="36">
        <f>SUMIFS(СВЦЭМ!$C$39:$C$782,СВЦЭМ!$A$39:$A$782,$A149,СВЦЭМ!$B$39:$B$782,L$119)+'СЕТ СН'!$I$12+СВЦЭМ!$D$10+'СЕТ СН'!$I$5-'СЕТ СН'!$I$20</f>
        <v>4315.4017438000001</v>
      </c>
      <c r="M149" s="36">
        <f>SUMIFS(СВЦЭМ!$C$39:$C$782,СВЦЭМ!$A$39:$A$782,$A149,СВЦЭМ!$B$39:$B$782,M$119)+'СЕТ СН'!$I$12+СВЦЭМ!$D$10+'СЕТ СН'!$I$5-'СЕТ СН'!$I$20</f>
        <v>4345.5198157899995</v>
      </c>
      <c r="N149" s="36">
        <f>SUMIFS(СВЦЭМ!$C$39:$C$782,СВЦЭМ!$A$39:$A$782,$A149,СВЦЭМ!$B$39:$B$782,N$119)+'СЕТ СН'!$I$12+СВЦЭМ!$D$10+'СЕТ СН'!$I$5-'СЕТ СН'!$I$20</f>
        <v>4384.7761988100001</v>
      </c>
      <c r="O149" s="36">
        <f>SUMIFS(СВЦЭМ!$C$39:$C$782,СВЦЭМ!$A$39:$A$782,$A149,СВЦЭМ!$B$39:$B$782,O$119)+'СЕТ СН'!$I$12+СВЦЭМ!$D$10+'СЕТ СН'!$I$5-'СЕТ СН'!$I$20</f>
        <v>4416.3998276900002</v>
      </c>
      <c r="P149" s="36">
        <f>SUMIFS(СВЦЭМ!$C$39:$C$782,СВЦЭМ!$A$39:$A$782,$A149,СВЦЭМ!$B$39:$B$782,P$119)+'СЕТ СН'!$I$12+СВЦЭМ!$D$10+'СЕТ СН'!$I$5-'СЕТ СН'!$I$20</f>
        <v>4433.3654784199998</v>
      </c>
      <c r="Q149" s="36">
        <f>SUMIFS(СВЦЭМ!$C$39:$C$782,СВЦЭМ!$A$39:$A$782,$A149,СВЦЭМ!$B$39:$B$782,Q$119)+'СЕТ СН'!$I$12+СВЦЭМ!$D$10+'СЕТ СН'!$I$5-'СЕТ СН'!$I$20</f>
        <v>4441.57685889</v>
      </c>
      <c r="R149" s="36">
        <f>SUMIFS(СВЦЭМ!$C$39:$C$782,СВЦЭМ!$A$39:$A$782,$A149,СВЦЭМ!$B$39:$B$782,R$119)+'СЕТ СН'!$I$12+СВЦЭМ!$D$10+'СЕТ СН'!$I$5-'СЕТ СН'!$I$20</f>
        <v>4440.3350200799996</v>
      </c>
      <c r="S149" s="36">
        <f>SUMIFS(СВЦЭМ!$C$39:$C$782,СВЦЭМ!$A$39:$A$782,$A149,СВЦЭМ!$B$39:$B$782,S$119)+'СЕТ СН'!$I$12+СВЦЭМ!$D$10+'СЕТ СН'!$I$5-'СЕТ СН'!$I$20</f>
        <v>4412.0964233199993</v>
      </c>
      <c r="T149" s="36">
        <f>SUMIFS(СВЦЭМ!$C$39:$C$782,СВЦЭМ!$A$39:$A$782,$A149,СВЦЭМ!$B$39:$B$782,T$119)+'СЕТ СН'!$I$12+СВЦЭМ!$D$10+'СЕТ СН'!$I$5-'СЕТ СН'!$I$20</f>
        <v>4372.7347175799996</v>
      </c>
      <c r="U149" s="36">
        <f>SUMIFS(СВЦЭМ!$C$39:$C$782,СВЦЭМ!$A$39:$A$782,$A149,СВЦЭМ!$B$39:$B$782,U$119)+'СЕТ СН'!$I$12+СВЦЭМ!$D$10+'СЕТ СН'!$I$5-'СЕТ СН'!$I$20</f>
        <v>4366.7327265799995</v>
      </c>
      <c r="V149" s="36">
        <f>SUMIFS(СВЦЭМ!$C$39:$C$782,СВЦЭМ!$A$39:$A$782,$A149,СВЦЭМ!$B$39:$B$782,V$119)+'СЕТ СН'!$I$12+СВЦЭМ!$D$10+'СЕТ СН'!$I$5-'СЕТ СН'!$I$20</f>
        <v>4325.3847287600001</v>
      </c>
      <c r="W149" s="36">
        <f>SUMIFS(СВЦЭМ!$C$39:$C$782,СВЦЭМ!$A$39:$A$782,$A149,СВЦЭМ!$B$39:$B$782,W$119)+'СЕТ СН'!$I$12+СВЦЭМ!$D$10+'СЕТ СН'!$I$5-'СЕТ СН'!$I$20</f>
        <v>4313.0487190499998</v>
      </c>
      <c r="X149" s="36">
        <f>SUMIFS(СВЦЭМ!$C$39:$C$782,СВЦЭМ!$A$39:$A$782,$A149,СВЦЭМ!$B$39:$B$782,X$119)+'СЕТ СН'!$I$12+СВЦЭМ!$D$10+'СЕТ СН'!$I$5-'СЕТ СН'!$I$20</f>
        <v>4345.9906138799997</v>
      </c>
      <c r="Y149" s="36">
        <f>SUMIFS(СВЦЭМ!$C$39:$C$782,СВЦЭМ!$A$39:$A$782,$A149,СВЦЭМ!$B$39:$B$782,Y$119)+'СЕТ СН'!$I$12+СВЦЭМ!$D$10+'СЕТ СН'!$I$5-'СЕТ СН'!$I$20</f>
        <v>4383.0385829799998</v>
      </c>
    </row>
    <row r="150" spans="1:26" ht="15.75" x14ac:dyDescent="0.2">
      <c r="A150" s="35">
        <f t="shared" si="3"/>
        <v>45016</v>
      </c>
      <c r="B150" s="36">
        <f>SUMIFS(СВЦЭМ!$C$39:$C$782,СВЦЭМ!$A$39:$A$782,$A150,СВЦЭМ!$B$39:$B$782,B$119)+'СЕТ СН'!$I$12+СВЦЭМ!$D$10+'СЕТ СН'!$I$5-'СЕТ СН'!$I$20</f>
        <v>4462.6201323099995</v>
      </c>
      <c r="C150" s="36">
        <f>SUMIFS(СВЦЭМ!$C$39:$C$782,СВЦЭМ!$A$39:$A$782,$A150,СВЦЭМ!$B$39:$B$782,C$119)+'СЕТ СН'!$I$12+СВЦЭМ!$D$10+'СЕТ СН'!$I$5-'СЕТ СН'!$I$20</f>
        <v>4409.8915422499995</v>
      </c>
      <c r="D150" s="36">
        <f>SUMIFS(СВЦЭМ!$C$39:$C$782,СВЦЭМ!$A$39:$A$782,$A150,СВЦЭМ!$B$39:$B$782,D$119)+'СЕТ СН'!$I$12+СВЦЭМ!$D$10+'СЕТ СН'!$I$5-'СЕТ СН'!$I$20</f>
        <v>4525.8622104699998</v>
      </c>
      <c r="E150" s="36">
        <f>SUMIFS(СВЦЭМ!$C$39:$C$782,СВЦЭМ!$A$39:$A$782,$A150,СВЦЭМ!$B$39:$B$782,E$119)+'СЕТ СН'!$I$12+СВЦЭМ!$D$10+'СЕТ СН'!$I$5-'СЕТ СН'!$I$20</f>
        <v>4522.5344271699996</v>
      </c>
      <c r="F150" s="36">
        <f>SUMIFS(СВЦЭМ!$C$39:$C$782,СВЦЭМ!$A$39:$A$782,$A150,СВЦЭМ!$B$39:$B$782,F$119)+'СЕТ СН'!$I$12+СВЦЭМ!$D$10+'СЕТ СН'!$I$5-'СЕТ СН'!$I$20</f>
        <v>4526.6366759299999</v>
      </c>
      <c r="G150" s="36">
        <f>SUMIFS(СВЦЭМ!$C$39:$C$782,СВЦЭМ!$A$39:$A$782,$A150,СВЦЭМ!$B$39:$B$782,G$119)+'СЕТ СН'!$I$12+СВЦЭМ!$D$10+'СЕТ СН'!$I$5-'СЕТ СН'!$I$20</f>
        <v>4501.3598584000001</v>
      </c>
      <c r="H150" s="36">
        <f>SUMIFS(СВЦЭМ!$C$39:$C$782,СВЦЭМ!$A$39:$A$782,$A150,СВЦЭМ!$B$39:$B$782,H$119)+'СЕТ СН'!$I$12+СВЦЭМ!$D$10+'СЕТ СН'!$I$5-'СЕТ СН'!$I$20</f>
        <v>4493.4454326499999</v>
      </c>
      <c r="I150" s="36">
        <f>SUMIFS(СВЦЭМ!$C$39:$C$782,СВЦЭМ!$A$39:$A$782,$A150,СВЦЭМ!$B$39:$B$782,I$119)+'СЕТ СН'!$I$12+СВЦЭМ!$D$10+'СЕТ СН'!$I$5-'СЕТ СН'!$I$20</f>
        <v>4434.6993454399999</v>
      </c>
      <c r="J150" s="36">
        <f>SUMIFS(СВЦЭМ!$C$39:$C$782,СВЦЭМ!$A$39:$A$782,$A150,СВЦЭМ!$B$39:$B$782,J$119)+'СЕТ СН'!$I$12+СВЦЭМ!$D$10+'СЕТ СН'!$I$5-'СЕТ СН'!$I$20</f>
        <v>4397.2691025000004</v>
      </c>
      <c r="K150" s="36">
        <f>SUMIFS(СВЦЭМ!$C$39:$C$782,СВЦЭМ!$A$39:$A$782,$A150,СВЦЭМ!$B$39:$B$782,K$119)+'СЕТ СН'!$I$12+СВЦЭМ!$D$10+'СЕТ СН'!$I$5-'СЕТ СН'!$I$20</f>
        <v>4358.8174622999995</v>
      </c>
      <c r="L150" s="36">
        <f>SUMIFS(СВЦЭМ!$C$39:$C$782,СВЦЭМ!$A$39:$A$782,$A150,СВЦЭМ!$B$39:$B$782,L$119)+'СЕТ СН'!$I$12+СВЦЭМ!$D$10+'СЕТ СН'!$I$5-'СЕТ СН'!$I$20</f>
        <v>4327.5309796299998</v>
      </c>
      <c r="M150" s="36">
        <f>SUMIFS(СВЦЭМ!$C$39:$C$782,СВЦЭМ!$A$39:$A$782,$A150,СВЦЭМ!$B$39:$B$782,M$119)+'СЕТ СН'!$I$12+СВЦЭМ!$D$10+'СЕТ СН'!$I$5-'СЕТ СН'!$I$20</f>
        <v>4317.09188137</v>
      </c>
      <c r="N150" s="36">
        <f>SUMIFS(СВЦЭМ!$C$39:$C$782,СВЦЭМ!$A$39:$A$782,$A150,СВЦЭМ!$B$39:$B$782,N$119)+'СЕТ СН'!$I$12+СВЦЭМ!$D$10+'СЕТ СН'!$I$5-'СЕТ СН'!$I$20</f>
        <v>4367.0916608099997</v>
      </c>
      <c r="O150" s="36">
        <f>SUMIFS(СВЦЭМ!$C$39:$C$782,СВЦЭМ!$A$39:$A$782,$A150,СВЦЭМ!$B$39:$B$782,O$119)+'СЕТ СН'!$I$12+СВЦЭМ!$D$10+'СЕТ СН'!$I$5-'СЕТ СН'!$I$20</f>
        <v>4391.1793126699995</v>
      </c>
      <c r="P150" s="36">
        <f>SUMIFS(СВЦЭМ!$C$39:$C$782,СВЦЭМ!$A$39:$A$782,$A150,СВЦЭМ!$B$39:$B$782,P$119)+'СЕТ СН'!$I$12+СВЦЭМ!$D$10+'СЕТ СН'!$I$5-'СЕТ СН'!$I$20</f>
        <v>4406.1798867799998</v>
      </c>
      <c r="Q150" s="36">
        <f>SUMIFS(СВЦЭМ!$C$39:$C$782,СВЦЭМ!$A$39:$A$782,$A150,СВЦЭМ!$B$39:$B$782,Q$119)+'СЕТ СН'!$I$12+СВЦЭМ!$D$10+'СЕТ СН'!$I$5-'СЕТ СН'!$I$20</f>
        <v>4405.6364489400003</v>
      </c>
      <c r="R150" s="36">
        <f>SUMIFS(СВЦЭМ!$C$39:$C$782,СВЦЭМ!$A$39:$A$782,$A150,СВЦЭМ!$B$39:$B$782,R$119)+'СЕТ СН'!$I$12+СВЦЭМ!$D$10+'СЕТ СН'!$I$5-'СЕТ СН'!$I$20</f>
        <v>4395.9688233500001</v>
      </c>
      <c r="S150" s="36">
        <f>SUMIFS(СВЦЭМ!$C$39:$C$782,СВЦЭМ!$A$39:$A$782,$A150,СВЦЭМ!$B$39:$B$782,S$119)+'СЕТ СН'!$I$12+СВЦЭМ!$D$10+'СЕТ СН'!$I$5-'СЕТ СН'!$I$20</f>
        <v>4367.6518942299999</v>
      </c>
      <c r="T150" s="36">
        <f>SUMIFS(СВЦЭМ!$C$39:$C$782,СВЦЭМ!$A$39:$A$782,$A150,СВЦЭМ!$B$39:$B$782,T$119)+'СЕТ СН'!$I$12+СВЦЭМ!$D$10+'СЕТ СН'!$I$5-'СЕТ СН'!$I$20</f>
        <v>4344.5872419299994</v>
      </c>
      <c r="U150" s="36">
        <f>SUMIFS(СВЦЭМ!$C$39:$C$782,СВЦЭМ!$A$39:$A$782,$A150,СВЦЭМ!$B$39:$B$782,U$119)+'СЕТ СН'!$I$12+СВЦЭМ!$D$10+'СЕТ СН'!$I$5-'СЕТ СН'!$I$20</f>
        <v>4330.3911846600004</v>
      </c>
      <c r="V150" s="36">
        <f>SUMIFS(СВЦЭМ!$C$39:$C$782,СВЦЭМ!$A$39:$A$782,$A150,СВЦЭМ!$B$39:$B$782,V$119)+'СЕТ СН'!$I$12+СВЦЭМ!$D$10+'СЕТ СН'!$I$5-'СЕТ СН'!$I$20</f>
        <v>4290.0819016699998</v>
      </c>
      <c r="W150" s="36">
        <f>SUMIFS(СВЦЭМ!$C$39:$C$782,СВЦЭМ!$A$39:$A$782,$A150,СВЦЭМ!$B$39:$B$782,W$119)+'СЕТ СН'!$I$12+СВЦЭМ!$D$10+'СЕТ СН'!$I$5-'СЕТ СН'!$I$20</f>
        <v>4278.6347291900001</v>
      </c>
      <c r="X150" s="36">
        <f>SUMIFS(СВЦЭМ!$C$39:$C$782,СВЦЭМ!$A$39:$A$782,$A150,СВЦЭМ!$B$39:$B$782,X$119)+'СЕТ СН'!$I$12+СВЦЭМ!$D$10+'СЕТ СН'!$I$5-'СЕТ СН'!$I$20</f>
        <v>4319.3695033999993</v>
      </c>
      <c r="Y150" s="36">
        <f>SUMIFS(СВЦЭМ!$C$39:$C$782,СВЦЭМ!$A$39:$A$782,$A150,СВЦЭМ!$B$39:$B$782,Y$119)+'СЕТ СН'!$I$12+СВЦЭМ!$D$10+'СЕТ СН'!$I$5-'СЕТ СН'!$I$20</f>
        <v>4307.5003698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744728.01092043682</v>
      </c>
      <c r="O155" s="130"/>
      <c r="P155" s="129">
        <f>СВЦЭМ!$D$12+'СЕТ СН'!$F$13-'СЕТ СН'!$G$21</f>
        <v>744728.01092043682</v>
      </c>
      <c r="Q155" s="130"/>
      <c r="R155" s="129">
        <f>СВЦЭМ!$D$12+'СЕТ СН'!$F$13-'СЕТ СН'!$H$21</f>
        <v>744728.01092043682</v>
      </c>
      <c r="S155" s="130"/>
      <c r="T155" s="129">
        <f>СВЦЭМ!$D$12+'СЕТ СН'!$F$13-'СЕТ СН'!$I$21</f>
        <v>744728.01092043682</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01.03.2023</v>
      </c>
      <c r="B12" s="36">
        <f>SUMIFS(СВЦЭМ!$C$39:$C$782,СВЦЭМ!$A$39:$A$782,$A12,СВЦЭМ!$B$39:$B$782,B$11)+'СЕТ СН'!$F$12+СВЦЭМ!$D$10+'СЕТ СН'!$F$6-'СЕТ СН'!$F$22</f>
        <v>2175.3398492900001</v>
      </c>
      <c r="C12" s="36">
        <f>SUMIFS(СВЦЭМ!$C$39:$C$782,СВЦЭМ!$A$39:$A$782,$A12,СВЦЭМ!$B$39:$B$782,C$11)+'СЕТ СН'!$F$12+СВЦЭМ!$D$10+'СЕТ СН'!$F$6-'СЕТ СН'!$F$22</f>
        <v>2218.3809820300003</v>
      </c>
      <c r="D12" s="36">
        <f>SUMIFS(СВЦЭМ!$C$39:$C$782,СВЦЭМ!$A$39:$A$782,$A12,СВЦЭМ!$B$39:$B$782,D$11)+'СЕТ СН'!$F$12+СВЦЭМ!$D$10+'СЕТ СН'!$F$6-'СЕТ СН'!$F$22</f>
        <v>2237.5968360300003</v>
      </c>
      <c r="E12" s="36">
        <f>SUMIFS(СВЦЭМ!$C$39:$C$782,СВЦЭМ!$A$39:$A$782,$A12,СВЦЭМ!$B$39:$B$782,E$11)+'СЕТ СН'!$F$12+СВЦЭМ!$D$10+'СЕТ СН'!$F$6-'СЕТ СН'!$F$22</f>
        <v>2249.19084204</v>
      </c>
      <c r="F12" s="36">
        <f>SUMIFS(СВЦЭМ!$C$39:$C$782,СВЦЭМ!$A$39:$A$782,$A12,СВЦЭМ!$B$39:$B$782,F$11)+'СЕТ СН'!$F$12+СВЦЭМ!$D$10+'СЕТ СН'!$F$6-'СЕТ СН'!$F$22</f>
        <v>2254.9205768500001</v>
      </c>
      <c r="G12" s="36">
        <f>SUMIFS(СВЦЭМ!$C$39:$C$782,СВЦЭМ!$A$39:$A$782,$A12,СВЦЭМ!$B$39:$B$782,G$11)+'СЕТ СН'!$F$12+СВЦЭМ!$D$10+'СЕТ СН'!$F$6-'СЕТ СН'!$F$22</f>
        <v>2223.1824531700004</v>
      </c>
      <c r="H12" s="36">
        <f>SUMIFS(СВЦЭМ!$C$39:$C$782,СВЦЭМ!$A$39:$A$782,$A12,СВЦЭМ!$B$39:$B$782,H$11)+'СЕТ СН'!$F$12+СВЦЭМ!$D$10+'СЕТ СН'!$F$6-'СЕТ СН'!$F$22</f>
        <v>2194.7622718400003</v>
      </c>
      <c r="I12" s="36">
        <f>SUMIFS(СВЦЭМ!$C$39:$C$782,СВЦЭМ!$A$39:$A$782,$A12,СВЦЭМ!$B$39:$B$782,I$11)+'СЕТ СН'!$F$12+СВЦЭМ!$D$10+'СЕТ СН'!$F$6-'СЕТ СН'!$F$22</f>
        <v>2139.9775190599998</v>
      </c>
      <c r="J12" s="36">
        <f>SUMIFS(СВЦЭМ!$C$39:$C$782,СВЦЭМ!$A$39:$A$782,$A12,СВЦЭМ!$B$39:$B$782,J$11)+'СЕТ СН'!$F$12+СВЦЭМ!$D$10+'СЕТ СН'!$F$6-'СЕТ СН'!$F$22</f>
        <v>2118.76458667</v>
      </c>
      <c r="K12" s="36">
        <f>SUMIFS(СВЦЭМ!$C$39:$C$782,СВЦЭМ!$A$39:$A$782,$A12,СВЦЭМ!$B$39:$B$782,K$11)+'СЕТ СН'!$F$12+СВЦЭМ!$D$10+'СЕТ СН'!$F$6-'СЕТ СН'!$F$22</f>
        <v>2043.98275999</v>
      </c>
      <c r="L12" s="36">
        <f>SUMIFS(СВЦЭМ!$C$39:$C$782,СВЦЭМ!$A$39:$A$782,$A12,СВЦЭМ!$B$39:$B$782,L$11)+'СЕТ СН'!$F$12+СВЦЭМ!$D$10+'СЕТ СН'!$F$6-'СЕТ СН'!$F$22</f>
        <v>2065.6641941100002</v>
      </c>
      <c r="M12" s="36">
        <f>SUMIFS(СВЦЭМ!$C$39:$C$782,СВЦЭМ!$A$39:$A$782,$A12,СВЦЭМ!$B$39:$B$782,M$11)+'СЕТ СН'!$F$12+СВЦЭМ!$D$10+'СЕТ СН'!$F$6-'СЕТ СН'!$F$22</f>
        <v>2082.6890210699999</v>
      </c>
      <c r="N12" s="36">
        <f>SUMIFS(СВЦЭМ!$C$39:$C$782,СВЦЭМ!$A$39:$A$782,$A12,СВЦЭМ!$B$39:$B$782,N$11)+'СЕТ СН'!$F$12+СВЦЭМ!$D$10+'СЕТ СН'!$F$6-'СЕТ СН'!$F$22</f>
        <v>2118.78173397</v>
      </c>
      <c r="O12" s="36">
        <f>SUMIFS(СВЦЭМ!$C$39:$C$782,СВЦЭМ!$A$39:$A$782,$A12,СВЦЭМ!$B$39:$B$782,O$11)+'СЕТ СН'!$F$12+СВЦЭМ!$D$10+'СЕТ СН'!$F$6-'СЕТ СН'!$F$22</f>
        <v>2126.6622976500003</v>
      </c>
      <c r="P12" s="36">
        <f>SUMIFS(СВЦЭМ!$C$39:$C$782,СВЦЭМ!$A$39:$A$782,$A12,СВЦЭМ!$B$39:$B$782,P$11)+'СЕТ СН'!$F$12+СВЦЭМ!$D$10+'СЕТ СН'!$F$6-'СЕТ СН'!$F$22</f>
        <v>2138.2056418300003</v>
      </c>
      <c r="Q12" s="36">
        <f>SUMIFS(СВЦЭМ!$C$39:$C$782,СВЦЭМ!$A$39:$A$782,$A12,СВЦЭМ!$B$39:$B$782,Q$11)+'СЕТ СН'!$F$12+СВЦЭМ!$D$10+'СЕТ СН'!$F$6-'СЕТ СН'!$F$22</f>
        <v>2113.1238910500001</v>
      </c>
      <c r="R12" s="36">
        <f>SUMIFS(СВЦЭМ!$C$39:$C$782,СВЦЭМ!$A$39:$A$782,$A12,СВЦЭМ!$B$39:$B$782,R$11)+'СЕТ СН'!$F$12+СВЦЭМ!$D$10+'СЕТ СН'!$F$6-'СЕТ СН'!$F$22</f>
        <v>2118.9423444700001</v>
      </c>
      <c r="S12" s="36">
        <f>SUMIFS(СВЦЭМ!$C$39:$C$782,СВЦЭМ!$A$39:$A$782,$A12,СВЦЭМ!$B$39:$B$782,S$11)+'СЕТ СН'!$F$12+СВЦЭМ!$D$10+'СЕТ СН'!$F$6-'СЕТ СН'!$F$22</f>
        <v>2080.1136159900002</v>
      </c>
      <c r="T12" s="36">
        <f>SUMIFS(СВЦЭМ!$C$39:$C$782,СВЦЭМ!$A$39:$A$782,$A12,СВЦЭМ!$B$39:$B$782,T$11)+'СЕТ СН'!$F$12+СВЦЭМ!$D$10+'СЕТ СН'!$F$6-'СЕТ СН'!$F$22</f>
        <v>2084.1556390599999</v>
      </c>
      <c r="U12" s="36">
        <f>SUMIFS(СВЦЭМ!$C$39:$C$782,СВЦЭМ!$A$39:$A$782,$A12,СВЦЭМ!$B$39:$B$782,U$11)+'СЕТ СН'!$F$12+СВЦЭМ!$D$10+'СЕТ СН'!$F$6-'СЕТ СН'!$F$22</f>
        <v>2101.4256847900001</v>
      </c>
      <c r="V12" s="36">
        <f>SUMIFS(СВЦЭМ!$C$39:$C$782,СВЦЭМ!$A$39:$A$782,$A12,СВЦЭМ!$B$39:$B$782,V$11)+'СЕТ СН'!$F$12+СВЦЭМ!$D$10+'СЕТ СН'!$F$6-'СЕТ СН'!$F$22</f>
        <v>2104.1294048200002</v>
      </c>
      <c r="W12" s="36">
        <f>SUMIFS(СВЦЭМ!$C$39:$C$782,СВЦЭМ!$A$39:$A$782,$A12,СВЦЭМ!$B$39:$B$782,W$11)+'СЕТ СН'!$F$12+СВЦЭМ!$D$10+'СЕТ СН'!$F$6-'СЕТ СН'!$F$22</f>
        <v>2118.3663994700005</v>
      </c>
      <c r="X12" s="36">
        <f>SUMIFS(СВЦЭМ!$C$39:$C$782,СВЦЭМ!$A$39:$A$782,$A12,СВЦЭМ!$B$39:$B$782,X$11)+'СЕТ СН'!$F$12+СВЦЭМ!$D$10+'СЕТ СН'!$F$6-'СЕТ СН'!$F$22</f>
        <v>2168.4389290100003</v>
      </c>
      <c r="Y12" s="36">
        <f>SUMIFS(СВЦЭМ!$C$39:$C$782,СВЦЭМ!$A$39:$A$782,$A12,СВЦЭМ!$B$39:$B$782,Y$11)+'СЕТ СН'!$F$12+СВЦЭМ!$D$10+'СЕТ СН'!$F$6-'СЕТ СН'!$F$22</f>
        <v>2172.5170995000003</v>
      </c>
      <c r="AA12" s="37"/>
    </row>
    <row r="13" spans="1:27" ht="15.75" x14ac:dyDescent="0.2">
      <c r="A13" s="35">
        <f>A12+1</f>
        <v>44987</v>
      </c>
      <c r="B13" s="36">
        <f>SUMIFS(СВЦЭМ!$C$39:$C$782,СВЦЭМ!$A$39:$A$782,$A13,СВЦЭМ!$B$39:$B$782,B$11)+'СЕТ СН'!$F$12+СВЦЭМ!$D$10+'СЕТ СН'!$F$6-'СЕТ СН'!$F$22</f>
        <v>2146.9769159400003</v>
      </c>
      <c r="C13" s="36">
        <f>SUMIFS(СВЦЭМ!$C$39:$C$782,СВЦЭМ!$A$39:$A$782,$A13,СВЦЭМ!$B$39:$B$782,C$11)+'СЕТ СН'!$F$12+СВЦЭМ!$D$10+'СЕТ СН'!$F$6-'СЕТ СН'!$F$22</f>
        <v>2120.8913775800002</v>
      </c>
      <c r="D13" s="36">
        <f>SUMIFS(СВЦЭМ!$C$39:$C$782,СВЦЭМ!$A$39:$A$782,$A13,СВЦЭМ!$B$39:$B$782,D$11)+'СЕТ СН'!$F$12+СВЦЭМ!$D$10+'СЕТ СН'!$F$6-'СЕТ СН'!$F$22</f>
        <v>2133.9165351100005</v>
      </c>
      <c r="E13" s="36">
        <f>SUMIFS(СВЦЭМ!$C$39:$C$782,СВЦЭМ!$A$39:$A$782,$A13,СВЦЭМ!$B$39:$B$782,E$11)+'СЕТ СН'!$F$12+СВЦЭМ!$D$10+'СЕТ СН'!$F$6-'СЕТ СН'!$F$22</f>
        <v>2156.75185543</v>
      </c>
      <c r="F13" s="36">
        <f>SUMIFS(СВЦЭМ!$C$39:$C$782,СВЦЭМ!$A$39:$A$782,$A13,СВЦЭМ!$B$39:$B$782,F$11)+'СЕТ СН'!$F$12+СВЦЭМ!$D$10+'СЕТ СН'!$F$6-'СЕТ СН'!$F$22</f>
        <v>2163.7126754600004</v>
      </c>
      <c r="G13" s="36">
        <f>SUMIFS(СВЦЭМ!$C$39:$C$782,СВЦЭМ!$A$39:$A$782,$A13,СВЦЭМ!$B$39:$B$782,G$11)+'СЕТ СН'!$F$12+СВЦЭМ!$D$10+'СЕТ СН'!$F$6-'СЕТ СН'!$F$22</f>
        <v>2124.4286618500005</v>
      </c>
      <c r="H13" s="36">
        <f>SUMIFS(СВЦЭМ!$C$39:$C$782,СВЦЭМ!$A$39:$A$782,$A13,СВЦЭМ!$B$39:$B$782,H$11)+'СЕТ СН'!$F$12+СВЦЭМ!$D$10+'СЕТ СН'!$F$6-'СЕТ СН'!$F$22</f>
        <v>2026.89917958</v>
      </c>
      <c r="I13" s="36">
        <f>SUMIFS(СВЦЭМ!$C$39:$C$782,СВЦЭМ!$A$39:$A$782,$A13,СВЦЭМ!$B$39:$B$782,I$11)+'СЕТ СН'!$F$12+СВЦЭМ!$D$10+'СЕТ СН'!$F$6-'СЕТ СН'!$F$22</f>
        <v>1985.1552029499999</v>
      </c>
      <c r="J13" s="36">
        <f>SUMIFS(СВЦЭМ!$C$39:$C$782,СВЦЭМ!$A$39:$A$782,$A13,СВЦЭМ!$B$39:$B$782,J$11)+'СЕТ СН'!$F$12+СВЦЭМ!$D$10+'СЕТ СН'!$F$6-'СЕТ СН'!$F$22</f>
        <v>1958.54716687</v>
      </c>
      <c r="K13" s="36">
        <f>SUMIFS(СВЦЭМ!$C$39:$C$782,СВЦЭМ!$A$39:$A$782,$A13,СВЦЭМ!$B$39:$B$782,K$11)+'СЕТ СН'!$F$12+СВЦЭМ!$D$10+'СЕТ СН'!$F$6-'СЕТ СН'!$F$22</f>
        <v>1975.16171893</v>
      </c>
      <c r="L13" s="36">
        <f>SUMIFS(СВЦЭМ!$C$39:$C$782,СВЦЭМ!$A$39:$A$782,$A13,СВЦЭМ!$B$39:$B$782,L$11)+'СЕТ СН'!$F$12+СВЦЭМ!$D$10+'СЕТ СН'!$F$6-'СЕТ СН'!$F$22</f>
        <v>1973.85947416</v>
      </c>
      <c r="M13" s="36">
        <f>SUMIFS(СВЦЭМ!$C$39:$C$782,СВЦЭМ!$A$39:$A$782,$A13,СВЦЭМ!$B$39:$B$782,M$11)+'СЕТ СН'!$F$12+СВЦЭМ!$D$10+'СЕТ СН'!$F$6-'СЕТ СН'!$F$22</f>
        <v>1977.01816706</v>
      </c>
      <c r="N13" s="36">
        <f>SUMIFS(СВЦЭМ!$C$39:$C$782,СВЦЭМ!$A$39:$A$782,$A13,СВЦЭМ!$B$39:$B$782,N$11)+'СЕТ СН'!$F$12+СВЦЭМ!$D$10+'СЕТ СН'!$F$6-'СЕТ СН'!$F$22</f>
        <v>2006.59807662</v>
      </c>
      <c r="O13" s="36">
        <f>SUMIFS(СВЦЭМ!$C$39:$C$782,СВЦЭМ!$A$39:$A$782,$A13,СВЦЭМ!$B$39:$B$782,O$11)+'СЕТ СН'!$F$12+СВЦЭМ!$D$10+'СЕТ СН'!$F$6-'СЕТ СН'!$F$22</f>
        <v>2043.5565385</v>
      </c>
      <c r="P13" s="36">
        <f>SUMIFS(СВЦЭМ!$C$39:$C$782,СВЦЭМ!$A$39:$A$782,$A13,СВЦЭМ!$B$39:$B$782,P$11)+'СЕТ СН'!$F$12+СВЦЭМ!$D$10+'СЕТ СН'!$F$6-'СЕТ СН'!$F$22</f>
        <v>2058.4066846400001</v>
      </c>
      <c r="Q13" s="36">
        <f>SUMIFS(СВЦЭМ!$C$39:$C$782,СВЦЭМ!$A$39:$A$782,$A13,СВЦЭМ!$B$39:$B$782,Q$11)+'СЕТ СН'!$F$12+СВЦЭМ!$D$10+'СЕТ СН'!$F$6-'СЕТ СН'!$F$22</f>
        <v>2064.00433329</v>
      </c>
      <c r="R13" s="36">
        <f>SUMIFS(СВЦЭМ!$C$39:$C$782,СВЦЭМ!$A$39:$A$782,$A13,СВЦЭМ!$B$39:$B$782,R$11)+'СЕТ СН'!$F$12+СВЦЭМ!$D$10+'СЕТ СН'!$F$6-'СЕТ СН'!$F$22</f>
        <v>2074.8305283899999</v>
      </c>
      <c r="S13" s="36">
        <f>SUMIFS(СВЦЭМ!$C$39:$C$782,СВЦЭМ!$A$39:$A$782,$A13,СВЦЭМ!$B$39:$B$782,S$11)+'СЕТ СН'!$F$12+СВЦЭМ!$D$10+'СЕТ СН'!$F$6-'СЕТ СН'!$F$22</f>
        <v>2053.24194683</v>
      </c>
      <c r="T13" s="36">
        <f>SUMIFS(СВЦЭМ!$C$39:$C$782,СВЦЭМ!$A$39:$A$782,$A13,СВЦЭМ!$B$39:$B$782,T$11)+'СЕТ СН'!$F$12+СВЦЭМ!$D$10+'СЕТ СН'!$F$6-'СЕТ СН'!$F$22</f>
        <v>2020.4307033799998</v>
      </c>
      <c r="U13" s="36">
        <f>SUMIFS(СВЦЭМ!$C$39:$C$782,СВЦЭМ!$A$39:$A$782,$A13,СВЦЭМ!$B$39:$B$782,U$11)+'СЕТ СН'!$F$12+СВЦЭМ!$D$10+'СЕТ СН'!$F$6-'СЕТ СН'!$F$22</f>
        <v>1961.3055812999999</v>
      </c>
      <c r="V13" s="36">
        <f>SUMIFS(СВЦЭМ!$C$39:$C$782,СВЦЭМ!$A$39:$A$782,$A13,СВЦЭМ!$B$39:$B$782,V$11)+'СЕТ СН'!$F$12+СВЦЭМ!$D$10+'СЕТ СН'!$F$6-'СЕТ СН'!$F$22</f>
        <v>1959.86098904</v>
      </c>
      <c r="W13" s="36">
        <f>SUMIFS(СВЦЭМ!$C$39:$C$782,СВЦЭМ!$A$39:$A$782,$A13,СВЦЭМ!$B$39:$B$782,W$11)+'СЕТ СН'!$F$12+СВЦЭМ!$D$10+'СЕТ СН'!$F$6-'СЕТ СН'!$F$22</f>
        <v>1959.05396006</v>
      </c>
      <c r="X13" s="36">
        <f>SUMIFS(СВЦЭМ!$C$39:$C$782,СВЦЭМ!$A$39:$A$782,$A13,СВЦЭМ!$B$39:$B$782,X$11)+'СЕТ СН'!$F$12+СВЦЭМ!$D$10+'СЕТ СН'!$F$6-'СЕТ СН'!$F$22</f>
        <v>1990.0939824499999</v>
      </c>
      <c r="Y13" s="36">
        <f>SUMIFS(СВЦЭМ!$C$39:$C$782,СВЦЭМ!$A$39:$A$782,$A13,СВЦЭМ!$B$39:$B$782,Y$11)+'СЕТ СН'!$F$12+СВЦЭМ!$D$10+'СЕТ СН'!$F$6-'СЕТ СН'!$F$22</f>
        <v>2033.01350675</v>
      </c>
    </row>
    <row r="14" spans="1:27" ht="15.75" x14ac:dyDescent="0.2">
      <c r="A14" s="35">
        <f t="shared" ref="A14:A42" si="0">A13+1</f>
        <v>44988</v>
      </c>
      <c r="B14" s="36">
        <f>SUMIFS(СВЦЭМ!$C$39:$C$782,СВЦЭМ!$A$39:$A$782,$A14,СВЦЭМ!$B$39:$B$782,B$11)+'СЕТ СН'!$F$12+СВЦЭМ!$D$10+'СЕТ СН'!$F$6-'СЕТ СН'!$F$22</f>
        <v>2055.6408296300001</v>
      </c>
      <c r="C14" s="36">
        <f>SUMIFS(СВЦЭМ!$C$39:$C$782,СВЦЭМ!$A$39:$A$782,$A14,СВЦЭМ!$B$39:$B$782,C$11)+'СЕТ СН'!$F$12+СВЦЭМ!$D$10+'СЕТ СН'!$F$6-'СЕТ СН'!$F$22</f>
        <v>2062.1221277200002</v>
      </c>
      <c r="D14" s="36">
        <f>SUMIFS(СВЦЭМ!$C$39:$C$782,СВЦЭМ!$A$39:$A$782,$A14,СВЦЭМ!$B$39:$B$782,D$11)+'СЕТ СН'!$F$12+СВЦЭМ!$D$10+'СЕТ СН'!$F$6-'СЕТ СН'!$F$22</f>
        <v>2081.5945804399998</v>
      </c>
      <c r="E14" s="36">
        <f>SUMIFS(СВЦЭМ!$C$39:$C$782,СВЦЭМ!$A$39:$A$782,$A14,СВЦЭМ!$B$39:$B$782,E$11)+'СЕТ СН'!$F$12+СВЦЭМ!$D$10+'СЕТ СН'!$F$6-'СЕТ СН'!$F$22</f>
        <v>2091.7348447700001</v>
      </c>
      <c r="F14" s="36">
        <f>SUMIFS(СВЦЭМ!$C$39:$C$782,СВЦЭМ!$A$39:$A$782,$A14,СВЦЭМ!$B$39:$B$782,F$11)+'СЕТ СН'!$F$12+СВЦЭМ!$D$10+'СЕТ СН'!$F$6-'СЕТ СН'!$F$22</f>
        <v>2079.3004955400002</v>
      </c>
      <c r="G14" s="36">
        <f>SUMIFS(СВЦЭМ!$C$39:$C$782,СВЦЭМ!$A$39:$A$782,$A14,СВЦЭМ!$B$39:$B$782,G$11)+'СЕТ СН'!$F$12+СВЦЭМ!$D$10+'СЕТ СН'!$F$6-'СЕТ СН'!$F$22</f>
        <v>2068.3312034400001</v>
      </c>
      <c r="H14" s="36">
        <f>SUMIFS(СВЦЭМ!$C$39:$C$782,СВЦЭМ!$A$39:$A$782,$A14,СВЦЭМ!$B$39:$B$782,H$11)+'СЕТ СН'!$F$12+СВЦЭМ!$D$10+'СЕТ СН'!$F$6-'СЕТ СН'!$F$22</f>
        <v>2055.3236258000002</v>
      </c>
      <c r="I14" s="36">
        <f>SUMIFS(СВЦЭМ!$C$39:$C$782,СВЦЭМ!$A$39:$A$782,$A14,СВЦЭМ!$B$39:$B$782,I$11)+'СЕТ СН'!$F$12+СВЦЭМ!$D$10+'СЕТ СН'!$F$6-'СЕТ СН'!$F$22</f>
        <v>1977.2737081499999</v>
      </c>
      <c r="J14" s="36">
        <f>SUMIFS(СВЦЭМ!$C$39:$C$782,СВЦЭМ!$A$39:$A$782,$A14,СВЦЭМ!$B$39:$B$782,J$11)+'СЕТ СН'!$F$12+СВЦЭМ!$D$10+'СЕТ СН'!$F$6-'СЕТ СН'!$F$22</f>
        <v>1982.98950808</v>
      </c>
      <c r="K14" s="36">
        <f>SUMIFS(СВЦЭМ!$C$39:$C$782,СВЦЭМ!$A$39:$A$782,$A14,СВЦЭМ!$B$39:$B$782,K$11)+'СЕТ СН'!$F$12+СВЦЭМ!$D$10+'СЕТ СН'!$F$6-'СЕТ СН'!$F$22</f>
        <v>1963.9760864499999</v>
      </c>
      <c r="L14" s="36">
        <f>SUMIFS(СВЦЭМ!$C$39:$C$782,СВЦЭМ!$A$39:$A$782,$A14,СВЦЭМ!$B$39:$B$782,L$11)+'СЕТ СН'!$F$12+СВЦЭМ!$D$10+'СЕТ СН'!$F$6-'СЕТ СН'!$F$22</f>
        <v>1944.3131601099999</v>
      </c>
      <c r="M14" s="36">
        <f>SUMIFS(СВЦЭМ!$C$39:$C$782,СВЦЭМ!$A$39:$A$782,$A14,СВЦЭМ!$B$39:$B$782,M$11)+'СЕТ СН'!$F$12+СВЦЭМ!$D$10+'СЕТ СН'!$F$6-'СЕТ СН'!$F$22</f>
        <v>1952.4648977099998</v>
      </c>
      <c r="N14" s="36">
        <f>SUMIFS(СВЦЭМ!$C$39:$C$782,СВЦЭМ!$A$39:$A$782,$A14,СВЦЭМ!$B$39:$B$782,N$11)+'СЕТ СН'!$F$12+СВЦЭМ!$D$10+'СЕТ СН'!$F$6-'СЕТ СН'!$F$22</f>
        <v>1978.6195519999999</v>
      </c>
      <c r="O14" s="36">
        <f>SUMIFS(СВЦЭМ!$C$39:$C$782,СВЦЭМ!$A$39:$A$782,$A14,СВЦЭМ!$B$39:$B$782,O$11)+'СЕТ СН'!$F$12+СВЦЭМ!$D$10+'СЕТ СН'!$F$6-'СЕТ СН'!$F$22</f>
        <v>2048.0391835800001</v>
      </c>
      <c r="P14" s="36">
        <f>SUMIFS(СВЦЭМ!$C$39:$C$782,СВЦЭМ!$A$39:$A$782,$A14,СВЦЭМ!$B$39:$B$782,P$11)+'СЕТ СН'!$F$12+СВЦЭМ!$D$10+'СЕТ СН'!$F$6-'СЕТ СН'!$F$22</f>
        <v>2062.5009956899999</v>
      </c>
      <c r="Q14" s="36">
        <f>SUMIFS(СВЦЭМ!$C$39:$C$782,СВЦЭМ!$A$39:$A$782,$A14,СВЦЭМ!$B$39:$B$782,Q$11)+'СЕТ СН'!$F$12+СВЦЭМ!$D$10+'СЕТ СН'!$F$6-'СЕТ СН'!$F$22</f>
        <v>2014.77462756</v>
      </c>
      <c r="R14" s="36">
        <f>SUMIFS(СВЦЭМ!$C$39:$C$782,СВЦЭМ!$A$39:$A$782,$A14,СВЦЭМ!$B$39:$B$782,R$11)+'СЕТ СН'!$F$12+СВЦЭМ!$D$10+'СЕТ СН'!$F$6-'СЕТ СН'!$F$22</f>
        <v>2077.0463542900002</v>
      </c>
      <c r="S14" s="36">
        <f>SUMIFS(СВЦЭМ!$C$39:$C$782,СВЦЭМ!$A$39:$A$782,$A14,СВЦЭМ!$B$39:$B$782,S$11)+'СЕТ СН'!$F$12+СВЦЭМ!$D$10+'СЕТ СН'!$F$6-'СЕТ СН'!$F$22</f>
        <v>2016.45866836</v>
      </c>
      <c r="T14" s="36">
        <f>SUMIFS(СВЦЭМ!$C$39:$C$782,СВЦЭМ!$A$39:$A$782,$A14,СВЦЭМ!$B$39:$B$782,T$11)+'СЕТ СН'!$F$12+СВЦЭМ!$D$10+'СЕТ СН'!$F$6-'СЕТ СН'!$F$22</f>
        <v>1974.14058353</v>
      </c>
      <c r="U14" s="36">
        <f>SUMIFS(СВЦЭМ!$C$39:$C$782,СВЦЭМ!$A$39:$A$782,$A14,СВЦЭМ!$B$39:$B$782,U$11)+'СЕТ СН'!$F$12+СВЦЭМ!$D$10+'СЕТ СН'!$F$6-'СЕТ СН'!$F$22</f>
        <v>1942.84320314</v>
      </c>
      <c r="V14" s="36">
        <f>SUMIFS(СВЦЭМ!$C$39:$C$782,СВЦЭМ!$A$39:$A$782,$A14,СВЦЭМ!$B$39:$B$782,V$11)+'СЕТ СН'!$F$12+СВЦЭМ!$D$10+'СЕТ СН'!$F$6-'СЕТ СН'!$F$22</f>
        <v>1950.36778508</v>
      </c>
      <c r="W14" s="36">
        <f>SUMIFS(СВЦЭМ!$C$39:$C$782,СВЦЭМ!$A$39:$A$782,$A14,СВЦЭМ!$B$39:$B$782,W$11)+'СЕТ СН'!$F$12+СВЦЭМ!$D$10+'СЕТ СН'!$F$6-'СЕТ СН'!$F$22</f>
        <v>1941.95132562</v>
      </c>
      <c r="X14" s="36">
        <f>SUMIFS(СВЦЭМ!$C$39:$C$782,СВЦЭМ!$A$39:$A$782,$A14,СВЦЭМ!$B$39:$B$782,X$11)+'СЕТ СН'!$F$12+СВЦЭМ!$D$10+'СЕТ СН'!$F$6-'СЕТ СН'!$F$22</f>
        <v>1974.9567346399999</v>
      </c>
      <c r="Y14" s="36">
        <f>SUMIFS(СВЦЭМ!$C$39:$C$782,СВЦЭМ!$A$39:$A$782,$A14,СВЦЭМ!$B$39:$B$782,Y$11)+'СЕТ СН'!$F$12+СВЦЭМ!$D$10+'СЕТ СН'!$F$6-'СЕТ СН'!$F$22</f>
        <v>2041.56479343</v>
      </c>
    </row>
    <row r="15" spans="1:27" ht="15.75" x14ac:dyDescent="0.2">
      <c r="A15" s="35">
        <f t="shared" si="0"/>
        <v>44989</v>
      </c>
      <c r="B15" s="36">
        <f>SUMIFS(СВЦЭМ!$C$39:$C$782,СВЦЭМ!$A$39:$A$782,$A15,СВЦЭМ!$B$39:$B$782,B$11)+'СЕТ СН'!$F$12+СВЦЭМ!$D$10+'СЕТ СН'!$F$6-'СЕТ СН'!$F$22</f>
        <v>1987.1755582799999</v>
      </c>
      <c r="C15" s="36">
        <f>SUMIFS(СВЦЭМ!$C$39:$C$782,СВЦЭМ!$A$39:$A$782,$A15,СВЦЭМ!$B$39:$B$782,C$11)+'СЕТ СН'!$F$12+СВЦЭМ!$D$10+'СЕТ СН'!$F$6-'СЕТ СН'!$F$22</f>
        <v>2013.8504422199999</v>
      </c>
      <c r="D15" s="36">
        <f>SUMIFS(СВЦЭМ!$C$39:$C$782,СВЦЭМ!$A$39:$A$782,$A15,СВЦЭМ!$B$39:$B$782,D$11)+'СЕТ СН'!$F$12+СВЦЭМ!$D$10+'СЕТ СН'!$F$6-'СЕТ СН'!$F$22</f>
        <v>2031.5021578399999</v>
      </c>
      <c r="E15" s="36">
        <f>SUMIFS(СВЦЭМ!$C$39:$C$782,СВЦЭМ!$A$39:$A$782,$A15,СВЦЭМ!$B$39:$B$782,E$11)+'СЕТ СН'!$F$12+СВЦЭМ!$D$10+'СЕТ СН'!$F$6-'СЕТ СН'!$F$22</f>
        <v>2030.1208177399999</v>
      </c>
      <c r="F15" s="36">
        <f>SUMIFS(СВЦЭМ!$C$39:$C$782,СВЦЭМ!$A$39:$A$782,$A15,СВЦЭМ!$B$39:$B$782,F$11)+'СЕТ СН'!$F$12+СВЦЭМ!$D$10+'СЕТ СН'!$F$6-'СЕТ СН'!$F$22</f>
        <v>2016.6063341499998</v>
      </c>
      <c r="G15" s="36">
        <f>SUMIFS(СВЦЭМ!$C$39:$C$782,СВЦЭМ!$A$39:$A$782,$A15,СВЦЭМ!$B$39:$B$782,G$11)+'СЕТ СН'!$F$12+СВЦЭМ!$D$10+'СЕТ СН'!$F$6-'СЕТ СН'!$F$22</f>
        <v>1984.9395292199999</v>
      </c>
      <c r="H15" s="36">
        <f>SUMIFS(СВЦЭМ!$C$39:$C$782,СВЦЭМ!$A$39:$A$782,$A15,СВЦЭМ!$B$39:$B$782,H$11)+'СЕТ СН'!$F$12+СВЦЭМ!$D$10+'СЕТ СН'!$F$6-'СЕТ СН'!$F$22</f>
        <v>1942.18251489</v>
      </c>
      <c r="I15" s="36">
        <f>SUMIFS(СВЦЭМ!$C$39:$C$782,СВЦЭМ!$A$39:$A$782,$A15,СВЦЭМ!$B$39:$B$782,I$11)+'СЕТ СН'!$F$12+СВЦЭМ!$D$10+'СЕТ СН'!$F$6-'СЕТ СН'!$F$22</f>
        <v>1895.86213718</v>
      </c>
      <c r="J15" s="36">
        <f>SUMIFS(СВЦЭМ!$C$39:$C$782,СВЦЭМ!$A$39:$A$782,$A15,СВЦЭМ!$B$39:$B$782,J$11)+'СЕТ СН'!$F$12+СВЦЭМ!$D$10+'СЕТ СН'!$F$6-'СЕТ СН'!$F$22</f>
        <v>1876.2985964899999</v>
      </c>
      <c r="K15" s="36">
        <f>SUMIFS(СВЦЭМ!$C$39:$C$782,СВЦЭМ!$A$39:$A$782,$A15,СВЦЭМ!$B$39:$B$782,K$11)+'СЕТ СН'!$F$12+СВЦЭМ!$D$10+'СЕТ СН'!$F$6-'СЕТ СН'!$F$22</f>
        <v>1853.65872513</v>
      </c>
      <c r="L15" s="36">
        <f>SUMIFS(СВЦЭМ!$C$39:$C$782,СВЦЭМ!$A$39:$A$782,$A15,СВЦЭМ!$B$39:$B$782,L$11)+'СЕТ СН'!$F$12+СВЦЭМ!$D$10+'СЕТ СН'!$F$6-'СЕТ СН'!$F$22</f>
        <v>1872.4472116099998</v>
      </c>
      <c r="M15" s="36">
        <f>SUMIFS(СВЦЭМ!$C$39:$C$782,СВЦЭМ!$A$39:$A$782,$A15,СВЦЭМ!$B$39:$B$782,M$11)+'СЕТ СН'!$F$12+СВЦЭМ!$D$10+'СЕТ СН'!$F$6-'СЕТ СН'!$F$22</f>
        <v>1887.23344694</v>
      </c>
      <c r="N15" s="36">
        <f>SUMIFS(СВЦЭМ!$C$39:$C$782,СВЦЭМ!$A$39:$A$782,$A15,СВЦЭМ!$B$39:$B$782,N$11)+'СЕТ СН'!$F$12+СВЦЭМ!$D$10+'СЕТ СН'!$F$6-'СЕТ СН'!$F$22</f>
        <v>1925.1998558</v>
      </c>
      <c r="O15" s="36">
        <f>SUMIFS(СВЦЭМ!$C$39:$C$782,СВЦЭМ!$A$39:$A$782,$A15,СВЦЭМ!$B$39:$B$782,O$11)+'СЕТ СН'!$F$12+СВЦЭМ!$D$10+'СЕТ СН'!$F$6-'СЕТ СН'!$F$22</f>
        <v>1949.1647793299999</v>
      </c>
      <c r="P15" s="36">
        <f>SUMIFS(СВЦЭМ!$C$39:$C$782,СВЦЭМ!$A$39:$A$782,$A15,СВЦЭМ!$B$39:$B$782,P$11)+'СЕТ СН'!$F$12+СВЦЭМ!$D$10+'СЕТ СН'!$F$6-'СЕТ СН'!$F$22</f>
        <v>1963.2568130099999</v>
      </c>
      <c r="Q15" s="36">
        <f>SUMIFS(СВЦЭМ!$C$39:$C$782,СВЦЭМ!$A$39:$A$782,$A15,СВЦЭМ!$B$39:$B$782,Q$11)+'СЕТ СН'!$F$12+СВЦЭМ!$D$10+'СЕТ СН'!$F$6-'СЕТ СН'!$F$22</f>
        <v>1970.3994220899999</v>
      </c>
      <c r="R15" s="36">
        <f>SUMIFS(СВЦЭМ!$C$39:$C$782,СВЦЭМ!$A$39:$A$782,$A15,СВЦЭМ!$B$39:$B$782,R$11)+'СЕТ СН'!$F$12+СВЦЭМ!$D$10+'СЕТ СН'!$F$6-'СЕТ СН'!$F$22</f>
        <v>1973.18150814</v>
      </c>
      <c r="S15" s="36">
        <f>SUMIFS(СВЦЭМ!$C$39:$C$782,СВЦЭМ!$A$39:$A$782,$A15,СВЦЭМ!$B$39:$B$782,S$11)+'СЕТ СН'!$F$12+СВЦЭМ!$D$10+'СЕТ СН'!$F$6-'СЕТ СН'!$F$22</f>
        <v>1936.4778036799999</v>
      </c>
      <c r="T15" s="36">
        <f>SUMIFS(СВЦЭМ!$C$39:$C$782,СВЦЭМ!$A$39:$A$782,$A15,СВЦЭМ!$B$39:$B$782,T$11)+'СЕТ СН'!$F$12+СВЦЭМ!$D$10+'СЕТ СН'!$F$6-'СЕТ СН'!$F$22</f>
        <v>1882.56539372</v>
      </c>
      <c r="U15" s="36">
        <f>SUMIFS(СВЦЭМ!$C$39:$C$782,СВЦЭМ!$A$39:$A$782,$A15,СВЦЭМ!$B$39:$B$782,U$11)+'СЕТ СН'!$F$12+СВЦЭМ!$D$10+'СЕТ СН'!$F$6-'СЕТ СН'!$F$22</f>
        <v>1876.67830908</v>
      </c>
      <c r="V15" s="36">
        <f>SUMIFS(СВЦЭМ!$C$39:$C$782,СВЦЭМ!$A$39:$A$782,$A15,СВЦЭМ!$B$39:$B$782,V$11)+'СЕТ СН'!$F$12+СВЦЭМ!$D$10+'СЕТ СН'!$F$6-'СЕТ СН'!$F$22</f>
        <v>1892.6926723499998</v>
      </c>
      <c r="W15" s="36">
        <f>SUMIFS(СВЦЭМ!$C$39:$C$782,СВЦЭМ!$A$39:$A$782,$A15,СВЦЭМ!$B$39:$B$782,W$11)+'СЕТ СН'!$F$12+СВЦЭМ!$D$10+'СЕТ СН'!$F$6-'СЕТ СН'!$F$22</f>
        <v>1921.7645332499999</v>
      </c>
      <c r="X15" s="36">
        <f>SUMIFS(СВЦЭМ!$C$39:$C$782,СВЦЭМ!$A$39:$A$782,$A15,СВЦЭМ!$B$39:$B$782,X$11)+'СЕТ СН'!$F$12+СВЦЭМ!$D$10+'СЕТ СН'!$F$6-'СЕТ СН'!$F$22</f>
        <v>1960.4025936599999</v>
      </c>
      <c r="Y15" s="36">
        <f>SUMIFS(СВЦЭМ!$C$39:$C$782,СВЦЭМ!$A$39:$A$782,$A15,СВЦЭМ!$B$39:$B$782,Y$11)+'СЕТ СН'!$F$12+СВЦЭМ!$D$10+'СЕТ СН'!$F$6-'СЕТ СН'!$F$22</f>
        <v>1989.1473962600001</v>
      </c>
    </row>
    <row r="16" spans="1:27" ht="15.75" x14ac:dyDescent="0.2">
      <c r="A16" s="35">
        <f t="shared" si="0"/>
        <v>44990</v>
      </c>
      <c r="B16" s="36">
        <f>SUMIFS(СВЦЭМ!$C$39:$C$782,СВЦЭМ!$A$39:$A$782,$A16,СВЦЭМ!$B$39:$B$782,B$11)+'СЕТ СН'!$F$12+СВЦЭМ!$D$10+'СЕТ СН'!$F$6-'СЕТ СН'!$F$22</f>
        <v>2004.01628669</v>
      </c>
      <c r="C16" s="36">
        <f>SUMIFS(СВЦЭМ!$C$39:$C$782,СВЦЭМ!$A$39:$A$782,$A16,СВЦЭМ!$B$39:$B$782,C$11)+'СЕТ СН'!$F$12+СВЦЭМ!$D$10+'СЕТ СН'!$F$6-'СЕТ СН'!$F$22</f>
        <v>2034.4025503599999</v>
      </c>
      <c r="D16" s="36">
        <f>SUMIFS(СВЦЭМ!$C$39:$C$782,СВЦЭМ!$A$39:$A$782,$A16,СВЦЭМ!$B$39:$B$782,D$11)+'СЕТ СН'!$F$12+СВЦЭМ!$D$10+'СЕТ СН'!$F$6-'СЕТ СН'!$F$22</f>
        <v>2061.2236954800001</v>
      </c>
      <c r="E16" s="36">
        <f>SUMIFS(СВЦЭМ!$C$39:$C$782,СВЦЭМ!$A$39:$A$782,$A16,СВЦЭМ!$B$39:$B$782,E$11)+'СЕТ СН'!$F$12+СВЦЭМ!$D$10+'СЕТ СН'!$F$6-'СЕТ СН'!$F$22</f>
        <v>2062.9111742700002</v>
      </c>
      <c r="F16" s="36">
        <f>SUMIFS(СВЦЭМ!$C$39:$C$782,СВЦЭМ!$A$39:$A$782,$A16,СВЦЭМ!$B$39:$B$782,F$11)+'СЕТ СН'!$F$12+СВЦЭМ!$D$10+'СЕТ СН'!$F$6-'СЕТ СН'!$F$22</f>
        <v>2070.85538318</v>
      </c>
      <c r="G16" s="36">
        <f>SUMIFS(СВЦЭМ!$C$39:$C$782,СВЦЭМ!$A$39:$A$782,$A16,СВЦЭМ!$B$39:$B$782,G$11)+'СЕТ СН'!$F$12+СВЦЭМ!$D$10+'СЕТ СН'!$F$6-'СЕТ СН'!$F$22</f>
        <v>2050.76954935</v>
      </c>
      <c r="H16" s="36">
        <f>SUMIFS(СВЦЭМ!$C$39:$C$782,СВЦЭМ!$A$39:$A$782,$A16,СВЦЭМ!$B$39:$B$782,H$11)+'СЕТ СН'!$F$12+СВЦЭМ!$D$10+'СЕТ СН'!$F$6-'СЕТ СН'!$F$22</f>
        <v>2021.4363012199999</v>
      </c>
      <c r="I16" s="36">
        <f>SUMIFS(СВЦЭМ!$C$39:$C$782,СВЦЭМ!$A$39:$A$782,$A16,СВЦЭМ!$B$39:$B$782,I$11)+'СЕТ СН'!$F$12+СВЦЭМ!$D$10+'СЕТ СН'!$F$6-'СЕТ СН'!$F$22</f>
        <v>2008.6138816599998</v>
      </c>
      <c r="J16" s="36">
        <f>SUMIFS(СВЦЭМ!$C$39:$C$782,СВЦЭМ!$A$39:$A$782,$A16,СВЦЭМ!$B$39:$B$782,J$11)+'СЕТ СН'!$F$12+СВЦЭМ!$D$10+'СЕТ СН'!$F$6-'СЕТ СН'!$F$22</f>
        <v>1993.9016078</v>
      </c>
      <c r="K16" s="36">
        <f>SUMIFS(СВЦЭМ!$C$39:$C$782,СВЦЭМ!$A$39:$A$782,$A16,СВЦЭМ!$B$39:$B$782,K$11)+'СЕТ СН'!$F$12+СВЦЭМ!$D$10+'СЕТ СН'!$F$6-'СЕТ СН'!$F$22</f>
        <v>1925.59957801</v>
      </c>
      <c r="L16" s="36">
        <f>SUMIFS(СВЦЭМ!$C$39:$C$782,СВЦЭМ!$A$39:$A$782,$A16,СВЦЭМ!$B$39:$B$782,L$11)+'СЕТ СН'!$F$12+СВЦЭМ!$D$10+'СЕТ СН'!$F$6-'СЕТ СН'!$F$22</f>
        <v>1893.91724647</v>
      </c>
      <c r="M16" s="36">
        <f>SUMIFS(СВЦЭМ!$C$39:$C$782,СВЦЭМ!$A$39:$A$782,$A16,СВЦЭМ!$B$39:$B$782,M$11)+'СЕТ СН'!$F$12+СВЦЭМ!$D$10+'СЕТ СН'!$F$6-'СЕТ СН'!$F$22</f>
        <v>1912.3322526299999</v>
      </c>
      <c r="N16" s="36">
        <f>SUMIFS(СВЦЭМ!$C$39:$C$782,СВЦЭМ!$A$39:$A$782,$A16,СВЦЭМ!$B$39:$B$782,N$11)+'СЕТ СН'!$F$12+СВЦЭМ!$D$10+'СЕТ СН'!$F$6-'СЕТ СН'!$F$22</f>
        <v>1917.3228580699999</v>
      </c>
      <c r="O16" s="36">
        <f>SUMIFS(СВЦЭМ!$C$39:$C$782,СВЦЭМ!$A$39:$A$782,$A16,СВЦЭМ!$B$39:$B$782,O$11)+'СЕТ СН'!$F$12+СВЦЭМ!$D$10+'СЕТ СН'!$F$6-'СЕТ СН'!$F$22</f>
        <v>1946.4436982</v>
      </c>
      <c r="P16" s="36">
        <f>SUMIFS(СВЦЭМ!$C$39:$C$782,СВЦЭМ!$A$39:$A$782,$A16,СВЦЭМ!$B$39:$B$782,P$11)+'СЕТ СН'!$F$12+СВЦЭМ!$D$10+'СЕТ СН'!$F$6-'СЕТ СН'!$F$22</f>
        <v>1978.4273214699999</v>
      </c>
      <c r="Q16" s="36">
        <f>SUMIFS(СВЦЭМ!$C$39:$C$782,СВЦЭМ!$A$39:$A$782,$A16,СВЦЭМ!$B$39:$B$782,Q$11)+'СЕТ СН'!$F$12+СВЦЭМ!$D$10+'СЕТ СН'!$F$6-'СЕТ СН'!$F$22</f>
        <v>1993.81661229</v>
      </c>
      <c r="R16" s="36">
        <f>SUMIFS(СВЦЭМ!$C$39:$C$782,СВЦЭМ!$A$39:$A$782,$A16,СВЦЭМ!$B$39:$B$782,R$11)+'СЕТ СН'!$F$12+СВЦЭМ!$D$10+'СЕТ СН'!$F$6-'СЕТ СН'!$F$22</f>
        <v>1995.7306477899999</v>
      </c>
      <c r="S16" s="36">
        <f>SUMIFS(СВЦЭМ!$C$39:$C$782,СВЦЭМ!$A$39:$A$782,$A16,СВЦЭМ!$B$39:$B$782,S$11)+'СЕТ СН'!$F$12+СВЦЭМ!$D$10+'СЕТ СН'!$F$6-'СЕТ СН'!$F$22</f>
        <v>1978.9282852699998</v>
      </c>
      <c r="T16" s="36">
        <f>SUMIFS(СВЦЭМ!$C$39:$C$782,СВЦЭМ!$A$39:$A$782,$A16,СВЦЭМ!$B$39:$B$782,T$11)+'СЕТ СН'!$F$12+СВЦЭМ!$D$10+'СЕТ СН'!$F$6-'СЕТ СН'!$F$22</f>
        <v>1943.8739379799999</v>
      </c>
      <c r="U16" s="36">
        <f>SUMIFS(СВЦЭМ!$C$39:$C$782,СВЦЭМ!$A$39:$A$782,$A16,СВЦЭМ!$B$39:$B$782,U$11)+'СЕТ СН'!$F$12+СВЦЭМ!$D$10+'СЕТ СН'!$F$6-'СЕТ СН'!$F$22</f>
        <v>1903.6670496199999</v>
      </c>
      <c r="V16" s="36">
        <f>SUMIFS(СВЦЭМ!$C$39:$C$782,СВЦЭМ!$A$39:$A$782,$A16,СВЦЭМ!$B$39:$B$782,V$11)+'СЕТ СН'!$F$12+СВЦЭМ!$D$10+'СЕТ СН'!$F$6-'СЕТ СН'!$F$22</f>
        <v>1834.89538092</v>
      </c>
      <c r="W16" s="36">
        <f>SUMIFS(СВЦЭМ!$C$39:$C$782,СВЦЭМ!$A$39:$A$782,$A16,СВЦЭМ!$B$39:$B$782,W$11)+'СЕТ СН'!$F$12+СВЦЭМ!$D$10+'СЕТ СН'!$F$6-'СЕТ СН'!$F$22</f>
        <v>1840.2661055599999</v>
      </c>
      <c r="X16" s="36">
        <f>SUMIFS(СВЦЭМ!$C$39:$C$782,СВЦЭМ!$A$39:$A$782,$A16,СВЦЭМ!$B$39:$B$782,X$11)+'СЕТ СН'!$F$12+СВЦЭМ!$D$10+'СЕТ СН'!$F$6-'СЕТ СН'!$F$22</f>
        <v>1874.6234238499999</v>
      </c>
      <c r="Y16" s="36">
        <f>SUMIFS(СВЦЭМ!$C$39:$C$782,СВЦЭМ!$A$39:$A$782,$A16,СВЦЭМ!$B$39:$B$782,Y$11)+'СЕТ СН'!$F$12+СВЦЭМ!$D$10+'СЕТ СН'!$F$6-'СЕТ СН'!$F$22</f>
        <v>1974.5865689499999</v>
      </c>
    </row>
    <row r="17" spans="1:25" ht="15.75" x14ac:dyDescent="0.2">
      <c r="A17" s="35">
        <f t="shared" si="0"/>
        <v>44991</v>
      </c>
      <c r="B17" s="36">
        <f>SUMIFS(СВЦЭМ!$C$39:$C$782,СВЦЭМ!$A$39:$A$782,$A17,СВЦЭМ!$B$39:$B$782,B$11)+'СЕТ СН'!$F$12+СВЦЭМ!$D$10+'СЕТ СН'!$F$6-'СЕТ СН'!$F$22</f>
        <v>2008.3196854599998</v>
      </c>
      <c r="C17" s="36">
        <f>SUMIFS(СВЦЭМ!$C$39:$C$782,СВЦЭМ!$A$39:$A$782,$A17,СВЦЭМ!$B$39:$B$782,C$11)+'СЕТ СН'!$F$12+СВЦЭМ!$D$10+'СЕТ СН'!$F$6-'СЕТ СН'!$F$22</f>
        <v>2030.1346674699998</v>
      </c>
      <c r="D17" s="36">
        <f>SUMIFS(СВЦЭМ!$C$39:$C$782,СВЦЭМ!$A$39:$A$782,$A17,СВЦЭМ!$B$39:$B$782,D$11)+'СЕТ СН'!$F$12+СВЦЭМ!$D$10+'СЕТ СН'!$F$6-'СЕТ СН'!$F$22</f>
        <v>2048.8595181599999</v>
      </c>
      <c r="E17" s="36">
        <f>SUMIFS(СВЦЭМ!$C$39:$C$782,СВЦЭМ!$A$39:$A$782,$A17,СВЦЭМ!$B$39:$B$782,E$11)+'СЕТ СН'!$F$12+СВЦЭМ!$D$10+'СЕТ СН'!$F$6-'СЕТ СН'!$F$22</f>
        <v>2070.22964116</v>
      </c>
      <c r="F17" s="36">
        <f>SUMIFS(СВЦЭМ!$C$39:$C$782,СВЦЭМ!$A$39:$A$782,$A17,СВЦЭМ!$B$39:$B$782,F$11)+'СЕТ СН'!$F$12+СВЦЭМ!$D$10+'СЕТ СН'!$F$6-'СЕТ СН'!$F$22</f>
        <v>2068.0909360000001</v>
      </c>
      <c r="G17" s="36">
        <f>SUMIFS(СВЦЭМ!$C$39:$C$782,СВЦЭМ!$A$39:$A$782,$A17,СВЦЭМ!$B$39:$B$782,G$11)+'СЕТ СН'!$F$12+СВЦЭМ!$D$10+'СЕТ СН'!$F$6-'СЕТ СН'!$F$22</f>
        <v>2068.2327442400001</v>
      </c>
      <c r="H17" s="36">
        <f>SUMIFS(СВЦЭМ!$C$39:$C$782,СВЦЭМ!$A$39:$A$782,$A17,СВЦЭМ!$B$39:$B$782,H$11)+'СЕТ СН'!$F$12+СВЦЭМ!$D$10+'СЕТ СН'!$F$6-'СЕТ СН'!$F$22</f>
        <v>2009.0559563099998</v>
      </c>
      <c r="I17" s="36">
        <f>SUMIFS(СВЦЭМ!$C$39:$C$782,СВЦЭМ!$A$39:$A$782,$A17,СВЦЭМ!$B$39:$B$782,I$11)+'СЕТ СН'!$F$12+СВЦЭМ!$D$10+'СЕТ СН'!$F$6-'СЕТ СН'!$F$22</f>
        <v>1957.68862902</v>
      </c>
      <c r="J17" s="36">
        <f>SUMIFS(СВЦЭМ!$C$39:$C$782,СВЦЭМ!$A$39:$A$782,$A17,СВЦЭМ!$B$39:$B$782,J$11)+'СЕТ СН'!$F$12+СВЦЭМ!$D$10+'СЕТ СН'!$F$6-'СЕТ СН'!$F$22</f>
        <v>1937.7568175699998</v>
      </c>
      <c r="K17" s="36">
        <f>SUMIFS(СВЦЭМ!$C$39:$C$782,СВЦЭМ!$A$39:$A$782,$A17,СВЦЭМ!$B$39:$B$782,K$11)+'СЕТ СН'!$F$12+СВЦЭМ!$D$10+'СЕТ СН'!$F$6-'СЕТ СН'!$F$22</f>
        <v>1926.6437868799999</v>
      </c>
      <c r="L17" s="36">
        <f>SUMIFS(СВЦЭМ!$C$39:$C$782,СВЦЭМ!$A$39:$A$782,$A17,СВЦЭМ!$B$39:$B$782,L$11)+'СЕТ СН'!$F$12+СВЦЭМ!$D$10+'СЕТ СН'!$F$6-'СЕТ СН'!$F$22</f>
        <v>1926.0084564699998</v>
      </c>
      <c r="M17" s="36">
        <f>SUMIFS(СВЦЭМ!$C$39:$C$782,СВЦЭМ!$A$39:$A$782,$A17,СВЦЭМ!$B$39:$B$782,M$11)+'СЕТ СН'!$F$12+СВЦЭМ!$D$10+'СЕТ СН'!$F$6-'СЕТ СН'!$F$22</f>
        <v>1919.2895882599998</v>
      </c>
      <c r="N17" s="36">
        <f>SUMIFS(СВЦЭМ!$C$39:$C$782,СВЦЭМ!$A$39:$A$782,$A17,СВЦЭМ!$B$39:$B$782,N$11)+'СЕТ СН'!$F$12+СВЦЭМ!$D$10+'СЕТ СН'!$F$6-'СЕТ СН'!$F$22</f>
        <v>1941.9167630099998</v>
      </c>
      <c r="O17" s="36">
        <f>SUMIFS(СВЦЭМ!$C$39:$C$782,СВЦЭМ!$A$39:$A$782,$A17,СВЦЭМ!$B$39:$B$782,O$11)+'СЕТ СН'!$F$12+СВЦЭМ!$D$10+'СЕТ СН'!$F$6-'СЕТ СН'!$F$22</f>
        <v>1956.1999597399999</v>
      </c>
      <c r="P17" s="36">
        <f>SUMIFS(СВЦЭМ!$C$39:$C$782,СВЦЭМ!$A$39:$A$782,$A17,СВЦЭМ!$B$39:$B$782,P$11)+'СЕТ СН'!$F$12+СВЦЭМ!$D$10+'СЕТ СН'!$F$6-'СЕТ СН'!$F$22</f>
        <v>1970.7915097799998</v>
      </c>
      <c r="Q17" s="36">
        <f>SUMIFS(СВЦЭМ!$C$39:$C$782,СВЦЭМ!$A$39:$A$782,$A17,СВЦЭМ!$B$39:$B$782,Q$11)+'СЕТ СН'!$F$12+СВЦЭМ!$D$10+'СЕТ СН'!$F$6-'СЕТ СН'!$F$22</f>
        <v>1969.8587208699998</v>
      </c>
      <c r="R17" s="36">
        <f>SUMIFS(СВЦЭМ!$C$39:$C$782,СВЦЭМ!$A$39:$A$782,$A17,СВЦЭМ!$B$39:$B$782,R$11)+'СЕТ СН'!$F$12+СВЦЭМ!$D$10+'СЕТ СН'!$F$6-'СЕТ СН'!$F$22</f>
        <v>1983.99623619</v>
      </c>
      <c r="S17" s="36">
        <f>SUMIFS(СВЦЭМ!$C$39:$C$782,СВЦЭМ!$A$39:$A$782,$A17,СВЦЭМ!$B$39:$B$782,S$11)+'СЕТ СН'!$F$12+СВЦЭМ!$D$10+'СЕТ СН'!$F$6-'СЕТ СН'!$F$22</f>
        <v>1948.4204600599999</v>
      </c>
      <c r="T17" s="36">
        <f>SUMIFS(СВЦЭМ!$C$39:$C$782,СВЦЭМ!$A$39:$A$782,$A17,СВЦЭМ!$B$39:$B$782,T$11)+'СЕТ СН'!$F$12+СВЦЭМ!$D$10+'СЕТ СН'!$F$6-'СЕТ СН'!$F$22</f>
        <v>1934.52790598</v>
      </c>
      <c r="U17" s="36">
        <f>SUMIFS(СВЦЭМ!$C$39:$C$782,СВЦЭМ!$A$39:$A$782,$A17,СВЦЭМ!$B$39:$B$782,U$11)+'СЕТ СН'!$F$12+СВЦЭМ!$D$10+'СЕТ СН'!$F$6-'СЕТ СН'!$F$22</f>
        <v>1913.42458098</v>
      </c>
      <c r="V17" s="36">
        <f>SUMIFS(СВЦЭМ!$C$39:$C$782,СВЦЭМ!$A$39:$A$782,$A17,СВЦЭМ!$B$39:$B$782,V$11)+'СЕТ СН'!$F$12+СВЦЭМ!$D$10+'СЕТ СН'!$F$6-'СЕТ СН'!$F$22</f>
        <v>1910.0476874799999</v>
      </c>
      <c r="W17" s="36">
        <f>SUMIFS(СВЦЭМ!$C$39:$C$782,СВЦЭМ!$A$39:$A$782,$A17,СВЦЭМ!$B$39:$B$782,W$11)+'СЕТ СН'!$F$12+СВЦЭМ!$D$10+'СЕТ СН'!$F$6-'СЕТ СН'!$F$22</f>
        <v>1911.6720439599999</v>
      </c>
      <c r="X17" s="36">
        <f>SUMIFS(СВЦЭМ!$C$39:$C$782,СВЦЭМ!$A$39:$A$782,$A17,СВЦЭМ!$B$39:$B$782,X$11)+'СЕТ СН'!$F$12+СВЦЭМ!$D$10+'СЕТ СН'!$F$6-'СЕТ СН'!$F$22</f>
        <v>1951.5675428</v>
      </c>
      <c r="Y17" s="36">
        <f>SUMIFS(СВЦЭМ!$C$39:$C$782,СВЦЭМ!$A$39:$A$782,$A17,СВЦЭМ!$B$39:$B$782,Y$11)+'СЕТ СН'!$F$12+СВЦЭМ!$D$10+'СЕТ СН'!$F$6-'СЕТ СН'!$F$22</f>
        <v>1995.4806542199999</v>
      </c>
    </row>
    <row r="18" spans="1:25" ht="15.75" x14ac:dyDescent="0.2">
      <c r="A18" s="35">
        <f t="shared" si="0"/>
        <v>44992</v>
      </c>
      <c r="B18" s="36">
        <f>SUMIFS(СВЦЭМ!$C$39:$C$782,СВЦЭМ!$A$39:$A$782,$A18,СВЦЭМ!$B$39:$B$782,B$11)+'СЕТ СН'!$F$12+СВЦЭМ!$D$10+'СЕТ СН'!$F$6-'СЕТ СН'!$F$22</f>
        <v>2087.3600891800002</v>
      </c>
      <c r="C18" s="36">
        <f>SUMIFS(СВЦЭМ!$C$39:$C$782,СВЦЭМ!$A$39:$A$782,$A18,СВЦЭМ!$B$39:$B$782,C$11)+'СЕТ СН'!$F$12+СВЦЭМ!$D$10+'СЕТ СН'!$F$6-'СЕТ СН'!$F$22</f>
        <v>2131.8286036900004</v>
      </c>
      <c r="D18" s="36">
        <f>SUMIFS(СВЦЭМ!$C$39:$C$782,СВЦЭМ!$A$39:$A$782,$A18,СВЦЭМ!$B$39:$B$782,D$11)+'СЕТ СН'!$F$12+СВЦЭМ!$D$10+'СЕТ СН'!$F$6-'СЕТ СН'!$F$22</f>
        <v>2188.2691833100002</v>
      </c>
      <c r="E18" s="36">
        <f>SUMIFS(СВЦЭМ!$C$39:$C$782,СВЦЭМ!$A$39:$A$782,$A18,СВЦЭМ!$B$39:$B$782,E$11)+'СЕТ СН'!$F$12+СВЦЭМ!$D$10+'СЕТ СН'!$F$6-'СЕТ СН'!$F$22</f>
        <v>2185.8910772200002</v>
      </c>
      <c r="F18" s="36">
        <f>SUMIFS(СВЦЭМ!$C$39:$C$782,СВЦЭМ!$A$39:$A$782,$A18,СВЦЭМ!$B$39:$B$782,F$11)+'СЕТ СН'!$F$12+СВЦЭМ!$D$10+'СЕТ СН'!$F$6-'СЕТ СН'!$F$22</f>
        <v>2175.7642566600002</v>
      </c>
      <c r="G18" s="36">
        <f>SUMIFS(СВЦЭМ!$C$39:$C$782,СВЦЭМ!$A$39:$A$782,$A18,СВЦЭМ!$B$39:$B$782,G$11)+'СЕТ СН'!$F$12+СВЦЭМ!$D$10+'СЕТ СН'!$F$6-'СЕТ СН'!$F$22</f>
        <v>2147.6511468500003</v>
      </c>
      <c r="H18" s="36">
        <f>SUMIFS(СВЦЭМ!$C$39:$C$782,СВЦЭМ!$A$39:$A$782,$A18,СВЦЭМ!$B$39:$B$782,H$11)+'СЕТ СН'!$F$12+СВЦЭМ!$D$10+'СЕТ СН'!$F$6-'СЕТ СН'!$F$22</f>
        <v>2074.0381240900001</v>
      </c>
      <c r="I18" s="36">
        <f>SUMIFS(СВЦЭМ!$C$39:$C$782,СВЦЭМ!$A$39:$A$782,$A18,СВЦЭМ!$B$39:$B$782,I$11)+'СЕТ СН'!$F$12+СВЦЭМ!$D$10+'СЕТ СН'!$F$6-'СЕТ СН'!$F$22</f>
        <v>2037.68493266</v>
      </c>
      <c r="J18" s="36">
        <f>SUMIFS(СВЦЭМ!$C$39:$C$782,СВЦЭМ!$A$39:$A$782,$A18,СВЦЭМ!$B$39:$B$782,J$11)+'СЕТ СН'!$F$12+СВЦЭМ!$D$10+'СЕТ СН'!$F$6-'СЕТ СН'!$F$22</f>
        <v>2011.0491497799999</v>
      </c>
      <c r="K18" s="36">
        <f>SUMIFS(СВЦЭМ!$C$39:$C$782,СВЦЭМ!$A$39:$A$782,$A18,СВЦЭМ!$B$39:$B$782,K$11)+'СЕТ СН'!$F$12+СВЦЭМ!$D$10+'СЕТ СН'!$F$6-'СЕТ СН'!$F$22</f>
        <v>1981.77831788</v>
      </c>
      <c r="L18" s="36">
        <f>SUMIFS(СВЦЭМ!$C$39:$C$782,СВЦЭМ!$A$39:$A$782,$A18,СВЦЭМ!$B$39:$B$782,L$11)+'СЕТ СН'!$F$12+СВЦЭМ!$D$10+'СЕТ СН'!$F$6-'СЕТ СН'!$F$22</f>
        <v>1974.0657539699998</v>
      </c>
      <c r="M18" s="36">
        <f>SUMIFS(СВЦЭМ!$C$39:$C$782,СВЦЭМ!$A$39:$A$782,$A18,СВЦЭМ!$B$39:$B$782,M$11)+'СЕТ СН'!$F$12+СВЦЭМ!$D$10+'СЕТ СН'!$F$6-'СЕТ СН'!$F$22</f>
        <v>1989.8635676199999</v>
      </c>
      <c r="N18" s="36">
        <f>SUMIFS(СВЦЭМ!$C$39:$C$782,СВЦЭМ!$A$39:$A$782,$A18,СВЦЭМ!$B$39:$B$782,N$11)+'СЕТ СН'!$F$12+СВЦЭМ!$D$10+'СЕТ СН'!$F$6-'СЕТ СН'!$F$22</f>
        <v>1995.03982329</v>
      </c>
      <c r="O18" s="36">
        <f>SUMIFS(СВЦЭМ!$C$39:$C$782,СВЦЭМ!$A$39:$A$782,$A18,СВЦЭМ!$B$39:$B$782,O$11)+'СЕТ СН'!$F$12+СВЦЭМ!$D$10+'СЕТ СН'!$F$6-'СЕТ СН'!$F$22</f>
        <v>2031.41207676</v>
      </c>
      <c r="P18" s="36">
        <f>SUMIFS(СВЦЭМ!$C$39:$C$782,СВЦЭМ!$A$39:$A$782,$A18,СВЦЭМ!$B$39:$B$782,P$11)+'СЕТ СН'!$F$12+СВЦЭМ!$D$10+'СЕТ СН'!$F$6-'СЕТ СН'!$F$22</f>
        <v>2048.4705995700001</v>
      </c>
      <c r="Q18" s="36">
        <f>SUMIFS(СВЦЭМ!$C$39:$C$782,СВЦЭМ!$A$39:$A$782,$A18,СВЦЭМ!$B$39:$B$782,Q$11)+'СЕТ СН'!$F$12+СВЦЭМ!$D$10+'СЕТ СН'!$F$6-'СЕТ СН'!$F$22</f>
        <v>2047.98648351</v>
      </c>
      <c r="R18" s="36">
        <f>SUMIFS(СВЦЭМ!$C$39:$C$782,СВЦЭМ!$A$39:$A$782,$A18,СВЦЭМ!$B$39:$B$782,R$11)+'СЕТ СН'!$F$12+СВЦЭМ!$D$10+'СЕТ СН'!$F$6-'СЕТ СН'!$F$22</f>
        <v>2044.87062371</v>
      </c>
      <c r="S18" s="36">
        <f>SUMIFS(СВЦЭМ!$C$39:$C$782,СВЦЭМ!$A$39:$A$782,$A18,СВЦЭМ!$B$39:$B$782,S$11)+'СЕТ СН'!$F$12+СВЦЭМ!$D$10+'СЕТ СН'!$F$6-'СЕТ СН'!$F$22</f>
        <v>2037.6693218799999</v>
      </c>
      <c r="T18" s="36">
        <f>SUMIFS(СВЦЭМ!$C$39:$C$782,СВЦЭМ!$A$39:$A$782,$A18,СВЦЭМ!$B$39:$B$782,T$11)+'СЕТ СН'!$F$12+СВЦЭМ!$D$10+'СЕТ СН'!$F$6-'СЕТ СН'!$F$22</f>
        <v>2008.1817729699999</v>
      </c>
      <c r="U18" s="36">
        <f>SUMIFS(СВЦЭМ!$C$39:$C$782,СВЦЭМ!$A$39:$A$782,$A18,СВЦЭМ!$B$39:$B$782,U$11)+'СЕТ СН'!$F$12+СВЦЭМ!$D$10+'СЕТ СН'!$F$6-'СЕТ СН'!$F$22</f>
        <v>1969.16693734</v>
      </c>
      <c r="V18" s="36">
        <f>SUMIFS(СВЦЭМ!$C$39:$C$782,СВЦЭМ!$A$39:$A$782,$A18,СВЦЭМ!$B$39:$B$782,V$11)+'СЕТ СН'!$F$12+СВЦЭМ!$D$10+'СЕТ СН'!$F$6-'СЕТ СН'!$F$22</f>
        <v>1974.25452236</v>
      </c>
      <c r="W18" s="36">
        <f>SUMIFS(СВЦЭМ!$C$39:$C$782,СВЦЭМ!$A$39:$A$782,$A18,СВЦЭМ!$B$39:$B$782,W$11)+'СЕТ СН'!$F$12+СВЦЭМ!$D$10+'СЕТ СН'!$F$6-'СЕТ СН'!$F$22</f>
        <v>1981.79147377</v>
      </c>
      <c r="X18" s="36">
        <f>SUMIFS(СВЦЭМ!$C$39:$C$782,СВЦЭМ!$A$39:$A$782,$A18,СВЦЭМ!$B$39:$B$782,X$11)+'СЕТ СН'!$F$12+СВЦЭМ!$D$10+'СЕТ СН'!$F$6-'СЕТ СН'!$F$22</f>
        <v>2020.8903916100001</v>
      </c>
      <c r="Y18" s="36">
        <f>SUMIFS(СВЦЭМ!$C$39:$C$782,СВЦЭМ!$A$39:$A$782,$A18,СВЦЭМ!$B$39:$B$782,Y$11)+'СЕТ СН'!$F$12+СВЦЭМ!$D$10+'СЕТ СН'!$F$6-'СЕТ СН'!$F$22</f>
        <v>2017.430439</v>
      </c>
    </row>
    <row r="19" spans="1:25" ht="15.75" x14ac:dyDescent="0.2">
      <c r="A19" s="35">
        <f t="shared" si="0"/>
        <v>44993</v>
      </c>
      <c r="B19" s="36">
        <f>SUMIFS(СВЦЭМ!$C$39:$C$782,СВЦЭМ!$A$39:$A$782,$A19,СВЦЭМ!$B$39:$B$782,B$11)+'СЕТ СН'!$F$12+СВЦЭМ!$D$10+'СЕТ СН'!$F$6-'СЕТ СН'!$F$22</f>
        <v>2059.9777069400002</v>
      </c>
      <c r="C19" s="36">
        <f>SUMIFS(СВЦЭМ!$C$39:$C$782,СВЦЭМ!$A$39:$A$782,$A19,СВЦЭМ!$B$39:$B$782,C$11)+'СЕТ СН'!$F$12+СВЦЭМ!$D$10+'СЕТ СН'!$F$6-'СЕТ СН'!$F$22</f>
        <v>2079.7616094</v>
      </c>
      <c r="D19" s="36">
        <f>SUMIFS(СВЦЭМ!$C$39:$C$782,СВЦЭМ!$A$39:$A$782,$A19,СВЦЭМ!$B$39:$B$782,D$11)+'СЕТ СН'!$F$12+СВЦЭМ!$D$10+'СЕТ СН'!$F$6-'СЕТ СН'!$F$22</f>
        <v>2096.8858323899999</v>
      </c>
      <c r="E19" s="36">
        <f>SUMIFS(СВЦЭМ!$C$39:$C$782,СВЦЭМ!$A$39:$A$782,$A19,СВЦЭМ!$B$39:$B$782,E$11)+'СЕТ СН'!$F$12+СВЦЭМ!$D$10+'СЕТ СН'!$F$6-'СЕТ СН'!$F$22</f>
        <v>2106.1325579800005</v>
      </c>
      <c r="F19" s="36">
        <f>SUMIFS(СВЦЭМ!$C$39:$C$782,СВЦЭМ!$A$39:$A$782,$A19,СВЦЭМ!$B$39:$B$782,F$11)+'СЕТ СН'!$F$12+СВЦЭМ!$D$10+'СЕТ СН'!$F$6-'СЕТ СН'!$F$22</f>
        <v>2113.3124934500001</v>
      </c>
      <c r="G19" s="36">
        <f>SUMIFS(СВЦЭМ!$C$39:$C$782,СВЦЭМ!$A$39:$A$782,$A19,СВЦЭМ!$B$39:$B$782,G$11)+'СЕТ СН'!$F$12+СВЦЭМ!$D$10+'СЕТ СН'!$F$6-'СЕТ СН'!$F$22</f>
        <v>2105.1030900900005</v>
      </c>
      <c r="H19" s="36">
        <f>SUMIFS(СВЦЭМ!$C$39:$C$782,СВЦЭМ!$A$39:$A$782,$A19,СВЦЭМ!$B$39:$B$782,H$11)+'СЕТ СН'!$F$12+СВЦЭМ!$D$10+'СЕТ СН'!$F$6-'СЕТ СН'!$F$22</f>
        <v>2074.3822929200001</v>
      </c>
      <c r="I19" s="36">
        <f>SUMIFS(СВЦЭМ!$C$39:$C$782,СВЦЭМ!$A$39:$A$782,$A19,СВЦЭМ!$B$39:$B$782,I$11)+'СЕТ СН'!$F$12+СВЦЭМ!$D$10+'СЕТ СН'!$F$6-'СЕТ СН'!$F$22</f>
        <v>1965.3265858999998</v>
      </c>
      <c r="J19" s="36">
        <f>SUMIFS(СВЦЭМ!$C$39:$C$782,СВЦЭМ!$A$39:$A$782,$A19,СВЦЭМ!$B$39:$B$782,J$11)+'СЕТ СН'!$F$12+СВЦЭМ!$D$10+'СЕТ СН'!$F$6-'СЕТ СН'!$F$22</f>
        <v>1986.85763638</v>
      </c>
      <c r="K19" s="36">
        <f>SUMIFS(СВЦЭМ!$C$39:$C$782,СВЦЭМ!$A$39:$A$782,$A19,СВЦЭМ!$B$39:$B$782,K$11)+'СЕТ СН'!$F$12+СВЦЭМ!$D$10+'СЕТ СН'!$F$6-'СЕТ СН'!$F$22</f>
        <v>1997.6789029699999</v>
      </c>
      <c r="L19" s="36">
        <f>SUMIFS(СВЦЭМ!$C$39:$C$782,СВЦЭМ!$A$39:$A$782,$A19,СВЦЭМ!$B$39:$B$782,L$11)+'СЕТ СН'!$F$12+СВЦЭМ!$D$10+'СЕТ СН'!$F$6-'СЕТ СН'!$F$22</f>
        <v>1973.5869100899999</v>
      </c>
      <c r="M19" s="36">
        <f>SUMIFS(СВЦЭМ!$C$39:$C$782,СВЦЭМ!$A$39:$A$782,$A19,СВЦЭМ!$B$39:$B$782,M$11)+'СЕТ СН'!$F$12+СВЦЭМ!$D$10+'СЕТ СН'!$F$6-'СЕТ СН'!$F$22</f>
        <v>1965.19254856</v>
      </c>
      <c r="N19" s="36">
        <f>SUMIFS(СВЦЭМ!$C$39:$C$782,СВЦЭМ!$A$39:$A$782,$A19,СВЦЭМ!$B$39:$B$782,N$11)+'СЕТ СН'!$F$12+СВЦЭМ!$D$10+'СЕТ СН'!$F$6-'СЕТ СН'!$F$22</f>
        <v>1961.7875954199999</v>
      </c>
      <c r="O19" s="36">
        <f>SUMIFS(СВЦЭМ!$C$39:$C$782,СВЦЭМ!$A$39:$A$782,$A19,СВЦЭМ!$B$39:$B$782,O$11)+'СЕТ СН'!$F$12+СВЦЭМ!$D$10+'СЕТ СН'!$F$6-'СЕТ СН'!$F$22</f>
        <v>1961.59046657</v>
      </c>
      <c r="P19" s="36">
        <f>SUMIFS(СВЦЭМ!$C$39:$C$782,СВЦЭМ!$A$39:$A$782,$A19,СВЦЭМ!$B$39:$B$782,P$11)+'СЕТ СН'!$F$12+СВЦЭМ!$D$10+'СЕТ СН'!$F$6-'СЕТ СН'!$F$22</f>
        <v>1962.3409618399999</v>
      </c>
      <c r="Q19" s="36">
        <f>SUMIFS(СВЦЭМ!$C$39:$C$782,СВЦЭМ!$A$39:$A$782,$A19,СВЦЭМ!$B$39:$B$782,Q$11)+'СЕТ СН'!$F$12+СВЦЭМ!$D$10+'СЕТ СН'!$F$6-'СЕТ СН'!$F$22</f>
        <v>1957.96281383</v>
      </c>
      <c r="R19" s="36">
        <f>SUMIFS(СВЦЭМ!$C$39:$C$782,СВЦЭМ!$A$39:$A$782,$A19,СВЦЭМ!$B$39:$B$782,R$11)+'СЕТ СН'!$F$12+СВЦЭМ!$D$10+'СЕТ СН'!$F$6-'СЕТ СН'!$F$22</f>
        <v>1969.90965959</v>
      </c>
      <c r="S19" s="36">
        <f>SUMIFS(СВЦЭМ!$C$39:$C$782,СВЦЭМ!$A$39:$A$782,$A19,СВЦЭМ!$B$39:$B$782,S$11)+'СЕТ СН'!$F$12+СВЦЭМ!$D$10+'СЕТ СН'!$F$6-'СЕТ СН'!$F$22</f>
        <v>1975.0021521199999</v>
      </c>
      <c r="T19" s="36">
        <f>SUMIFS(СВЦЭМ!$C$39:$C$782,СВЦЭМ!$A$39:$A$782,$A19,СВЦЭМ!$B$39:$B$782,T$11)+'СЕТ СН'!$F$12+СВЦЭМ!$D$10+'СЕТ СН'!$F$6-'СЕТ СН'!$F$22</f>
        <v>1971.0342166399998</v>
      </c>
      <c r="U19" s="36">
        <f>SUMIFS(СВЦЭМ!$C$39:$C$782,СВЦЭМ!$A$39:$A$782,$A19,СВЦЭМ!$B$39:$B$782,U$11)+'СЕТ СН'!$F$12+СВЦЭМ!$D$10+'СЕТ СН'!$F$6-'СЕТ СН'!$F$22</f>
        <v>1938.2937260399999</v>
      </c>
      <c r="V19" s="36">
        <f>SUMIFS(СВЦЭМ!$C$39:$C$782,СВЦЭМ!$A$39:$A$782,$A19,СВЦЭМ!$B$39:$B$782,V$11)+'СЕТ СН'!$F$12+СВЦЭМ!$D$10+'СЕТ СН'!$F$6-'СЕТ СН'!$F$22</f>
        <v>1929.19919895</v>
      </c>
      <c r="W19" s="36">
        <f>SUMIFS(СВЦЭМ!$C$39:$C$782,СВЦЭМ!$A$39:$A$782,$A19,СВЦЭМ!$B$39:$B$782,W$11)+'СЕТ СН'!$F$12+СВЦЭМ!$D$10+'СЕТ СН'!$F$6-'СЕТ СН'!$F$22</f>
        <v>1935.0954370899999</v>
      </c>
      <c r="X19" s="36">
        <f>SUMIFS(СВЦЭМ!$C$39:$C$782,СВЦЭМ!$A$39:$A$782,$A19,СВЦЭМ!$B$39:$B$782,X$11)+'СЕТ СН'!$F$12+СВЦЭМ!$D$10+'СЕТ СН'!$F$6-'СЕТ СН'!$F$22</f>
        <v>1984.3206418899999</v>
      </c>
      <c r="Y19" s="36">
        <f>SUMIFS(СВЦЭМ!$C$39:$C$782,СВЦЭМ!$A$39:$A$782,$A19,СВЦЭМ!$B$39:$B$782,Y$11)+'СЕТ СН'!$F$12+СВЦЭМ!$D$10+'СЕТ СН'!$F$6-'СЕТ СН'!$F$22</f>
        <v>2027.0237023099999</v>
      </c>
    </row>
    <row r="20" spans="1:25" ht="15.75" x14ac:dyDescent="0.2">
      <c r="A20" s="35">
        <f t="shared" si="0"/>
        <v>44994</v>
      </c>
      <c r="B20" s="36">
        <f>SUMIFS(СВЦЭМ!$C$39:$C$782,СВЦЭМ!$A$39:$A$782,$A20,СВЦЭМ!$B$39:$B$782,B$11)+'СЕТ СН'!$F$12+СВЦЭМ!$D$10+'СЕТ СН'!$F$6-'СЕТ СН'!$F$22</f>
        <v>2056.2573776600002</v>
      </c>
      <c r="C20" s="36">
        <f>SUMIFS(СВЦЭМ!$C$39:$C$782,СВЦЭМ!$A$39:$A$782,$A20,СВЦЭМ!$B$39:$B$782,C$11)+'СЕТ СН'!$F$12+СВЦЭМ!$D$10+'СЕТ СН'!$F$6-'СЕТ СН'!$F$22</f>
        <v>2104.6769993600001</v>
      </c>
      <c r="D20" s="36">
        <f>SUMIFS(СВЦЭМ!$C$39:$C$782,СВЦЭМ!$A$39:$A$782,$A20,СВЦЭМ!$B$39:$B$782,D$11)+'СЕТ СН'!$F$12+СВЦЭМ!$D$10+'СЕТ СН'!$F$6-'СЕТ СН'!$F$22</f>
        <v>2125.3796453200002</v>
      </c>
      <c r="E20" s="36">
        <f>SUMIFS(СВЦЭМ!$C$39:$C$782,СВЦЭМ!$A$39:$A$782,$A20,СВЦЭМ!$B$39:$B$782,E$11)+'СЕТ СН'!$F$12+СВЦЭМ!$D$10+'СЕТ СН'!$F$6-'СЕТ СН'!$F$22</f>
        <v>2139.0436979300002</v>
      </c>
      <c r="F20" s="36">
        <f>SUMIFS(СВЦЭМ!$C$39:$C$782,СВЦЭМ!$A$39:$A$782,$A20,СВЦЭМ!$B$39:$B$782,F$11)+'СЕТ СН'!$F$12+СВЦЭМ!$D$10+'СЕТ СН'!$F$6-'СЕТ СН'!$F$22</f>
        <v>2142.2974690300002</v>
      </c>
      <c r="G20" s="36">
        <f>SUMIFS(СВЦЭМ!$C$39:$C$782,СВЦЭМ!$A$39:$A$782,$A20,СВЦЭМ!$B$39:$B$782,G$11)+'СЕТ СН'!$F$12+СВЦЭМ!$D$10+'СЕТ СН'!$F$6-'СЕТ СН'!$F$22</f>
        <v>2112.9590784699999</v>
      </c>
      <c r="H20" s="36">
        <f>SUMIFS(СВЦЭМ!$C$39:$C$782,СВЦЭМ!$A$39:$A$782,$A20,СВЦЭМ!$B$39:$B$782,H$11)+'СЕТ СН'!$F$12+СВЦЭМ!$D$10+'СЕТ СН'!$F$6-'СЕТ СН'!$F$22</f>
        <v>2046.8953205099999</v>
      </c>
      <c r="I20" s="36">
        <f>SUMIFS(СВЦЭМ!$C$39:$C$782,СВЦЭМ!$A$39:$A$782,$A20,СВЦЭМ!$B$39:$B$782,I$11)+'СЕТ СН'!$F$12+СВЦЭМ!$D$10+'СЕТ СН'!$F$6-'СЕТ СН'!$F$22</f>
        <v>2010.2545478699999</v>
      </c>
      <c r="J20" s="36">
        <f>SUMIFS(СВЦЭМ!$C$39:$C$782,СВЦЭМ!$A$39:$A$782,$A20,СВЦЭМ!$B$39:$B$782,J$11)+'СЕТ СН'!$F$12+СВЦЭМ!$D$10+'СЕТ СН'!$F$6-'СЕТ СН'!$F$22</f>
        <v>1988.32299334</v>
      </c>
      <c r="K20" s="36">
        <f>SUMIFS(СВЦЭМ!$C$39:$C$782,СВЦЭМ!$A$39:$A$782,$A20,СВЦЭМ!$B$39:$B$782,K$11)+'СЕТ СН'!$F$12+СВЦЭМ!$D$10+'СЕТ СН'!$F$6-'СЕТ СН'!$F$22</f>
        <v>1966.13339664</v>
      </c>
      <c r="L20" s="36">
        <f>SUMIFS(СВЦЭМ!$C$39:$C$782,СВЦЭМ!$A$39:$A$782,$A20,СВЦЭМ!$B$39:$B$782,L$11)+'СЕТ СН'!$F$12+СВЦЭМ!$D$10+'СЕТ СН'!$F$6-'СЕТ СН'!$F$22</f>
        <v>1960.0834737</v>
      </c>
      <c r="M20" s="36">
        <f>SUMIFS(СВЦЭМ!$C$39:$C$782,СВЦЭМ!$A$39:$A$782,$A20,СВЦЭМ!$B$39:$B$782,M$11)+'СЕТ СН'!$F$12+СВЦЭМ!$D$10+'СЕТ СН'!$F$6-'СЕТ СН'!$F$22</f>
        <v>1987.6936448199999</v>
      </c>
      <c r="N20" s="36">
        <f>SUMIFS(СВЦЭМ!$C$39:$C$782,СВЦЭМ!$A$39:$A$782,$A20,СВЦЭМ!$B$39:$B$782,N$11)+'СЕТ СН'!$F$12+СВЦЭМ!$D$10+'СЕТ СН'!$F$6-'СЕТ СН'!$F$22</f>
        <v>2005.78840083</v>
      </c>
      <c r="O20" s="36">
        <f>SUMIFS(СВЦЭМ!$C$39:$C$782,СВЦЭМ!$A$39:$A$782,$A20,СВЦЭМ!$B$39:$B$782,O$11)+'СЕТ СН'!$F$12+СВЦЭМ!$D$10+'СЕТ СН'!$F$6-'СЕТ СН'!$F$22</f>
        <v>2046.6538871799999</v>
      </c>
      <c r="P20" s="36">
        <f>SUMIFS(СВЦЭМ!$C$39:$C$782,СВЦЭМ!$A$39:$A$782,$A20,СВЦЭМ!$B$39:$B$782,P$11)+'СЕТ СН'!$F$12+СВЦЭМ!$D$10+'СЕТ СН'!$F$6-'СЕТ СН'!$F$22</f>
        <v>2060.24921593</v>
      </c>
      <c r="Q20" s="36">
        <f>SUMIFS(СВЦЭМ!$C$39:$C$782,СВЦЭМ!$A$39:$A$782,$A20,СВЦЭМ!$B$39:$B$782,Q$11)+'СЕТ СН'!$F$12+СВЦЭМ!$D$10+'СЕТ СН'!$F$6-'СЕТ СН'!$F$22</f>
        <v>2073.6705302</v>
      </c>
      <c r="R20" s="36">
        <f>SUMIFS(СВЦЭМ!$C$39:$C$782,СВЦЭМ!$A$39:$A$782,$A20,СВЦЭМ!$B$39:$B$782,R$11)+'СЕТ СН'!$F$12+СВЦЭМ!$D$10+'СЕТ СН'!$F$6-'СЕТ СН'!$F$22</f>
        <v>2079.9566947900003</v>
      </c>
      <c r="S20" s="36">
        <f>SUMIFS(СВЦЭМ!$C$39:$C$782,СВЦЭМ!$A$39:$A$782,$A20,СВЦЭМ!$B$39:$B$782,S$11)+'СЕТ СН'!$F$12+СВЦЭМ!$D$10+'СЕТ СН'!$F$6-'СЕТ СН'!$F$22</f>
        <v>2049.5663899000001</v>
      </c>
      <c r="T20" s="36">
        <f>SUMIFS(СВЦЭМ!$C$39:$C$782,СВЦЭМ!$A$39:$A$782,$A20,СВЦЭМ!$B$39:$B$782,T$11)+'СЕТ СН'!$F$12+СВЦЭМ!$D$10+'СЕТ СН'!$F$6-'СЕТ СН'!$F$22</f>
        <v>2003.74833745</v>
      </c>
      <c r="U20" s="36">
        <f>SUMIFS(СВЦЭМ!$C$39:$C$782,СВЦЭМ!$A$39:$A$782,$A20,СВЦЭМ!$B$39:$B$782,U$11)+'СЕТ СН'!$F$12+СВЦЭМ!$D$10+'СЕТ СН'!$F$6-'СЕТ СН'!$F$22</f>
        <v>1961.5457942399999</v>
      </c>
      <c r="V20" s="36">
        <f>SUMIFS(СВЦЭМ!$C$39:$C$782,СВЦЭМ!$A$39:$A$782,$A20,СВЦЭМ!$B$39:$B$782,V$11)+'СЕТ СН'!$F$12+СВЦЭМ!$D$10+'СЕТ СН'!$F$6-'СЕТ СН'!$F$22</f>
        <v>1955.6493581</v>
      </c>
      <c r="W20" s="36">
        <f>SUMIFS(СВЦЭМ!$C$39:$C$782,СВЦЭМ!$A$39:$A$782,$A20,СВЦЭМ!$B$39:$B$782,W$11)+'СЕТ СН'!$F$12+СВЦЭМ!$D$10+'СЕТ СН'!$F$6-'СЕТ СН'!$F$22</f>
        <v>1956.11751202</v>
      </c>
      <c r="X20" s="36">
        <f>SUMIFS(СВЦЭМ!$C$39:$C$782,СВЦЭМ!$A$39:$A$782,$A20,СВЦЭМ!$B$39:$B$782,X$11)+'СЕТ СН'!$F$12+СВЦЭМ!$D$10+'СЕТ СН'!$F$6-'СЕТ СН'!$F$22</f>
        <v>1994.9929488099999</v>
      </c>
      <c r="Y20" s="36">
        <f>SUMIFS(СВЦЭМ!$C$39:$C$782,СВЦЭМ!$A$39:$A$782,$A20,СВЦЭМ!$B$39:$B$782,Y$11)+'СЕТ СН'!$F$12+СВЦЭМ!$D$10+'СЕТ СН'!$F$6-'СЕТ СН'!$F$22</f>
        <v>2020.24033149</v>
      </c>
    </row>
    <row r="21" spans="1:25" ht="15.75" x14ac:dyDescent="0.2">
      <c r="A21" s="35">
        <f t="shared" si="0"/>
        <v>44995</v>
      </c>
      <c r="B21" s="36">
        <f>SUMIFS(СВЦЭМ!$C$39:$C$782,СВЦЭМ!$A$39:$A$782,$A21,СВЦЭМ!$B$39:$B$782,B$11)+'СЕТ СН'!$F$12+СВЦЭМ!$D$10+'СЕТ СН'!$F$6-'СЕТ СН'!$F$22</f>
        <v>2076.8998973000002</v>
      </c>
      <c r="C21" s="36">
        <f>SUMIFS(СВЦЭМ!$C$39:$C$782,СВЦЭМ!$A$39:$A$782,$A21,СВЦЭМ!$B$39:$B$782,C$11)+'СЕТ СН'!$F$12+СВЦЭМ!$D$10+'СЕТ СН'!$F$6-'СЕТ СН'!$F$22</f>
        <v>2083.6250818500002</v>
      </c>
      <c r="D21" s="36">
        <f>SUMIFS(СВЦЭМ!$C$39:$C$782,СВЦЭМ!$A$39:$A$782,$A21,СВЦЭМ!$B$39:$B$782,D$11)+'СЕТ СН'!$F$12+СВЦЭМ!$D$10+'СЕТ СН'!$F$6-'СЕТ СН'!$F$22</f>
        <v>2082.3687121000003</v>
      </c>
      <c r="E21" s="36">
        <f>SUMIFS(СВЦЭМ!$C$39:$C$782,СВЦЭМ!$A$39:$A$782,$A21,СВЦЭМ!$B$39:$B$782,E$11)+'СЕТ СН'!$F$12+СВЦЭМ!$D$10+'СЕТ СН'!$F$6-'СЕТ СН'!$F$22</f>
        <v>2099.8129444900001</v>
      </c>
      <c r="F21" s="36">
        <f>SUMIFS(СВЦЭМ!$C$39:$C$782,СВЦЭМ!$A$39:$A$782,$A21,СВЦЭМ!$B$39:$B$782,F$11)+'СЕТ СН'!$F$12+СВЦЭМ!$D$10+'СЕТ СН'!$F$6-'СЕТ СН'!$F$22</f>
        <v>2110.61479362</v>
      </c>
      <c r="G21" s="36">
        <f>SUMIFS(СВЦЭМ!$C$39:$C$782,СВЦЭМ!$A$39:$A$782,$A21,СВЦЭМ!$B$39:$B$782,G$11)+'СЕТ СН'!$F$12+СВЦЭМ!$D$10+'СЕТ СН'!$F$6-'СЕТ СН'!$F$22</f>
        <v>2109.6914050200003</v>
      </c>
      <c r="H21" s="36">
        <f>SUMIFS(СВЦЭМ!$C$39:$C$782,СВЦЭМ!$A$39:$A$782,$A21,СВЦЭМ!$B$39:$B$782,H$11)+'СЕТ СН'!$F$12+СВЦЭМ!$D$10+'СЕТ СН'!$F$6-'СЕТ СН'!$F$22</f>
        <v>2063.8359544700002</v>
      </c>
      <c r="I21" s="36">
        <f>SUMIFS(СВЦЭМ!$C$39:$C$782,СВЦЭМ!$A$39:$A$782,$A21,СВЦЭМ!$B$39:$B$782,I$11)+'СЕТ СН'!$F$12+СВЦЭМ!$D$10+'СЕТ СН'!$F$6-'СЕТ СН'!$F$22</f>
        <v>2007.05676696</v>
      </c>
      <c r="J21" s="36">
        <f>SUMIFS(СВЦЭМ!$C$39:$C$782,СВЦЭМ!$A$39:$A$782,$A21,СВЦЭМ!$B$39:$B$782,J$11)+'СЕТ СН'!$F$12+СВЦЭМ!$D$10+'СЕТ СН'!$F$6-'СЕТ СН'!$F$22</f>
        <v>1983.8709298799999</v>
      </c>
      <c r="K21" s="36">
        <f>SUMIFS(СВЦЭМ!$C$39:$C$782,СВЦЭМ!$A$39:$A$782,$A21,СВЦЭМ!$B$39:$B$782,K$11)+'СЕТ СН'!$F$12+СВЦЭМ!$D$10+'СЕТ СН'!$F$6-'СЕТ СН'!$F$22</f>
        <v>1961.8596623799999</v>
      </c>
      <c r="L21" s="36">
        <f>SUMIFS(СВЦЭМ!$C$39:$C$782,СВЦЭМ!$A$39:$A$782,$A21,СВЦЭМ!$B$39:$B$782,L$11)+'СЕТ СН'!$F$12+СВЦЭМ!$D$10+'СЕТ СН'!$F$6-'СЕТ СН'!$F$22</f>
        <v>1964.04013274</v>
      </c>
      <c r="M21" s="36">
        <f>SUMIFS(СВЦЭМ!$C$39:$C$782,СВЦЭМ!$A$39:$A$782,$A21,СВЦЭМ!$B$39:$B$782,M$11)+'СЕТ СН'!$F$12+СВЦЭМ!$D$10+'СЕТ СН'!$F$6-'СЕТ СН'!$F$22</f>
        <v>1995.7010950699998</v>
      </c>
      <c r="N21" s="36">
        <f>SUMIFS(СВЦЭМ!$C$39:$C$782,СВЦЭМ!$A$39:$A$782,$A21,СВЦЭМ!$B$39:$B$782,N$11)+'СЕТ СН'!$F$12+СВЦЭМ!$D$10+'СЕТ СН'!$F$6-'СЕТ СН'!$F$22</f>
        <v>2041.5128158799998</v>
      </c>
      <c r="O21" s="36">
        <f>SUMIFS(СВЦЭМ!$C$39:$C$782,СВЦЭМ!$A$39:$A$782,$A21,СВЦЭМ!$B$39:$B$782,O$11)+'СЕТ СН'!$F$12+СВЦЭМ!$D$10+'СЕТ СН'!$F$6-'СЕТ СН'!$F$22</f>
        <v>2081.6324645</v>
      </c>
      <c r="P21" s="36">
        <f>SUMIFS(СВЦЭМ!$C$39:$C$782,СВЦЭМ!$A$39:$A$782,$A21,СВЦЭМ!$B$39:$B$782,P$11)+'СЕТ СН'!$F$12+СВЦЭМ!$D$10+'СЕТ СН'!$F$6-'СЕТ СН'!$F$22</f>
        <v>2094.8285571800002</v>
      </c>
      <c r="Q21" s="36">
        <f>SUMIFS(СВЦЭМ!$C$39:$C$782,СВЦЭМ!$A$39:$A$782,$A21,СВЦЭМ!$B$39:$B$782,Q$11)+'СЕТ СН'!$F$12+СВЦЭМ!$D$10+'СЕТ СН'!$F$6-'СЕТ СН'!$F$22</f>
        <v>2088.2250582199999</v>
      </c>
      <c r="R21" s="36">
        <f>SUMIFS(СВЦЭМ!$C$39:$C$782,СВЦЭМ!$A$39:$A$782,$A21,СВЦЭМ!$B$39:$B$782,R$11)+'СЕТ СН'!$F$12+СВЦЭМ!$D$10+'СЕТ СН'!$F$6-'СЕТ СН'!$F$22</f>
        <v>2094.7194719899999</v>
      </c>
      <c r="S21" s="36">
        <f>SUMIFS(СВЦЭМ!$C$39:$C$782,СВЦЭМ!$A$39:$A$782,$A21,СВЦЭМ!$B$39:$B$782,S$11)+'СЕТ СН'!$F$12+СВЦЭМ!$D$10+'СЕТ СН'!$F$6-'СЕТ СН'!$F$22</f>
        <v>2085.9474066900002</v>
      </c>
      <c r="T21" s="36">
        <f>SUMIFS(СВЦЭМ!$C$39:$C$782,СВЦЭМ!$A$39:$A$782,$A21,СВЦЭМ!$B$39:$B$782,T$11)+'СЕТ СН'!$F$12+СВЦЭМ!$D$10+'СЕТ СН'!$F$6-'СЕТ СН'!$F$22</f>
        <v>2045.0558942099999</v>
      </c>
      <c r="U21" s="36">
        <f>SUMIFS(СВЦЭМ!$C$39:$C$782,СВЦЭМ!$A$39:$A$782,$A21,СВЦЭМ!$B$39:$B$782,U$11)+'СЕТ СН'!$F$12+СВЦЭМ!$D$10+'СЕТ СН'!$F$6-'СЕТ СН'!$F$22</f>
        <v>2025.63131658</v>
      </c>
      <c r="V21" s="36">
        <f>SUMIFS(СВЦЭМ!$C$39:$C$782,СВЦЭМ!$A$39:$A$782,$A21,СВЦЭМ!$B$39:$B$782,V$11)+'СЕТ СН'!$F$12+СВЦЭМ!$D$10+'СЕТ СН'!$F$6-'СЕТ СН'!$F$22</f>
        <v>2033.5565959</v>
      </c>
      <c r="W21" s="36">
        <f>SUMIFS(СВЦЭМ!$C$39:$C$782,СВЦЭМ!$A$39:$A$782,$A21,СВЦЭМ!$B$39:$B$782,W$11)+'СЕТ СН'!$F$12+СВЦЭМ!$D$10+'СЕТ СН'!$F$6-'СЕТ СН'!$F$22</f>
        <v>2024.91699707</v>
      </c>
      <c r="X21" s="36">
        <f>SUMIFS(СВЦЭМ!$C$39:$C$782,СВЦЭМ!$A$39:$A$782,$A21,СВЦЭМ!$B$39:$B$782,X$11)+'СЕТ СН'!$F$12+СВЦЭМ!$D$10+'СЕТ СН'!$F$6-'СЕТ СН'!$F$22</f>
        <v>2063.99118804</v>
      </c>
      <c r="Y21" s="36">
        <f>SUMIFS(СВЦЭМ!$C$39:$C$782,СВЦЭМ!$A$39:$A$782,$A21,СВЦЭМ!$B$39:$B$782,Y$11)+'СЕТ СН'!$F$12+СВЦЭМ!$D$10+'СЕТ СН'!$F$6-'СЕТ СН'!$F$22</f>
        <v>2068.52781237</v>
      </c>
    </row>
    <row r="22" spans="1:25" ht="15.75" x14ac:dyDescent="0.2">
      <c r="A22" s="35">
        <f t="shared" si="0"/>
        <v>44996</v>
      </c>
      <c r="B22" s="36">
        <f>SUMIFS(СВЦЭМ!$C$39:$C$782,СВЦЭМ!$A$39:$A$782,$A22,СВЦЭМ!$B$39:$B$782,B$11)+'СЕТ СН'!$F$12+СВЦЭМ!$D$10+'СЕТ СН'!$F$6-'СЕТ СН'!$F$22</f>
        <v>2026.0702597099998</v>
      </c>
      <c r="C22" s="36">
        <f>SUMIFS(СВЦЭМ!$C$39:$C$782,СВЦЭМ!$A$39:$A$782,$A22,СВЦЭМ!$B$39:$B$782,C$11)+'СЕТ СН'!$F$12+СВЦЭМ!$D$10+'СЕТ СН'!$F$6-'СЕТ СН'!$F$22</f>
        <v>2086.6069812999999</v>
      </c>
      <c r="D22" s="36">
        <f>SUMIFS(СВЦЭМ!$C$39:$C$782,СВЦЭМ!$A$39:$A$782,$A22,СВЦЭМ!$B$39:$B$782,D$11)+'СЕТ СН'!$F$12+СВЦЭМ!$D$10+'СЕТ СН'!$F$6-'СЕТ СН'!$F$22</f>
        <v>2114.8531476600001</v>
      </c>
      <c r="E22" s="36">
        <f>SUMIFS(СВЦЭМ!$C$39:$C$782,СВЦЭМ!$A$39:$A$782,$A22,СВЦЭМ!$B$39:$B$782,E$11)+'СЕТ СН'!$F$12+СВЦЭМ!$D$10+'СЕТ СН'!$F$6-'СЕТ СН'!$F$22</f>
        <v>2104.4756184700004</v>
      </c>
      <c r="F22" s="36">
        <f>SUMIFS(СВЦЭМ!$C$39:$C$782,СВЦЭМ!$A$39:$A$782,$A22,СВЦЭМ!$B$39:$B$782,F$11)+'СЕТ СН'!$F$12+СВЦЭМ!$D$10+'СЕТ СН'!$F$6-'СЕТ СН'!$F$22</f>
        <v>2101.5052552100001</v>
      </c>
      <c r="G22" s="36">
        <f>SUMIFS(СВЦЭМ!$C$39:$C$782,СВЦЭМ!$A$39:$A$782,$A22,СВЦЭМ!$B$39:$B$782,G$11)+'СЕТ СН'!$F$12+СВЦЭМ!$D$10+'СЕТ СН'!$F$6-'СЕТ СН'!$F$22</f>
        <v>2088.0565380500002</v>
      </c>
      <c r="H22" s="36">
        <f>SUMIFS(СВЦЭМ!$C$39:$C$782,СВЦЭМ!$A$39:$A$782,$A22,СВЦЭМ!$B$39:$B$782,H$11)+'СЕТ СН'!$F$12+СВЦЭМ!$D$10+'СЕТ СН'!$F$6-'СЕТ СН'!$F$22</f>
        <v>2078.4884077500001</v>
      </c>
      <c r="I22" s="36">
        <f>SUMIFS(СВЦЭМ!$C$39:$C$782,СВЦЭМ!$A$39:$A$782,$A22,СВЦЭМ!$B$39:$B$782,I$11)+'СЕТ СН'!$F$12+СВЦЭМ!$D$10+'СЕТ СН'!$F$6-'СЕТ СН'!$F$22</f>
        <v>2066.5176842300002</v>
      </c>
      <c r="J22" s="36">
        <f>SUMIFS(СВЦЭМ!$C$39:$C$782,СВЦЭМ!$A$39:$A$782,$A22,СВЦЭМ!$B$39:$B$782,J$11)+'СЕТ СН'!$F$12+СВЦЭМ!$D$10+'СЕТ СН'!$F$6-'СЕТ СН'!$F$22</f>
        <v>1987.2921844499999</v>
      </c>
      <c r="K22" s="36">
        <f>SUMIFS(СВЦЭМ!$C$39:$C$782,СВЦЭМ!$A$39:$A$782,$A22,СВЦЭМ!$B$39:$B$782,K$11)+'СЕТ СН'!$F$12+СВЦЭМ!$D$10+'СЕТ СН'!$F$6-'СЕТ СН'!$F$22</f>
        <v>1873.40921521</v>
      </c>
      <c r="L22" s="36">
        <f>SUMIFS(СВЦЭМ!$C$39:$C$782,СВЦЭМ!$A$39:$A$782,$A22,СВЦЭМ!$B$39:$B$782,L$11)+'СЕТ СН'!$F$12+СВЦЭМ!$D$10+'СЕТ СН'!$F$6-'СЕТ СН'!$F$22</f>
        <v>1861.9975738099999</v>
      </c>
      <c r="M22" s="36">
        <f>SUMIFS(СВЦЭМ!$C$39:$C$782,СВЦЭМ!$A$39:$A$782,$A22,СВЦЭМ!$B$39:$B$782,M$11)+'СЕТ СН'!$F$12+СВЦЭМ!$D$10+'СЕТ СН'!$F$6-'СЕТ СН'!$F$22</f>
        <v>1813.53116998</v>
      </c>
      <c r="N22" s="36">
        <f>SUMIFS(СВЦЭМ!$C$39:$C$782,СВЦЭМ!$A$39:$A$782,$A22,СВЦЭМ!$B$39:$B$782,N$11)+'СЕТ СН'!$F$12+СВЦЭМ!$D$10+'СЕТ СН'!$F$6-'СЕТ СН'!$F$22</f>
        <v>1870.12387784</v>
      </c>
      <c r="O22" s="36">
        <f>SUMIFS(СВЦЭМ!$C$39:$C$782,СВЦЭМ!$A$39:$A$782,$A22,СВЦЭМ!$B$39:$B$782,O$11)+'СЕТ СН'!$F$12+СВЦЭМ!$D$10+'СЕТ СН'!$F$6-'СЕТ СН'!$F$22</f>
        <v>1915.73892557</v>
      </c>
      <c r="P22" s="36">
        <f>SUMIFS(СВЦЭМ!$C$39:$C$782,СВЦЭМ!$A$39:$A$782,$A22,СВЦЭМ!$B$39:$B$782,P$11)+'СЕТ СН'!$F$12+СВЦЭМ!$D$10+'СЕТ СН'!$F$6-'СЕТ СН'!$F$22</f>
        <v>1941.4765271599999</v>
      </c>
      <c r="Q22" s="36">
        <f>SUMIFS(СВЦЭМ!$C$39:$C$782,СВЦЭМ!$A$39:$A$782,$A22,СВЦЭМ!$B$39:$B$782,Q$11)+'СЕТ СН'!$F$12+СВЦЭМ!$D$10+'СЕТ СН'!$F$6-'СЕТ СН'!$F$22</f>
        <v>1952.7435171</v>
      </c>
      <c r="R22" s="36">
        <f>SUMIFS(СВЦЭМ!$C$39:$C$782,СВЦЭМ!$A$39:$A$782,$A22,СВЦЭМ!$B$39:$B$782,R$11)+'СЕТ СН'!$F$12+СВЦЭМ!$D$10+'СЕТ СН'!$F$6-'СЕТ СН'!$F$22</f>
        <v>1964.675407</v>
      </c>
      <c r="S22" s="36">
        <f>SUMIFS(СВЦЭМ!$C$39:$C$782,СВЦЭМ!$A$39:$A$782,$A22,СВЦЭМ!$B$39:$B$782,S$11)+'СЕТ СН'!$F$12+СВЦЭМ!$D$10+'СЕТ СН'!$F$6-'СЕТ СН'!$F$22</f>
        <v>1959.4091400999998</v>
      </c>
      <c r="T22" s="36">
        <f>SUMIFS(СВЦЭМ!$C$39:$C$782,СВЦЭМ!$A$39:$A$782,$A22,СВЦЭМ!$B$39:$B$782,T$11)+'СЕТ СН'!$F$12+СВЦЭМ!$D$10+'СЕТ СН'!$F$6-'СЕТ СН'!$F$22</f>
        <v>1927.6593110199999</v>
      </c>
      <c r="U22" s="36">
        <f>SUMIFS(СВЦЭМ!$C$39:$C$782,СВЦЭМ!$A$39:$A$782,$A22,СВЦЭМ!$B$39:$B$782,U$11)+'СЕТ СН'!$F$12+СВЦЭМ!$D$10+'СЕТ СН'!$F$6-'СЕТ СН'!$F$22</f>
        <v>1901.3115263899999</v>
      </c>
      <c r="V22" s="36">
        <f>SUMIFS(СВЦЭМ!$C$39:$C$782,СВЦЭМ!$A$39:$A$782,$A22,СВЦЭМ!$B$39:$B$782,V$11)+'СЕТ СН'!$F$12+СВЦЭМ!$D$10+'СЕТ СН'!$F$6-'СЕТ СН'!$F$22</f>
        <v>1889.66357434</v>
      </c>
      <c r="W22" s="36">
        <f>SUMIFS(СВЦЭМ!$C$39:$C$782,СВЦЭМ!$A$39:$A$782,$A22,СВЦЭМ!$B$39:$B$782,W$11)+'СЕТ СН'!$F$12+СВЦЭМ!$D$10+'СЕТ СН'!$F$6-'СЕТ СН'!$F$22</f>
        <v>1893.2115511699999</v>
      </c>
      <c r="X22" s="36">
        <f>SUMIFS(СВЦЭМ!$C$39:$C$782,СВЦЭМ!$A$39:$A$782,$A22,СВЦЭМ!$B$39:$B$782,X$11)+'СЕТ СН'!$F$12+СВЦЭМ!$D$10+'СЕТ СН'!$F$6-'СЕТ СН'!$F$22</f>
        <v>1941.2392585</v>
      </c>
      <c r="Y22" s="36">
        <f>SUMIFS(СВЦЭМ!$C$39:$C$782,СВЦЭМ!$A$39:$A$782,$A22,СВЦЭМ!$B$39:$B$782,Y$11)+'СЕТ СН'!$F$12+СВЦЭМ!$D$10+'СЕТ СН'!$F$6-'СЕТ СН'!$F$22</f>
        <v>1990.8870810199999</v>
      </c>
    </row>
    <row r="23" spans="1:25" ht="15.75" x14ac:dyDescent="0.2">
      <c r="A23" s="35">
        <f t="shared" si="0"/>
        <v>44997</v>
      </c>
      <c r="B23" s="36">
        <f>SUMIFS(СВЦЭМ!$C$39:$C$782,СВЦЭМ!$A$39:$A$782,$A23,СВЦЭМ!$B$39:$B$782,B$11)+'СЕТ СН'!$F$12+СВЦЭМ!$D$10+'СЕТ СН'!$F$6-'СЕТ СН'!$F$22</f>
        <v>2023.94938852</v>
      </c>
      <c r="C23" s="36">
        <f>SUMIFS(СВЦЭМ!$C$39:$C$782,СВЦЭМ!$A$39:$A$782,$A23,СВЦЭМ!$B$39:$B$782,C$11)+'СЕТ СН'!$F$12+СВЦЭМ!$D$10+'СЕТ СН'!$F$6-'СЕТ СН'!$F$22</f>
        <v>2101.0651390500002</v>
      </c>
      <c r="D23" s="36">
        <f>SUMIFS(СВЦЭМ!$C$39:$C$782,СВЦЭМ!$A$39:$A$782,$A23,СВЦЭМ!$B$39:$B$782,D$11)+'СЕТ СН'!$F$12+СВЦЭМ!$D$10+'СЕТ СН'!$F$6-'СЕТ СН'!$F$22</f>
        <v>2131.4470425100003</v>
      </c>
      <c r="E23" s="36">
        <f>SUMIFS(СВЦЭМ!$C$39:$C$782,СВЦЭМ!$A$39:$A$782,$A23,СВЦЭМ!$B$39:$B$782,E$11)+'СЕТ СН'!$F$12+СВЦЭМ!$D$10+'СЕТ СН'!$F$6-'СЕТ СН'!$F$22</f>
        <v>2112.6274232700002</v>
      </c>
      <c r="F23" s="36">
        <f>SUMIFS(СВЦЭМ!$C$39:$C$782,СВЦЭМ!$A$39:$A$782,$A23,СВЦЭМ!$B$39:$B$782,F$11)+'СЕТ СН'!$F$12+СВЦЭМ!$D$10+'СЕТ СН'!$F$6-'СЕТ СН'!$F$22</f>
        <v>2125.2050790100002</v>
      </c>
      <c r="G23" s="36">
        <f>SUMIFS(СВЦЭМ!$C$39:$C$782,СВЦЭМ!$A$39:$A$782,$A23,СВЦЭМ!$B$39:$B$782,G$11)+'СЕТ СН'!$F$12+СВЦЭМ!$D$10+'СЕТ СН'!$F$6-'СЕТ СН'!$F$22</f>
        <v>2122.2520030500004</v>
      </c>
      <c r="H23" s="36">
        <f>SUMIFS(СВЦЭМ!$C$39:$C$782,СВЦЭМ!$A$39:$A$782,$A23,СВЦЭМ!$B$39:$B$782,H$11)+'СЕТ СН'!$F$12+СВЦЭМ!$D$10+'СЕТ СН'!$F$6-'СЕТ СН'!$F$22</f>
        <v>2103.0806369400002</v>
      </c>
      <c r="I23" s="36">
        <f>SUMIFS(СВЦЭМ!$C$39:$C$782,СВЦЭМ!$A$39:$A$782,$A23,СВЦЭМ!$B$39:$B$782,I$11)+'СЕТ СН'!$F$12+СВЦЭМ!$D$10+'СЕТ СН'!$F$6-'СЕТ СН'!$F$22</f>
        <v>2072.2317418100001</v>
      </c>
      <c r="J23" s="36">
        <f>SUMIFS(СВЦЭМ!$C$39:$C$782,СВЦЭМ!$A$39:$A$782,$A23,СВЦЭМ!$B$39:$B$782,J$11)+'СЕТ СН'!$F$12+СВЦЭМ!$D$10+'СЕТ СН'!$F$6-'СЕТ СН'!$F$22</f>
        <v>2042.17611124</v>
      </c>
      <c r="K23" s="36">
        <f>SUMIFS(СВЦЭМ!$C$39:$C$782,СВЦЭМ!$A$39:$A$782,$A23,СВЦЭМ!$B$39:$B$782,K$11)+'СЕТ СН'!$F$12+СВЦЭМ!$D$10+'СЕТ СН'!$F$6-'СЕТ СН'!$F$22</f>
        <v>1961.59340959</v>
      </c>
      <c r="L23" s="36">
        <f>SUMIFS(СВЦЭМ!$C$39:$C$782,СВЦЭМ!$A$39:$A$782,$A23,СВЦЭМ!$B$39:$B$782,L$11)+'СЕТ СН'!$F$12+СВЦЭМ!$D$10+'СЕТ СН'!$F$6-'СЕТ СН'!$F$22</f>
        <v>1932.7146586399999</v>
      </c>
      <c r="M23" s="36">
        <f>SUMIFS(СВЦЭМ!$C$39:$C$782,СВЦЭМ!$A$39:$A$782,$A23,СВЦЭМ!$B$39:$B$782,M$11)+'СЕТ СН'!$F$12+СВЦЭМ!$D$10+'СЕТ СН'!$F$6-'СЕТ СН'!$F$22</f>
        <v>1933.3877565</v>
      </c>
      <c r="N23" s="36">
        <f>SUMIFS(СВЦЭМ!$C$39:$C$782,СВЦЭМ!$A$39:$A$782,$A23,СВЦЭМ!$B$39:$B$782,N$11)+'СЕТ СН'!$F$12+СВЦЭМ!$D$10+'СЕТ СН'!$F$6-'СЕТ СН'!$F$22</f>
        <v>1966.13573058</v>
      </c>
      <c r="O23" s="36">
        <f>SUMIFS(СВЦЭМ!$C$39:$C$782,СВЦЭМ!$A$39:$A$782,$A23,СВЦЭМ!$B$39:$B$782,O$11)+'СЕТ СН'!$F$12+СВЦЭМ!$D$10+'СЕТ СН'!$F$6-'СЕТ СН'!$F$22</f>
        <v>1989.9605642199999</v>
      </c>
      <c r="P23" s="36">
        <f>SUMIFS(СВЦЭМ!$C$39:$C$782,СВЦЭМ!$A$39:$A$782,$A23,СВЦЭМ!$B$39:$B$782,P$11)+'СЕТ СН'!$F$12+СВЦЭМ!$D$10+'СЕТ СН'!$F$6-'СЕТ СН'!$F$22</f>
        <v>2009.20405529</v>
      </c>
      <c r="Q23" s="36">
        <f>SUMIFS(СВЦЭМ!$C$39:$C$782,СВЦЭМ!$A$39:$A$782,$A23,СВЦЭМ!$B$39:$B$782,Q$11)+'СЕТ СН'!$F$12+СВЦЭМ!$D$10+'СЕТ СН'!$F$6-'СЕТ СН'!$F$22</f>
        <v>2023.8658879899999</v>
      </c>
      <c r="R23" s="36">
        <f>SUMIFS(СВЦЭМ!$C$39:$C$782,СВЦЭМ!$A$39:$A$782,$A23,СВЦЭМ!$B$39:$B$782,R$11)+'СЕТ СН'!$F$12+СВЦЭМ!$D$10+'СЕТ СН'!$F$6-'СЕТ СН'!$F$22</f>
        <v>2021.7308019099999</v>
      </c>
      <c r="S23" s="36">
        <f>SUMIFS(СВЦЭМ!$C$39:$C$782,СВЦЭМ!$A$39:$A$782,$A23,СВЦЭМ!$B$39:$B$782,S$11)+'СЕТ СН'!$F$12+СВЦЭМ!$D$10+'СЕТ СН'!$F$6-'СЕТ СН'!$F$22</f>
        <v>1999.4878876399998</v>
      </c>
      <c r="T23" s="36">
        <f>SUMIFS(СВЦЭМ!$C$39:$C$782,СВЦЭМ!$A$39:$A$782,$A23,СВЦЭМ!$B$39:$B$782,T$11)+'СЕТ СН'!$F$12+СВЦЭМ!$D$10+'СЕТ СН'!$F$6-'СЕТ СН'!$F$22</f>
        <v>1969.20666519</v>
      </c>
      <c r="U23" s="36">
        <f>SUMIFS(СВЦЭМ!$C$39:$C$782,СВЦЭМ!$A$39:$A$782,$A23,СВЦЭМ!$B$39:$B$782,U$11)+'СЕТ СН'!$F$12+СВЦЭМ!$D$10+'СЕТ СН'!$F$6-'СЕТ СН'!$F$22</f>
        <v>1946.3295818299998</v>
      </c>
      <c r="V23" s="36">
        <f>SUMIFS(СВЦЭМ!$C$39:$C$782,СВЦЭМ!$A$39:$A$782,$A23,СВЦЭМ!$B$39:$B$782,V$11)+'СЕТ СН'!$F$12+СВЦЭМ!$D$10+'СЕТ СН'!$F$6-'СЕТ СН'!$F$22</f>
        <v>1979.4129347599999</v>
      </c>
      <c r="W23" s="36">
        <f>SUMIFS(СВЦЭМ!$C$39:$C$782,СВЦЭМ!$A$39:$A$782,$A23,СВЦЭМ!$B$39:$B$782,W$11)+'СЕТ СН'!$F$12+СВЦЭМ!$D$10+'СЕТ СН'!$F$6-'СЕТ СН'!$F$22</f>
        <v>1978.80851117</v>
      </c>
      <c r="X23" s="36">
        <f>SUMIFS(СВЦЭМ!$C$39:$C$782,СВЦЭМ!$A$39:$A$782,$A23,СВЦЭМ!$B$39:$B$782,X$11)+'СЕТ СН'!$F$12+СВЦЭМ!$D$10+'СЕТ СН'!$F$6-'СЕТ СН'!$F$22</f>
        <v>2027.1325843499999</v>
      </c>
      <c r="Y23" s="36">
        <f>SUMIFS(СВЦЭМ!$C$39:$C$782,СВЦЭМ!$A$39:$A$782,$A23,СВЦЭМ!$B$39:$B$782,Y$11)+'СЕТ СН'!$F$12+СВЦЭМ!$D$10+'СЕТ СН'!$F$6-'СЕТ СН'!$F$22</f>
        <v>2059.83817279</v>
      </c>
    </row>
    <row r="24" spans="1:25" ht="15.75" x14ac:dyDescent="0.2">
      <c r="A24" s="35">
        <f t="shared" si="0"/>
        <v>44998</v>
      </c>
      <c r="B24" s="36">
        <f>SUMIFS(СВЦЭМ!$C$39:$C$782,СВЦЭМ!$A$39:$A$782,$A24,СВЦЭМ!$B$39:$B$782,B$11)+'СЕТ СН'!$F$12+СВЦЭМ!$D$10+'СЕТ СН'!$F$6-'СЕТ СН'!$F$22</f>
        <v>2043.29382278</v>
      </c>
      <c r="C24" s="36">
        <f>SUMIFS(СВЦЭМ!$C$39:$C$782,СВЦЭМ!$A$39:$A$782,$A24,СВЦЭМ!$B$39:$B$782,C$11)+'СЕТ СН'!$F$12+СВЦЭМ!$D$10+'СЕТ СН'!$F$6-'СЕТ СН'!$F$22</f>
        <v>2091.6555481999999</v>
      </c>
      <c r="D24" s="36">
        <f>SUMIFS(СВЦЭМ!$C$39:$C$782,СВЦЭМ!$A$39:$A$782,$A24,СВЦЭМ!$B$39:$B$782,D$11)+'СЕТ СН'!$F$12+СВЦЭМ!$D$10+'СЕТ СН'!$F$6-'СЕТ СН'!$F$22</f>
        <v>2126.4619039100003</v>
      </c>
      <c r="E24" s="36">
        <f>SUMIFS(СВЦЭМ!$C$39:$C$782,СВЦЭМ!$A$39:$A$782,$A24,СВЦЭМ!$B$39:$B$782,E$11)+'СЕТ СН'!$F$12+СВЦЭМ!$D$10+'СЕТ СН'!$F$6-'СЕТ СН'!$F$22</f>
        <v>2129.0976287799999</v>
      </c>
      <c r="F24" s="36">
        <f>SUMIFS(СВЦЭМ!$C$39:$C$782,СВЦЭМ!$A$39:$A$782,$A24,СВЦЭМ!$B$39:$B$782,F$11)+'СЕТ СН'!$F$12+СВЦЭМ!$D$10+'СЕТ СН'!$F$6-'СЕТ СН'!$F$22</f>
        <v>2147.3618704599999</v>
      </c>
      <c r="G24" s="36">
        <f>SUMIFS(СВЦЭМ!$C$39:$C$782,СВЦЭМ!$A$39:$A$782,$A24,СВЦЭМ!$B$39:$B$782,G$11)+'СЕТ СН'!$F$12+СВЦЭМ!$D$10+'СЕТ СН'!$F$6-'СЕТ СН'!$F$22</f>
        <v>2120.3179155100001</v>
      </c>
      <c r="H24" s="36">
        <f>SUMIFS(СВЦЭМ!$C$39:$C$782,СВЦЭМ!$A$39:$A$782,$A24,СВЦЭМ!$B$39:$B$782,H$11)+'СЕТ СН'!$F$12+СВЦЭМ!$D$10+'СЕТ СН'!$F$6-'СЕТ СН'!$F$22</f>
        <v>2072.5114210500001</v>
      </c>
      <c r="I24" s="36">
        <f>SUMIFS(СВЦЭМ!$C$39:$C$782,СВЦЭМ!$A$39:$A$782,$A24,СВЦЭМ!$B$39:$B$782,I$11)+'СЕТ СН'!$F$12+СВЦЭМ!$D$10+'СЕТ СН'!$F$6-'СЕТ СН'!$F$22</f>
        <v>2042.7716373599999</v>
      </c>
      <c r="J24" s="36">
        <f>SUMIFS(СВЦЭМ!$C$39:$C$782,СВЦЭМ!$A$39:$A$782,$A24,СВЦЭМ!$B$39:$B$782,J$11)+'СЕТ СН'!$F$12+СВЦЭМ!$D$10+'СЕТ СН'!$F$6-'СЕТ СН'!$F$22</f>
        <v>2033.3257220599999</v>
      </c>
      <c r="K24" s="36">
        <f>SUMIFS(СВЦЭМ!$C$39:$C$782,СВЦЭМ!$A$39:$A$782,$A24,СВЦЭМ!$B$39:$B$782,K$11)+'СЕТ СН'!$F$12+СВЦЭМ!$D$10+'СЕТ СН'!$F$6-'СЕТ СН'!$F$22</f>
        <v>1988.54999701</v>
      </c>
      <c r="L24" s="36">
        <f>SUMIFS(СВЦЭМ!$C$39:$C$782,СВЦЭМ!$A$39:$A$782,$A24,СВЦЭМ!$B$39:$B$782,L$11)+'СЕТ СН'!$F$12+СВЦЭМ!$D$10+'СЕТ СН'!$F$6-'СЕТ СН'!$F$22</f>
        <v>1993.01879588</v>
      </c>
      <c r="M24" s="36">
        <f>SUMIFS(СВЦЭМ!$C$39:$C$782,СВЦЭМ!$A$39:$A$782,$A24,СВЦЭМ!$B$39:$B$782,M$11)+'СЕТ СН'!$F$12+СВЦЭМ!$D$10+'СЕТ СН'!$F$6-'СЕТ СН'!$F$22</f>
        <v>1997.3892366499999</v>
      </c>
      <c r="N24" s="36">
        <f>SUMIFS(СВЦЭМ!$C$39:$C$782,СВЦЭМ!$A$39:$A$782,$A24,СВЦЭМ!$B$39:$B$782,N$11)+'СЕТ СН'!$F$12+СВЦЭМ!$D$10+'СЕТ СН'!$F$6-'СЕТ СН'!$F$22</f>
        <v>2023.5625781700001</v>
      </c>
      <c r="O24" s="36">
        <f>SUMIFS(СВЦЭМ!$C$39:$C$782,СВЦЭМ!$A$39:$A$782,$A24,СВЦЭМ!$B$39:$B$782,O$11)+'СЕТ СН'!$F$12+СВЦЭМ!$D$10+'СЕТ СН'!$F$6-'СЕТ СН'!$F$22</f>
        <v>2045.7249404299998</v>
      </c>
      <c r="P24" s="36">
        <f>SUMIFS(СВЦЭМ!$C$39:$C$782,СВЦЭМ!$A$39:$A$782,$A24,СВЦЭМ!$B$39:$B$782,P$11)+'СЕТ СН'!$F$12+СВЦЭМ!$D$10+'СЕТ СН'!$F$6-'СЕТ СН'!$F$22</f>
        <v>2052.8547380700002</v>
      </c>
      <c r="Q24" s="36">
        <f>SUMIFS(СВЦЭМ!$C$39:$C$782,СВЦЭМ!$A$39:$A$782,$A24,СВЦЭМ!$B$39:$B$782,Q$11)+'СЕТ СН'!$F$12+СВЦЭМ!$D$10+'СЕТ СН'!$F$6-'СЕТ СН'!$F$22</f>
        <v>2047.3236920099998</v>
      </c>
      <c r="R24" s="36">
        <f>SUMIFS(СВЦЭМ!$C$39:$C$782,СВЦЭМ!$A$39:$A$782,$A24,СВЦЭМ!$B$39:$B$782,R$11)+'СЕТ СН'!$F$12+СВЦЭМ!$D$10+'СЕТ СН'!$F$6-'СЕТ СН'!$F$22</f>
        <v>2052.0256869</v>
      </c>
      <c r="S24" s="36">
        <f>SUMIFS(СВЦЭМ!$C$39:$C$782,СВЦЭМ!$A$39:$A$782,$A24,СВЦЭМ!$B$39:$B$782,S$11)+'СЕТ СН'!$F$12+СВЦЭМ!$D$10+'СЕТ СН'!$F$6-'СЕТ СН'!$F$22</f>
        <v>2050.23712346</v>
      </c>
      <c r="T24" s="36">
        <f>SUMIFS(СВЦЭМ!$C$39:$C$782,СВЦЭМ!$A$39:$A$782,$A24,СВЦЭМ!$B$39:$B$782,T$11)+'СЕТ СН'!$F$12+СВЦЭМ!$D$10+'СЕТ СН'!$F$6-'СЕТ СН'!$F$22</f>
        <v>2024.43445357</v>
      </c>
      <c r="U24" s="36">
        <f>SUMIFS(СВЦЭМ!$C$39:$C$782,СВЦЭМ!$A$39:$A$782,$A24,СВЦЭМ!$B$39:$B$782,U$11)+'СЕТ СН'!$F$12+СВЦЭМ!$D$10+'СЕТ СН'!$F$6-'СЕТ СН'!$F$22</f>
        <v>1995.85425586</v>
      </c>
      <c r="V24" s="36">
        <f>SUMIFS(СВЦЭМ!$C$39:$C$782,СВЦЭМ!$A$39:$A$782,$A24,СВЦЭМ!$B$39:$B$782,V$11)+'СЕТ СН'!$F$12+СВЦЭМ!$D$10+'СЕТ СН'!$F$6-'СЕТ СН'!$F$22</f>
        <v>2000.25311859</v>
      </c>
      <c r="W24" s="36">
        <f>SUMIFS(СВЦЭМ!$C$39:$C$782,СВЦЭМ!$A$39:$A$782,$A24,СВЦЭМ!$B$39:$B$782,W$11)+'СЕТ СН'!$F$12+СВЦЭМ!$D$10+'СЕТ СН'!$F$6-'СЕТ СН'!$F$22</f>
        <v>1987.46816433</v>
      </c>
      <c r="X24" s="36">
        <f>SUMIFS(СВЦЭМ!$C$39:$C$782,СВЦЭМ!$A$39:$A$782,$A24,СВЦЭМ!$B$39:$B$782,X$11)+'СЕТ СН'!$F$12+СВЦЭМ!$D$10+'СЕТ СН'!$F$6-'СЕТ СН'!$F$22</f>
        <v>2035.41195238</v>
      </c>
      <c r="Y24" s="36">
        <f>SUMIFS(СВЦЭМ!$C$39:$C$782,СВЦЭМ!$A$39:$A$782,$A24,СВЦЭМ!$B$39:$B$782,Y$11)+'СЕТ СН'!$F$12+СВЦЭМ!$D$10+'СЕТ СН'!$F$6-'СЕТ СН'!$F$22</f>
        <v>2030.0538384699998</v>
      </c>
    </row>
    <row r="25" spans="1:25" ht="15.75" x14ac:dyDescent="0.2">
      <c r="A25" s="35">
        <f t="shared" si="0"/>
        <v>44999</v>
      </c>
      <c r="B25" s="36">
        <f>SUMIFS(СВЦЭМ!$C$39:$C$782,СВЦЭМ!$A$39:$A$782,$A25,СВЦЭМ!$B$39:$B$782,B$11)+'СЕТ СН'!$F$12+СВЦЭМ!$D$10+'СЕТ СН'!$F$6-'СЕТ СН'!$F$22</f>
        <v>2119.1528242200002</v>
      </c>
      <c r="C25" s="36">
        <f>SUMIFS(СВЦЭМ!$C$39:$C$782,СВЦЭМ!$A$39:$A$782,$A25,СВЦЭМ!$B$39:$B$782,C$11)+'СЕТ СН'!$F$12+СВЦЭМ!$D$10+'СЕТ СН'!$F$6-'СЕТ СН'!$F$22</f>
        <v>2179.1343679400002</v>
      </c>
      <c r="D25" s="36">
        <f>SUMIFS(СВЦЭМ!$C$39:$C$782,СВЦЭМ!$A$39:$A$782,$A25,СВЦЭМ!$B$39:$B$782,D$11)+'СЕТ СН'!$F$12+СВЦЭМ!$D$10+'СЕТ СН'!$F$6-'СЕТ СН'!$F$22</f>
        <v>2216.6646390700002</v>
      </c>
      <c r="E25" s="36">
        <f>SUMIFS(СВЦЭМ!$C$39:$C$782,СВЦЭМ!$A$39:$A$782,$A25,СВЦЭМ!$B$39:$B$782,E$11)+'СЕТ СН'!$F$12+СВЦЭМ!$D$10+'СЕТ СН'!$F$6-'СЕТ СН'!$F$22</f>
        <v>2216.35024909</v>
      </c>
      <c r="F25" s="36">
        <f>SUMIFS(СВЦЭМ!$C$39:$C$782,СВЦЭМ!$A$39:$A$782,$A25,СВЦЭМ!$B$39:$B$782,F$11)+'СЕТ СН'!$F$12+СВЦЭМ!$D$10+'СЕТ СН'!$F$6-'СЕТ СН'!$F$22</f>
        <v>2226.1787668000002</v>
      </c>
      <c r="G25" s="36">
        <f>SUMIFS(СВЦЭМ!$C$39:$C$782,СВЦЭМ!$A$39:$A$782,$A25,СВЦЭМ!$B$39:$B$782,G$11)+'СЕТ СН'!$F$12+СВЦЭМ!$D$10+'СЕТ СН'!$F$6-'СЕТ СН'!$F$22</f>
        <v>2209.3358422000001</v>
      </c>
      <c r="H25" s="36">
        <f>SUMIFS(СВЦЭМ!$C$39:$C$782,СВЦЭМ!$A$39:$A$782,$A25,СВЦЭМ!$B$39:$B$782,H$11)+'СЕТ СН'!$F$12+СВЦЭМ!$D$10+'СЕТ СН'!$F$6-'СЕТ СН'!$F$22</f>
        <v>2135.9187440800001</v>
      </c>
      <c r="I25" s="36">
        <f>SUMIFS(СВЦЭМ!$C$39:$C$782,СВЦЭМ!$A$39:$A$782,$A25,СВЦЭМ!$B$39:$B$782,I$11)+'СЕТ СН'!$F$12+СВЦЭМ!$D$10+'СЕТ СН'!$F$6-'СЕТ СН'!$F$22</f>
        <v>2069.1078190100002</v>
      </c>
      <c r="J25" s="36">
        <f>SUMIFS(СВЦЭМ!$C$39:$C$782,СВЦЭМ!$A$39:$A$782,$A25,СВЦЭМ!$B$39:$B$782,J$11)+'СЕТ СН'!$F$12+СВЦЭМ!$D$10+'СЕТ СН'!$F$6-'СЕТ СН'!$F$22</f>
        <v>2069.81260492</v>
      </c>
      <c r="K25" s="36">
        <f>SUMIFS(СВЦЭМ!$C$39:$C$782,СВЦЭМ!$A$39:$A$782,$A25,СВЦЭМ!$B$39:$B$782,K$11)+'СЕТ СН'!$F$12+СВЦЭМ!$D$10+'СЕТ СН'!$F$6-'СЕТ СН'!$F$22</f>
        <v>2023.7147889799999</v>
      </c>
      <c r="L25" s="36">
        <f>SUMIFS(СВЦЭМ!$C$39:$C$782,СВЦЭМ!$A$39:$A$782,$A25,СВЦЭМ!$B$39:$B$782,L$11)+'СЕТ СН'!$F$12+СВЦЭМ!$D$10+'СЕТ СН'!$F$6-'СЕТ СН'!$F$22</f>
        <v>2012.6595284099999</v>
      </c>
      <c r="M25" s="36">
        <f>SUMIFS(СВЦЭМ!$C$39:$C$782,СВЦЭМ!$A$39:$A$782,$A25,СВЦЭМ!$B$39:$B$782,M$11)+'СЕТ СН'!$F$12+СВЦЭМ!$D$10+'СЕТ СН'!$F$6-'СЕТ СН'!$F$22</f>
        <v>1983.34072459</v>
      </c>
      <c r="N25" s="36">
        <f>SUMIFS(СВЦЭМ!$C$39:$C$782,СВЦЭМ!$A$39:$A$782,$A25,СВЦЭМ!$B$39:$B$782,N$11)+'СЕТ СН'!$F$12+СВЦЭМ!$D$10+'СЕТ СН'!$F$6-'СЕТ СН'!$F$22</f>
        <v>2022.8947598499999</v>
      </c>
      <c r="O25" s="36">
        <f>SUMIFS(СВЦЭМ!$C$39:$C$782,СВЦЭМ!$A$39:$A$782,$A25,СВЦЭМ!$B$39:$B$782,O$11)+'СЕТ СН'!$F$12+СВЦЭМ!$D$10+'СЕТ СН'!$F$6-'СЕТ СН'!$F$22</f>
        <v>2054.6321301900002</v>
      </c>
      <c r="P25" s="36">
        <f>SUMIFS(СВЦЭМ!$C$39:$C$782,СВЦЭМ!$A$39:$A$782,$A25,СВЦЭМ!$B$39:$B$782,P$11)+'СЕТ СН'!$F$12+СВЦЭМ!$D$10+'СЕТ СН'!$F$6-'СЕТ СН'!$F$22</f>
        <v>2064.00510067</v>
      </c>
      <c r="Q25" s="36">
        <f>SUMIFS(СВЦЭМ!$C$39:$C$782,СВЦЭМ!$A$39:$A$782,$A25,СВЦЭМ!$B$39:$B$782,Q$11)+'СЕТ СН'!$F$12+СВЦЭМ!$D$10+'СЕТ СН'!$F$6-'СЕТ СН'!$F$22</f>
        <v>2071.6431568799999</v>
      </c>
      <c r="R25" s="36">
        <f>SUMIFS(СВЦЭМ!$C$39:$C$782,СВЦЭМ!$A$39:$A$782,$A25,СВЦЭМ!$B$39:$B$782,R$11)+'СЕТ СН'!$F$12+СВЦЭМ!$D$10+'СЕТ СН'!$F$6-'СЕТ СН'!$F$22</f>
        <v>2063.55490057</v>
      </c>
      <c r="S25" s="36">
        <f>SUMIFS(СВЦЭМ!$C$39:$C$782,СВЦЭМ!$A$39:$A$782,$A25,СВЦЭМ!$B$39:$B$782,S$11)+'СЕТ СН'!$F$12+СВЦЭМ!$D$10+'СЕТ СН'!$F$6-'СЕТ СН'!$F$22</f>
        <v>2038.8523932000001</v>
      </c>
      <c r="T25" s="36">
        <f>SUMIFS(СВЦЭМ!$C$39:$C$782,СВЦЭМ!$A$39:$A$782,$A25,СВЦЭМ!$B$39:$B$782,T$11)+'СЕТ СН'!$F$12+СВЦЭМ!$D$10+'СЕТ СН'!$F$6-'СЕТ СН'!$F$22</f>
        <v>2014.70246165</v>
      </c>
      <c r="U25" s="36">
        <f>SUMIFS(СВЦЭМ!$C$39:$C$782,СВЦЭМ!$A$39:$A$782,$A25,СВЦЭМ!$B$39:$B$782,U$11)+'СЕТ СН'!$F$12+СВЦЭМ!$D$10+'СЕТ СН'!$F$6-'СЕТ СН'!$F$22</f>
        <v>1986.86552013</v>
      </c>
      <c r="V25" s="36">
        <f>SUMIFS(СВЦЭМ!$C$39:$C$782,СВЦЭМ!$A$39:$A$782,$A25,СВЦЭМ!$B$39:$B$782,V$11)+'СЕТ СН'!$F$12+СВЦЭМ!$D$10+'СЕТ СН'!$F$6-'СЕТ СН'!$F$22</f>
        <v>2009.9740890599999</v>
      </c>
      <c r="W25" s="36">
        <f>SUMIFS(СВЦЭМ!$C$39:$C$782,СВЦЭМ!$A$39:$A$782,$A25,СВЦЭМ!$B$39:$B$782,W$11)+'СЕТ СН'!$F$12+СВЦЭМ!$D$10+'СЕТ СН'!$F$6-'СЕТ СН'!$F$22</f>
        <v>2020.5211433899999</v>
      </c>
      <c r="X25" s="36">
        <f>SUMIFS(СВЦЭМ!$C$39:$C$782,СВЦЭМ!$A$39:$A$782,$A25,СВЦЭМ!$B$39:$B$782,X$11)+'СЕТ СН'!$F$12+СВЦЭМ!$D$10+'СЕТ СН'!$F$6-'СЕТ СН'!$F$22</f>
        <v>2061.7411439500002</v>
      </c>
      <c r="Y25" s="36">
        <f>SUMIFS(СВЦЭМ!$C$39:$C$782,СВЦЭМ!$A$39:$A$782,$A25,СВЦЭМ!$B$39:$B$782,Y$11)+'СЕТ СН'!$F$12+СВЦЭМ!$D$10+'СЕТ СН'!$F$6-'СЕТ СН'!$F$22</f>
        <v>2072.2083486199999</v>
      </c>
    </row>
    <row r="26" spans="1:25" ht="15.75" x14ac:dyDescent="0.2">
      <c r="A26" s="35">
        <f t="shared" si="0"/>
        <v>45000</v>
      </c>
      <c r="B26" s="36">
        <f>SUMIFS(СВЦЭМ!$C$39:$C$782,СВЦЭМ!$A$39:$A$782,$A26,СВЦЭМ!$B$39:$B$782,B$11)+'СЕТ СН'!$F$12+СВЦЭМ!$D$10+'СЕТ СН'!$F$6-'СЕТ СН'!$F$22</f>
        <v>2102.6586755200001</v>
      </c>
      <c r="C26" s="36">
        <f>SUMIFS(СВЦЭМ!$C$39:$C$782,СВЦЭМ!$A$39:$A$782,$A26,СВЦЭМ!$B$39:$B$782,C$11)+'СЕТ СН'!$F$12+СВЦЭМ!$D$10+'СЕТ СН'!$F$6-'СЕТ СН'!$F$22</f>
        <v>2159.8330093300001</v>
      </c>
      <c r="D26" s="36">
        <f>SUMIFS(СВЦЭМ!$C$39:$C$782,СВЦЭМ!$A$39:$A$782,$A26,СВЦЭМ!$B$39:$B$782,D$11)+'СЕТ СН'!$F$12+СВЦЭМ!$D$10+'СЕТ СН'!$F$6-'СЕТ СН'!$F$22</f>
        <v>2194.6822426000003</v>
      </c>
      <c r="E26" s="36">
        <f>SUMIFS(СВЦЭМ!$C$39:$C$782,СВЦЭМ!$A$39:$A$782,$A26,СВЦЭМ!$B$39:$B$782,E$11)+'СЕТ СН'!$F$12+СВЦЭМ!$D$10+'СЕТ СН'!$F$6-'СЕТ СН'!$F$22</f>
        <v>2203.2473229300003</v>
      </c>
      <c r="F26" s="36">
        <f>SUMIFS(СВЦЭМ!$C$39:$C$782,СВЦЭМ!$A$39:$A$782,$A26,СВЦЭМ!$B$39:$B$782,F$11)+'СЕТ СН'!$F$12+СВЦЭМ!$D$10+'СЕТ СН'!$F$6-'СЕТ СН'!$F$22</f>
        <v>2209.0793144200002</v>
      </c>
      <c r="G26" s="36">
        <f>SUMIFS(СВЦЭМ!$C$39:$C$782,СВЦЭМ!$A$39:$A$782,$A26,СВЦЭМ!$B$39:$B$782,G$11)+'СЕТ СН'!$F$12+СВЦЭМ!$D$10+'СЕТ СН'!$F$6-'СЕТ СН'!$F$22</f>
        <v>2193.29913265</v>
      </c>
      <c r="H26" s="36">
        <f>SUMIFS(СВЦЭМ!$C$39:$C$782,СВЦЭМ!$A$39:$A$782,$A26,СВЦЭМ!$B$39:$B$782,H$11)+'СЕТ СН'!$F$12+СВЦЭМ!$D$10+'СЕТ СН'!$F$6-'СЕТ СН'!$F$22</f>
        <v>2112.2624976000002</v>
      </c>
      <c r="I26" s="36">
        <f>SUMIFS(СВЦЭМ!$C$39:$C$782,СВЦЭМ!$A$39:$A$782,$A26,СВЦЭМ!$B$39:$B$782,I$11)+'СЕТ СН'!$F$12+СВЦЭМ!$D$10+'СЕТ СН'!$F$6-'СЕТ СН'!$F$22</f>
        <v>2046.9785503099999</v>
      </c>
      <c r="J26" s="36">
        <f>SUMIFS(СВЦЭМ!$C$39:$C$782,СВЦЭМ!$A$39:$A$782,$A26,СВЦЭМ!$B$39:$B$782,J$11)+'СЕТ СН'!$F$12+СВЦЭМ!$D$10+'СЕТ СН'!$F$6-'СЕТ СН'!$F$22</f>
        <v>2045.4196592399999</v>
      </c>
      <c r="K26" s="36">
        <f>SUMIFS(СВЦЭМ!$C$39:$C$782,СВЦЭМ!$A$39:$A$782,$A26,СВЦЭМ!$B$39:$B$782,K$11)+'СЕТ СН'!$F$12+СВЦЭМ!$D$10+'СЕТ СН'!$F$6-'СЕТ СН'!$F$22</f>
        <v>1999.3742296</v>
      </c>
      <c r="L26" s="36">
        <f>SUMIFS(СВЦЭМ!$C$39:$C$782,СВЦЭМ!$A$39:$A$782,$A26,СВЦЭМ!$B$39:$B$782,L$11)+'СЕТ СН'!$F$12+СВЦЭМ!$D$10+'СЕТ СН'!$F$6-'СЕТ СН'!$F$22</f>
        <v>1985.5555233099999</v>
      </c>
      <c r="M26" s="36">
        <f>SUMIFS(СВЦЭМ!$C$39:$C$782,СВЦЭМ!$A$39:$A$782,$A26,СВЦЭМ!$B$39:$B$782,M$11)+'СЕТ СН'!$F$12+СВЦЭМ!$D$10+'СЕТ СН'!$F$6-'СЕТ СН'!$F$22</f>
        <v>1997.1410684099999</v>
      </c>
      <c r="N26" s="36">
        <f>SUMIFS(СВЦЭМ!$C$39:$C$782,СВЦЭМ!$A$39:$A$782,$A26,СВЦЭМ!$B$39:$B$782,N$11)+'СЕТ СН'!$F$12+СВЦЭМ!$D$10+'СЕТ СН'!$F$6-'СЕТ СН'!$F$22</f>
        <v>2034.98973867</v>
      </c>
      <c r="O26" s="36">
        <f>SUMIFS(СВЦЭМ!$C$39:$C$782,СВЦЭМ!$A$39:$A$782,$A26,СВЦЭМ!$B$39:$B$782,O$11)+'СЕТ СН'!$F$12+СВЦЭМ!$D$10+'СЕТ СН'!$F$6-'СЕТ СН'!$F$22</f>
        <v>2044.3718724399998</v>
      </c>
      <c r="P26" s="36">
        <f>SUMIFS(СВЦЭМ!$C$39:$C$782,СВЦЭМ!$A$39:$A$782,$A26,СВЦЭМ!$B$39:$B$782,P$11)+'СЕТ СН'!$F$12+СВЦЭМ!$D$10+'СЕТ СН'!$F$6-'СЕТ СН'!$F$22</f>
        <v>2037.83389096</v>
      </c>
      <c r="Q26" s="36">
        <f>SUMIFS(СВЦЭМ!$C$39:$C$782,СВЦЭМ!$A$39:$A$782,$A26,СВЦЭМ!$B$39:$B$782,Q$11)+'СЕТ СН'!$F$12+СВЦЭМ!$D$10+'СЕТ СН'!$F$6-'СЕТ СН'!$F$22</f>
        <v>2050.4150213000003</v>
      </c>
      <c r="R26" s="36">
        <f>SUMIFS(СВЦЭМ!$C$39:$C$782,СВЦЭМ!$A$39:$A$782,$A26,СВЦЭМ!$B$39:$B$782,R$11)+'СЕТ СН'!$F$12+СВЦЭМ!$D$10+'СЕТ СН'!$F$6-'СЕТ СН'!$F$22</f>
        <v>2058.2908197800002</v>
      </c>
      <c r="S26" s="36">
        <f>SUMIFS(СВЦЭМ!$C$39:$C$782,СВЦЭМ!$A$39:$A$782,$A26,СВЦЭМ!$B$39:$B$782,S$11)+'СЕТ СН'!$F$12+СВЦЭМ!$D$10+'СЕТ СН'!$F$6-'СЕТ СН'!$F$22</f>
        <v>2033.65095176</v>
      </c>
      <c r="T26" s="36">
        <f>SUMIFS(СВЦЭМ!$C$39:$C$782,СВЦЭМ!$A$39:$A$782,$A26,СВЦЭМ!$B$39:$B$782,T$11)+'СЕТ СН'!$F$12+СВЦЭМ!$D$10+'СЕТ СН'!$F$6-'СЕТ СН'!$F$22</f>
        <v>1996.8958285399999</v>
      </c>
      <c r="U26" s="36">
        <f>SUMIFS(СВЦЭМ!$C$39:$C$782,СВЦЭМ!$A$39:$A$782,$A26,СВЦЭМ!$B$39:$B$782,U$11)+'СЕТ СН'!$F$12+СВЦЭМ!$D$10+'СЕТ СН'!$F$6-'СЕТ СН'!$F$22</f>
        <v>1978.9756932599998</v>
      </c>
      <c r="V26" s="36">
        <f>SUMIFS(СВЦЭМ!$C$39:$C$782,СВЦЭМ!$A$39:$A$782,$A26,СВЦЭМ!$B$39:$B$782,V$11)+'СЕТ СН'!$F$12+СВЦЭМ!$D$10+'СЕТ СН'!$F$6-'СЕТ СН'!$F$22</f>
        <v>1979.5229148199999</v>
      </c>
      <c r="W26" s="36">
        <f>SUMIFS(СВЦЭМ!$C$39:$C$782,СВЦЭМ!$A$39:$A$782,$A26,СВЦЭМ!$B$39:$B$782,W$11)+'СЕТ СН'!$F$12+СВЦЭМ!$D$10+'СЕТ СН'!$F$6-'СЕТ СН'!$F$22</f>
        <v>1988.5868547299999</v>
      </c>
      <c r="X26" s="36">
        <f>SUMIFS(СВЦЭМ!$C$39:$C$782,СВЦЭМ!$A$39:$A$782,$A26,СВЦЭМ!$B$39:$B$782,X$11)+'СЕТ СН'!$F$12+СВЦЭМ!$D$10+'СЕТ СН'!$F$6-'СЕТ СН'!$F$22</f>
        <v>2032.5209599699999</v>
      </c>
      <c r="Y26" s="36">
        <f>SUMIFS(СВЦЭМ!$C$39:$C$782,СВЦЭМ!$A$39:$A$782,$A26,СВЦЭМ!$B$39:$B$782,Y$11)+'СЕТ СН'!$F$12+СВЦЭМ!$D$10+'СЕТ СН'!$F$6-'СЕТ СН'!$F$22</f>
        <v>2054.5684093200002</v>
      </c>
    </row>
    <row r="27" spans="1:25" ht="15.75" x14ac:dyDescent="0.2">
      <c r="A27" s="35">
        <f t="shared" si="0"/>
        <v>45001</v>
      </c>
      <c r="B27" s="36">
        <f>SUMIFS(СВЦЭМ!$C$39:$C$782,СВЦЭМ!$A$39:$A$782,$A27,СВЦЭМ!$B$39:$B$782,B$11)+'СЕТ СН'!$F$12+СВЦЭМ!$D$10+'СЕТ СН'!$F$6-'СЕТ СН'!$F$22</f>
        <v>2058.3804935100002</v>
      </c>
      <c r="C27" s="36">
        <f>SUMIFS(СВЦЭМ!$C$39:$C$782,СВЦЭМ!$A$39:$A$782,$A27,СВЦЭМ!$B$39:$B$782,C$11)+'СЕТ СН'!$F$12+СВЦЭМ!$D$10+'СЕТ СН'!$F$6-'СЕТ СН'!$F$22</f>
        <v>2122.8890683200002</v>
      </c>
      <c r="D27" s="36">
        <f>SUMIFS(СВЦЭМ!$C$39:$C$782,СВЦЭМ!$A$39:$A$782,$A27,СВЦЭМ!$B$39:$B$782,D$11)+'СЕТ СН'!$F$12+СВЦЭМ!$D$10+'СЕТ СН'!$F$6-'СЕТ СН'!$F$22</f>
        <v>2146.70164961</v>
      </c>
      <c r="E27" s="36">
        <f>SUMIFS(СВЦЭМ!$C$39:$C$782,СВЦЭМ!$A$39:$A$782,$A27,СВЦЭМ!$B$39:$B$782,E$11)+'СЕТ СН'!$F$12+СВЦЭМ!$D$10+'СЕТ СН'!$F$6-'СЕТ СН'!$F$22</f>
        <v>2162.39376993</v>
      </c>
      <c r="F27" s="36">
        <f>SUMIFS(СВЦЭМ!$C$39:$C$782,СВЦЭМ!$A$39:$A$782,$A27,СВЦЭМ!$B$39:$B$782,F$11)+'СЕТ СН'!$F$12+СВЦЭМ!$D$10+'СЕТ СН'!$F$6-'СЕТ СН'!$F$22</f>
        <v>2175.15002349</v>
      </c>
      <c r="G27" s="36">
        <f>SUMIFS(СВЦЭМ!$C$39:$C$782,СВЦЭМ!$A$39:$A$782,$A27,СВЦЭМ!$B$39:$B$782,G$11)+'СЕТ СН'!$F$12+СВЦЭМ!$D$10+'СЕТ СН'!$F$6-'СЕТ СН'!$F$22</f>
        <v>2154.3565633600001</v>
      </c>
      <c r="H27" s="36">
        <f>SUMIFS(СВЦЭМ!$C$39:$C$782,СВЦЭМ!$A$39:$A$782,$A27,СВЦЭМ!$B$39:$B$782,H$11)+'СЕТ СН'!$F$12+СВЦЭМ!$D$10+'СЕТ СН'!$F$6-'СЕТ СН'!$F$22</f>
        <v>2074.6175110300001</v>
      </c>
      <c r="I27" s="36">
        <f>SUMIFS(СВЦЭМ!$C$39:$C$782,СВЦЭМ!$A$39:$A$782,$A27,СВЦЭМ!$B$39:$B$782,I$11)+'СЕТ СН'!$F$12+СВЦЭМ!$D$10+'СЕТ СН'!$F$6-'СЕТ СН'!$F$22</f>
        <v>2050.77883707</v>
      </c>
      <c r="J27" s="36">
        <f>SUMIFS(СВЦЭМ!$C$39:$C$782,СВЦЭМ!$A$39:$A$782,$A27,СВЦЭМ!$B$39:$B$782,J$11)+'СЕТ СН'!$F$12+СВЦЭМ!$D$10+'СЕТ СН'!$F$6-'СЕТ СН'!$F$22</f>
        <v>2044.72017119</v>
      </c>
      <c r="K27" s="36">
        <f>SUMIFS(СВЦЭМ!$C$39:$C$782,СВЦЭМ!$A$39:$A$782,$A27,СВЦЭМ!$B$39:$B$782,K$11)+'СЕТ СН'!$F$12+СВЦЭМ!$D$10+'СЕТ СН'!$F$6-'СЕТ СН'!$F$22</f>
        <v>2026.7354498899999</v>
      </c>
      <c r="L27" s="36">
        <f>SUMIFS(СВЦЭМ!$C$39:$C$782,СВЦЭМ!$A$39:$A$782,$A27,СВЦЭМ!$B$39:$B$782,L$11)+'СЕТ СН'!$F$12+СВЦЭМ!$D$10+'СЕТ СН'!$F$6-'СЕТ СН'!$F$22</f>
        <v>2053.3772970300001</v>
      </c>
      <c r="M27" s="36">
        <f>SUMIFS(СВЦЭМ!$C$39:$C$782,СВЦЭМ!$A$39:$A$782,$A27,СВЦЭМ!$B$39:$B$782,M$11)+'СЕТ СН'!$F$12+СВЦЭМ!$D$10+'СЕТ СН'!$F$6-'СЕТ СН'!$F$22</f>
        <v>2081.7051123300002</v>
      </c>
      <c r="N27" s="36">
        <f>SUMIFS(СВЦЭМ!$C$39:$C$782,СВЦЭМ!$A$39:$A$782,$A27,СВЦЭМ!$B$39:$B$782,N$11)+'СЕТ СН'!$F$12+СВЦЭМ!$D$10+'СЕТ СН'!$F$6-'СЕТ СН'!$F$22</f>
        <v>2120.7958488600002</v>
      </c>
      <c r="O27" s="36">
        <f>SUMIFS(СВЦЭМ!$C$39:$C$782,СВЦЭМ!$A$39:$A$782,$A27,СВЦЭМ!$B$39:$B$782,O$11)+'СЕТ СН'!$F$12+СВЦЭМ!$D$10+'СЕТ СН'!$F$6-'СЕТ СН'!$F$22</f>
        <v>2133.67607972</v>
      </c>
      <c r="P27" s="36">
        <f>SUMIFS(СВЦЭМ!$C$39:$C$782,СВЦЭМ!$A$39:$A$782,$A27,СВЦЭМ!$B$39:$B$782,P$11)+'СЕТ СН'!$F$12+СВЦЭМ!$D$10+'СЕТ СН'!$F$6-'СЕТ СН'!$F$22</f>
        <v>2150.6277894</v>
      </c>
      <c r="Q27" s="36">
        <f>SUMIFS(СВЦЭМ!$C$39:$C$782,СВЦЭМ!$A$39:$A$782,$A27,СВЦЭМ!$B$39:$B$782,Q$11)+'СЕТ СН'!$F$12+СВЦЭМ!$D$10+'СЕТ СН'!$F$6-'СЕТ СН'!$F$22</f>
        <v>2150.6347800500002</v>
      </c>
      <c r="R27" s="36">
        <f>SUMIFS(СВЦЭМ!$C$39:$C$782,СВЦЭМ!$A$39:$A$782,$A27,СВЦЭМ!$B$39:$B$782,R$11)+'СЕТ СН'!$F$12+СВЦЭМ!$D$10+'СЕТ СН'!$F$6-'СЕТ СН'!$F$22</f>
        <v>2167.2349974200001</v>
      </c>
      <c r="S27" s="36">
        <f>SUMIFS(СВЦЭМ!$C$39:$C$782,СВЦЭМ!$A$39:$A$782,$A27,СВЦЭМ!$B$39:$B$782,S$11)+'СЕТ СН'!$F$12+СВЦЭМ!$D$10+'СЕТ СН'!$F$6-'СЕТ СН'!$F$22</f>
        <v>2143.8045141900002</v>
      </c>
      <c r="T27" s="36">
        <f>SUMIFS(СВЦЭМ!$C$39:$C$782,СВЦЭМ!$A$39:$A$782,$A27,СВЦЭМ!$B$39:$B$782,T$11)+'СЕТ СН'!$F$12+СВЦЭМ!$D$10+'СЕТ СН'!$F$6-'СЕТ СН'!$F$22</f>
        <v>2080.0117199900001</v>
      </c>
      <c r="U27" s="36">
        <f>SUMIFS(СВЦЭМ!$C$39:$C$782,СВЦЭМ!$A$39:$A$782,$A27,СВЦЭМ!$B$39:$B$782,U$11)+'СЕТ СН'!$F$12+СВЦЭМ!$D$10+'СЕТ СН'!$F$6-'СЕТ СН'!$F$22</f>
        <v>2043.2734269600001</v>
      </c>
      <c r="V27" s="36">
        <f>SUMIFS(СВЦЭМ!$C$39:$C$782,СВЦЭМ!$A$39:$A$782,$A27,СВЦЭМ!$B$39:$B$782,V$11)+'СЕТ СН'!$F$12+СВЦЭМ!$D$10+'СЕТ СН'!$F$6-'СЕТ СН'!$F$22</f>
        <v>2038.2572978399999</v>
      </c>
      <c r="W27" s="36">
        <f>SUMIFS(СВЦЭМ!$C$39:$C$782,СВЦЭМ!$A$39:$A$782,$A27,СВЦЭМ!$B$39:$B$782,W$11)+'СЕТ СН'!$F$12+СВЦЭМ!$D$10+'СЕТ СН'!$F$6-'СЕТ СН'!$F$22</f>
        <v>2051.7936773900001</v>
      </c>
      <c r="X27" s="36">
        <f>SUMIFS(СВЦЭМ!$C$39:$C$782,СВЦЭМ!$A$39:$A$782,$A27,СВЦЭМ!$B$39:$B$782,X$11)+'СЕТ СН'!$F$12+СВЦЭМ!$D$10+'СЕТ СН'!$F$6-'СЕТ СН'!$F$22</f>
        <v>2040.56740059</v>
      </c>
      <c r="Y27" s="36">
        <f>SUMIFS(СВЦЭМ!$C$39:$C$782,СВЦЭМ!$A$39:$A$782,$A27,СВЦЭМ!$B$39:$B$782,Y$11)+'СЕТ СН'!$F$12+СВЦЭМ!$D$10+'СЕТ СН'!$F$6-'СЕТ СН'!$F$22</f>
        <v>2064.1972569200002</v>
      </c>
    </row>
    <row r="28" spans="1:25" ht="15.75" x14ac:dyDescent="0.2">
      <c r="A28" s="35">
        <f t="shared" si="0"/>
        <v>45002</v>
      </c>
      <c r="B28" s="36">
        <f>SUMIFS(СВЦЭМ!$C$39:$C$782,СВЦЭМ!$A$39:$A$782,$A28,СВЦЭМ!$B$39:$B$782,B$11)+'СЕТ СН'!$F$12+СВЦЭМ!$D$10+'СЕТ СН'!$F$6-'СЕТ СН'!$F$22</f>
        <v>2123.4434766200002</v>
      </c>
      <c r="C28" s="36">
        <f>SUMIFS(СВЦЭМ!$C$39:$C$782,СВЦЭМ!$A$39:$A$782,$A28,СВЦЭМ!$B$39:$B$782,C$11)+'СЕТ СН'!$F$12+СВЦЭМ!$D$10+'СЕТ СН'!$F$6-'СЕТ СН'!$F$22</f>
        <v>2177.8503712000002</v>
      </c>
      <c r="D28" s="36">
        <f>SUMIFS(СВЦЭМ!$C$39:$C$782,СВЦЭМ!$A$39:$A$782,$A28,СВЦЭМ!$B$39:$B$782,D$11)+'СЕТ СН'!$F$12+СВЦЭМ!$D$10+'СЕТ СН'!$F$6-'СЕТ СН'!$F$22</f>
        <v>2177.8548468500003</v>
      </c>
      <c r="E28" s="36">
        <f>SUMIFS(СВЦЭМ!$C$39:$C$782,СВЦЭМ!$A$39:$A$782,$A28,СВЦЭМ!$B$39:$B$782,E$11)+'СЕТ СН'!$F$12+СВЦЭМ!$D$10+'СЕТ СН'!$F$6-'СЕТ СН'!$F$22</f>
        <v>2171.79589132</v>
      </c>
      <c r="F28" s="36">
        <f>SUMIFS(СВЦЭМ!$C$39:$C$782,СВЦЭМ!$A$39:$A$782,$A28,СВЦЭМ!$B$39:$B$782,F$11)+'СЕТ СН'!$F$12+СВЦЭМ!$D$10+'СЕТ СН'!$F$6-'СЕТ СН'!$F$22</f>
        <v>2182.9737449000004</v>
      </c>
      <c r="G28" s="36">
        <f>SUMIFS(СВЦЭМ!$C$39:$C$782,СВЦЭМ!$A$39:$A$782,$A28,СВЦЭМ!$B$39:$B$782,G$11)+'СЕТ СН'!$F$12+СВЦЭМ!$D$10+'СЕТ СН'!$F$6-'СЕТ СН'!$F$22</f>
        <v>2161.4876224100003</v>
      </c>
      <c r="H28" s="36">
        <f>SUMIFS(СВЦЭМ!$C$39:$C$782,СВЦЭМ!$A$39:$A$782,$A28,СВЦЭМ!$B$39:$B$782,H$11)+'СЕТ СН'!$F$12+СВЦЭМ!$D$10+'СЕТ СН'!$F$6-'СЕТ СН'!$F$22</f>
        <v>2116.3967427500002</v>
      </c>
      <c r="I28" s="36">
        <f>SUMIFS(СВЦЭМ!$C$39:$C$782,СВЦЭМ!$A$39:$A$782,$A28,СВЦЭМ!$B$39:$B$782,I$11)+'СЕТ СН'!$F$12+СВЦЭМ!$D$10+'СЕТ СН'!$F$6-'СЕТ СН'!$F$22</f>
        <v>2046.14861808</v>
      </c>
      <c r="J28" s="36">
        <f>SUMIFS(СВЦЭМ!$C$39:$C$782,СВЦЭМ!$A$39:$A$782,$A28,СВЦЭМ!$B$39:$B$782,J$11)+'СЕТ СН'!$F$12+СВЦЭМ!$D$10+'СЕТ СН'!$F$6-'СЕТ СН'!$F$22</f>
        <v>2040.5300704899998</v>
      </c>
      <c r="K28" s="36">
        <f>SUMIFS(СВЦЭМ!$C$39:$C$782,СВЦЭМ!$A$39:$A$782,$A28,СВЦЭМ!$B$39:$B$782,K$11)+'СЕТ СН'!$F$12+СВЦЭМ!$D$10+'СЕТ СН'!$F$6-'СЕТ СН'!$F$22</f>
        <v>2028.2002732999999</v>
      </c>
      <c r="L28" s="36">
        <f>SUMIFS(СВЦЭМ!$C$39:$C$782,СВЦЭМ!$A$39:$A$782,$A28,СВЦЭМ!$B$39:$B$782,L$11)+'СЕТ СН'!$F$12+СВЦЭМ!$D$10+'СЕТ СН'!$F$6-'СЕТ СН'!$F$22</f>
        <v>2018.14023686</v>
      </c>
      <c r="M28" s="36">
        <f>SUMIFS(СВЦЭМ!$C$39:$C$782,СВЦЭМ!$A$39:$A$782,$A28,СВЦЭМ!$B$39:$B$782,M$11)+'СЕТ СН'!$F$12+СВЦЭМ!$D$10+'СЕТ СН'!$F$6-'СЕТ СН'!$F$22</f>
        <v>2031.8483501799999</v>
      </c>
      <c r="N28" s="36">
        <f>SUMIFS(СВЦЭМ!$C$39:$C$782,СВЦЭМ!$A$39:$A$782,$A28,СВЦЭМ!$B$39:$B$782,N$11)+'СЕТ СН'!$F$12+СВЦЭМ!$D$10+'СЕТ СН'!$F$6-'СЕТ СН'!$F$22</f>
        <v>2067.6705400999999</v>
      </c>
      <c r="O28" s="36">
        <f>SUMIFS(СВЦЭМ!$C$39:$C$782,СВЦЭМ!$A$39:$A$782,$A28,СВЦЭМ!$B$39:$B$782,O$11)+'СЕТ СН'!$F$12+СВЦЭМ!$D$10+'СЕТ СН'!$F$6-'СЕТ СН'!$F$22</f>
        <v>2088.8871703200002</v>
      </c>
      <c r="P28" s="36">
        <f>SUMIFS(СВЦЭМ!$C$39:$C$782,СВЦЭМ!$A$39:$A$782,$A28,СВЦЭМ!$B$39:$B$782,P$11)+'СЕТ СН'!$F$12+СВЦЭМ!$D$10+'СЕТ СН'!$F$6-'СЕТ СН'!$F$22</f>
        <v>2094.1777624599999</v>
      </c>
      <c r="Q28" s="36">
        <f>SUMIFS(СВЦЭМ!$C$39:$C$782,СВЦЭМ!$A$39:$A$782,$A28,СВЦЭМ!$B$39:$B$782,Q$11)+'СЕТ СН'!$F$12+СВЦЭМ!$D$10+'СЕТ СН'!$F$6-'СЕТ СН'!$F$22</f>
        <v>2106.7682903900004</v>
      </c>
      <c r="R28" s="36">
        <f>SUMIFS(СВЦЭМ!$C$39:$C$782,СВЦЭМ!$A$39:$A$782,$A28,СВЦЭМ!$B$39:$B$782,R$11)+'СЕТ СН'!$F$12+СВЦЭМ!$D$10+'СЕТ СН'!$F$6-'СЕТ СН'!$F$22</f>
        <v>2089.56926931</v>
      </c>
      <c r="S28" s="36">
        <f>SUMIFS(СВЦЭМ!$C$39:$C$782,СВЦЭМ!$A$39:$A$782,$A28,СВЦЭМ!$B$39:$B$782,S$11)+'СЕТ СН'!$F$12+СВЦЭМ!$D$10+'СЕТ СН'!$F$6-'СЕТ СН'!$F$22</f>
        <v>2067.7688685799999</v>
      </c>
      <c r="T28" s="36">
        <f>SUMIFS(СВЦЭМ!$C$39:$C$782,СВЦЭМ!$A$39:$A$782,$A28,СВЦЭМ!$B$39:$B$782,T$11)+'СЕТ СН'!$F$12+СВЦЭМ!$D$10+'СЕТ СН'!$F$6-'СЕТ СН'!$F$22</f>
        <v>2044.90408647</v>
      </c>
      <c r="U28" s="36">
        <f>SUMIFS(СВЦЭМ!$C$39:$C$782,СВЦЭМ!$A$39:$A$782,$A28,СВЦЭМ!$B$39:$B$782,U$11)+'СЕТ СН'!$F$12+СВЦЭМ!$D$10+'СЕТ СН'!$F$6-'СЕТ СН'!$F$22</f>
        <v>2024.42415293</v>
      </c>
      <c r="V28" s="36">
        <f>SUMIFS(СВЦЭМ!$C$39:$C$782,СВЦЭМ!$A$39:$A$782,$A28,СВЦЭМ!$B$39:$B$782,V$11)+'СЕТ СН'!$F$12+СВЦЭМ!$D$10+'СЕТ СН'!$F$6-'СЕТ СН'!$F$22</f>
        <v>2033.2052324399999</v>
      </c>
      <c r="W28" s="36">
        <f>SUMIFS(СВЦЭМ!$C$39:$C$782,СВЦЭМ!$A$39:$A$782,$A28,СВЦЭМ!$B$39:$B$782,W$11)+'СЕТ СН'!$F$12+СВЦЭМ!$D$10+'СЕТ СН'!$F$6-'СЕТ СН'!$F$22</f>
        <v>2028.7767921699999</v>
      </c>
      <c r="X28" s="36">
        <f>SUMIFS(СВЦЭМ!$C$39:$C$782,СВЦЭМ!$A$39:$A$782,$A28,СВЦЭМ!$B$39:$B$782,X$11)+'СЕТ СН'!$F$12+СВЦЭМ!$D$10+'СЕТ СН'!$F$6-'СЕТ СН'!$F$22</f>
        <v>2083.1656224900003</v>
      </c>
      <c r="Y28" s="36">
        <f>SUMIFS(СВЦЭМ!$C$39:$C$782,СВЦЭМ!$A$39:$A$782,$A28,СВЦЭМ!$B$39:$B$782,Y$11)+'СЕТ СН'!$F$12+СВЦЭМ!$D$10+'СЕТ СН'!$F$6-'СЕТ СН'!$F$22</f>
        <v>2120.1168891500001</v>
      </c>
    </row>
    <row r="29" spans="1:25" ht="15.75" x14ac:dyDescent="0.2">
      <c r="A29" s="35">
        <f t="shared" si="0"/>
        <v>45003</v>
      </c>
      <c r="B29" s="36">
        <f>SUMIFS(СВЦЭМ!$C$39:$C$782,СВЦЭМ!$A$39:$A$782,$A29,СВЦЭМ!$B$39:$B$782,B$11)+'СЕТ СН'!$F$12+СВЦЭМ!$D$10+'СЕТ СН'!$F$6-'СЕТ СН'!$F$22</f>
        <v>1957.7568136499999</v>
      </c>
      <c r="C29" s="36">
        <f>SUMIFS(СВЦЭМ!$C$39:$C$782,СВЦЭМ!$A$39:$A$782,$A29,СВЦЭМ!$B$39:$B$782,C$11)+'СЕТ СН'!$F$12+СВЦЭМ!$D$10+'СЕТ СН'!$F$6-'СЕТ СН'!$F$22</f>
        <v>2014.80095992</v>
      </c>
      <c r="D29" s="36">
        <f>SUMIFS(СВЦЭМ!$C$39:$C$782,СВЦЭМ!$A$39:$A$782,$A29,СВЦЭМ!$B$39:$B$782,D$11)+'СЕТ СН'!$F$12+СВЦЭМ!$D$10+'СЕТ СН'!$F$6-'СЕТ СН'!$F$22</f>
        <v>2044.2146858999999</v>
      </c>
      <c r="E29" s="36">
        <f>SUMIFS(СВЦЭМ!$C$39:$C$782,СВЦЭМ!$A$39:$A$782,$A29,СВЦЭМ!$B$39:$B$782,E$11)+'СЕТ СН'!$F$12+СВЦЭМ!$D$10+'СЕТ СН'!$F$6-'СЕТ СН'!$F$22</f>
        <v>2048.87793629</v>
      </c>
      <c r="F29" s="36">
        <f>SUMIFS(СВЦЭМ!$C$39:$C$782,СВЦЭМ!$A$39:$A$782,$A29,СВЦЭМ!$B$39:$B$782,F$11)+'СЕТ СН'!$F$12+СВЦЭМ!$D$10+'СЕТ СН'!$F$6-'СЕТ СН'!$F$22</f>
        <v>2069.7066560100002</v>
      </c>
      <c r="G29" s="36">
        <f>SUMIFS(СВЦЭМ!$C$39:$C$782,СВЦЭМ!$A$39:$A$782,$A29,СВЦЭМ!$B$39:$B$782,G$11)+'СЕТ СН'!$F$12+СВЦЭМ!$D$10+'СЕТ СН'!$F$6-'СЕТ СН'!$F$22</f>
        <v>2050.0709595100002</v>
      </c>
      <c r="H29" s="36">
        <f>SUMIFS(СВЦЭМ!$C$39:$C$782,СВЦЭМ!$A$39:$A$782,$A29,СВЦЭМ!$B$39:$B$782,H$11)+'СЕТ СН'!$F$12+СВЦЭМ!$D$10+'СЕТ СН'!$F$6-'СЕТ СН'!$F$22</f>
        <v>2042.04346584</v>
      </c>
      <c r="I29" s="36">
        <f>SUMIFS(СВЦЭМ!$C$39:$C$782,СВЦЭМ!$A$39:$A$782,$A29,СВЦЭМ!$B$39:$B$782,I$11)+'СЕТ СН'!$F$12+СВЦЭМ!$D$10+'СЕТ СН'!$F$6-'СЕТ СН'!$F$22</f>
        <v>2031.57631532</v>
      </c>
      <c r="J29" s="36">
        <f>SUMIFS(СВЦЭМ!$C$39:$C$782,СВЦЭМ!$A$39:$A$782,$A29,СВЦЭМ!$B$39:$B$782,J$11)+'СЕТ СН'!$F$12+СВЦЭМ!$D$10+'СЕТ СН'!$F$6-'СЕТ СН'!$F$22</f>
        <v>1976.86648896</v>
      </c>
      <c r="K29" s="36">
        <f>SUMIFS(СВЦЭМ!$C$39:$C$782,СВЦЭМ!$A$39:$A$782,$A29,СВЦЭМ!$B$39:$B$782,K$11)+'СЕТ СН'!$F$12+СВЦЭМ!$D$10+'СЕТ СН'!$F$6-'СЕТ СН'!$F$22</f>
        <v>1903.5526934699999</v>
      </c>
      <c r="L29" s="36">
        <f>SUMIFS(СВЦЭМ!$C$39:$C$782,СВЦЭМ!$A$39:$A$782,$A29,СВЦЭМ!$B$39:$B$782,L$11)+'СЕТ СН'!$F$12+СВЦЭМ!$D$10+'СЕТ СН'!$F$6-'СЕТ СН'!$F$22</f>
        <v>1850.2597587599998</v>
      </c>
      <c r="M29" s="36">
        <f>SUMIFS(СВЦЭМ!$C$39:$C$782,СВЦЭМ!$A$39:$A$782,$A29,СВЦЭМ!$B$39:$B$782,M$11)+'СЕТ СН'!$F$12+СВЦЭМ!$D$10+'СЕТ СН'!$F$6-'СЕТ СН'!$F$22</f>
        <v>1836.5748103799999</v>
      </c>
      <c r="N29" s="36">
        <f>SUMIFS(СВЦЭМ!$C$39:$C$782,СВЦЭМ!$A$39:$A$782,$A29,СВЦЭМ!$B$39:$B$782,N$11)+'СЕТ СН'!$F$12+СВЦЭМ!$D$10+'СЕТ СН'!$F$6-'СЕТ СН'!$F$22</f>
        <v>1876.6201482399999</v>
      </c>
      <c r="O29" s="36">
        <f>SUMIFS(СВЦЭМ!$C$39:$C$782,СВЦЭМ!$A$39:$A$782,$A29,СВЦЭМ!$B$39:$B$782,O$11)+'СЕТ СН'!$F$12+СВЦЭМ!$D$10+'СЕТ СН'!$F$6-'СЕТ СН'!$F$22</f>
        <v>1845.44680331</v>
      </c>
      <c r="P29" s="36">
        <f>SUMIFS(СВЦЭМ!$C$39:$C$782,СВЦЭМ!$A$39:$A$782,$A29,СВЦЭМ!$B$39:$B$782,P$11)+'СЕТ СН'!$F$12+СВЦЭМ!$D$10+'СЕТ СН'!$F$6-'СЕТ СН'!$F$22</f>
        <v>1868.9993931499998</v>
      </c>
      <c r="Q29" s="36">
        <f>SUMIFS(СВЦЭМ!$C$39:$C$782,СВЦЭМ!$A$39:$A$782,$A29,СВЦЭМ!$B$39:$B$782,Q$11)+'СЕТ СН'!$F$12+СВЦЭМ!$D$10+'СЕТ СН'!$F$6-'СЕТ СН'!$F$22</f>
        <v>1876.0906043499999</v>
      </c>
      <c r="R29" s="36">
        <f>SUMIFS(СВЦЭМ!$C$39:$C$782,СВЦЭМ!$A$39:$A$782,$A29,СВЦЭМ!$B$39:$B$782,R$11)+'СЕТ СН'!$F$12+СВЦЭМ!$D$10+'СЕТ СН'!$F$6-'СЕТ СН'!$F$22</f>
        <v>1932.24679642</v>
      </c>
      <c r="S29" s="36">
        <f>SUMIFS(СВЦЭМ!$C$39:$C$782,СВЦЭМ!$A$39:$A$782,$A29,СВЦЭМ!$B$39:$B$782,S$11)+'СЕТ СН'!$F$12+СВЦЭМ!$D$10+'СЕТ СН'!$F$6-'СЕТ СН'!$F$22</f>
        <v>1890.8784726199999</v>
      </c>
      <c r="T29" s="36">
        <f>SUMIFS(СВЦЭМ!$C$39:$C$782,СВЦЭМ!$A$39:$A$782,$A29,СВЦЭМ!$B$39:$B$782,T$11)+'СЕТ СН'!$F$12+СВЦЭМ!$D$10+'СЕТ СН'!$F$6-'СЕТ СН'!$F$22</f>
        <v>1878.1371490499998</v>
      </c>
      <c r="U29" s="36">
        <f>SUMIFS(СВЦЭМ!$C$39:$C$782,СВЦЭМ!$A$39:$A$782,$A29,СВЦЭМ!$B$39:$B$782,U$11)+'СЕТ СН'!$F$12+СВЦЭМ!$D$10+'СЕТ СН'!$F$6-'СЕТ СН'!$F$22</f>
        <v>1868.2547667599999</v>
      </c>
      <c r="V29" s="36">
        <f>SUMIFS(СВЦЭМ!$C$39:$C$782,СВЦЭМ!$A$39:$A$782,$A29,СВЦЭМ!$B$39:$B$782,V$11)+'СЕТ СН'!$F$12+СВЦЭМ!$D$10+'СЕТ СН'!$F$6-'СЕТ СН'!$F$22</f>
        <v>1835.7997045099999</v>
      </c>
      <c r="W29" s="36">
        <f>SUMIFS(СВЦЭМ!$C$39:$C$782,СВЦЭМ!$A$39:$A$782,$A29,СВЦЭМ!$B$39:$B$782,W$11)+'СЕТ СН'!$F$12+СВЦЭМ!$D$10+'СЕТ СН'!$F$6-'СЕТ СН'!$F$22</f>
        <v>1844.41618483</v>
      </c>
      <c r="X29" s="36">
        <f>SUMIFS(СВЦЭМ!$C$39:$C$782,СВЦЭМ!$A$39:$A$782,$A29,СВЦЭМ!$B$39:$B$782,X$11)+'СЕТ СН'!$F$12+СВЦЭМ!$D$10+'СЕТ СН'!$F$6-'СЕТ СН'!$F$22</f>
        <v>1888.9449309299998</v>
      </c>
      <c r="Y29" s="36">
        <f>SUMIFS(СВЦЭМ!$C$39:$C$782,СВЦЭМ!$A$39:$A$782,$A29,СВЦЭМ!$B$39:$B$782,Y$11)+'СЕТ СН'!$F$12+СВЦЭМ!$D$10+'СЕТ СН'!$F$6-'СЕТ СН'!$F$22</f>
        <v>1915.1194877199998</v>
      </c>
    </row>
    <row r="30" spans="1:25" ht="15.75" x14ac:dyDescent="0.2">
      <c r="A30" s="35">
        <f t="shared" si="0"/>
        <v>45004</v>
      </c>
      <c r="B30" s="36">
        <f>SUMIFS(СВЦЭМ!$C$39:$C$782,СВЦЭМ!$A$39:$A$782,$A30,СВЦЭМ!$B$39:$B$782,B$11)+'СЕТ СН'!$F$12+СВЦЭМ!$D$10+'СЕТ СН'!$F$6-'СЕТ СН'!$F$22</f>
        <v>1955.0779431999999</v>
      </c>
      <c r="C30" s="36">
        <f>SUMIFS(СВЦЭМ!$C$39:$C$782,СВЦЭМ!$A$39:$A$782,$A30,СВЦЭМ!$B$39:$B$782,C$11)+'СЕТ СН'!$F$12+СВЦЭМ!$D$10+'СЕТ СН'!$F$6-'СЕТ СН'!$F$22</f>
        <v>1982.8577883099999</v>
      </c>
      <c r="D30" s="36">
        <f>SUMIFS(СВЦЭМ!$C$39:$C$782,СВЦЭМ!$A$39:$A$782,$A30,СВЦЭМ!$B$39:$B$782,D$11)+'СЕТ СН'!$F$12+СВЦЭМ!$D$10+'СЕТ СН'!$F$6-'СЕТ СН'!$F$22</f>
        <v>2051.5890944600001</v>
      </c>
      <c r="E30" s="36">
        <f>SUMIFS(СВЦЭМ!$C$39:$C$782,СВЦЭМ!$A$39:$A$782,$A30,СВЦЭМ!$B$39:$B$782,E$11)+'СЕТ СН'!$F$12+СВЦЭМ!$D$10+'СЕТ СН'!$F$6-'СЕТ СН'!$F$22</f>
        <v>2061.7372076000001</v>
      </c>
      <c r="F30" s="36">
        <f>SUMIFS(СВЦЭМ!$C$39:$C$782,СВЦЭМ!$A$39:$A$782,$A30,СВЦЭМ!$B$39:$B$782,F$11)+'СЕТ СН'!$F$12+СВЦЭМ!$D$10+'СЕТ СН'!$F$6-'СЕТ СН'!$F$22</f>
        <v>2052.9500799100001</v>
      </c>
      <c r="G30" s="36">
        <f>SUMIFS(СВЦЭМ!$C$39:$C$782,СВЦЭМ!$A$39:$A$782,$A30,СВЦЭМ!$B$39:$B$782,G$11)+'СЕТ СН'!$F$12+СВЦЭМ!$D$10+'СЕТ СН'!$F$6-'СЕТ СН'!$F$22</f>
        <v>2064.8682891500002</v>
      </c>
      <c r="H30" s="36">
        <f>SUMIFS(СВЦЭМ!$C$39:$C$782,СВЦЭМ!$A$39:$A$782,$A30,СВЦЭМ!$B$39:$B$782,H$11)+'СЕТ СН'!$F$12+СВЦЭМ!$D$10+'СЕТ СН'!$F$6-'СЕТ СН'!$F$22</f>
        <v>2051.6550563199999</v>
      </c>
      <c r="I30" s="36">
        <f>SUMIFS(СВЦЭМ!$C$39:$C$782,СВЦЭМ!$A$39:$A$782,$A30,СВЦЭМ!$B$39:$B$782,I$11)+'СЕТ СН'!$F$12+СВЦЭМ!$D$10+'СЕТ СН'!$F$6-'СЕТ СН'!$F$22</f>
        <v>2010.2645044399999</v>
      </c>
      <c r="J30" s="36">
        <f>SUMIFS(СВЦЭМ!$C$39:$C$782,СВЦЭМ!$A$39:$A$782,$A30,СВЦЭМ!$B$39:$B$782,J$11)+'СЕТ СН'!$F$12+СВЦЭМ!$D$10+'СЕТ СН'!$F$6-'СЕТ СН'!$F$22</f>
        <v>1999.4655421</v>
      </c>
      <c r="K30" s="36">
        <f>SUMIFS(СВЦЭМ!$C$39:$C$782,СВЦЭМ!$A$39:$A$782,$A30,СВЦЭМ!$B$39:$B$782,K$11)+'СЕТ СН'!$F$12+СВЦЭМ!$D$10+'СЕТ СН'!$F$6-'СЕТ СН'!$F$22</f>
        <v>1925.8335156099999</v>
      </c>
      <c r="L30" s="36">
        <f>SUMIFS(СВЦЭМ!$C$39:$C$782,СВЦЭМ!$A$39:$A$782,$A30,СВЦЭМ!$B$39:$B$782,L$11)+'СЕТ СН'!$F$12+СВЦЭМ!$D$10+'СЕТ СН'!$F$6-'СЕТ СН'!$F$22</f>
        <v>1892.8774698499999</v>
      </c>
      <c r="M30" s="36">
        <f>SUMIFS(СВЦЭМ!$C$39:$C$782,СВЦЭМ!$A$39:$A$782,$A30,СВЦЭМ!$B$39:$B$782,M$11)+'СЕТ СН'!$F$12+СВЦЭМ!$D$10+'СЕТ СН'!$F$6-'СЕТ СН'!$F$22</f>
        <v>1883.9952978699998</v>
      </c>
      <c r="N30" s="36">
        <f>SUMIFS(СВЦЭМ!$C$39:$C$782,СВЦЭМ!$A$39:$A$782,$A30,СВЦЭМ!$B$39:$B$782,N$11)+'СЕТ СН'!$F$12+СВЦЭМ!$D$10+'СЕТ СН'!$F$6-'СЕТ СН'!$F$22</f>
        <v>1911.0093831299998</v>
      </c>
      <c r="O30" s="36">
        <f>SUMIFS(СВЦЭМ!$C$39:$C$782,СВЦЭМ!$A$39:$A$782,$A30,СВЦЭМ!$B$39:$B$782,O$11)+'СЕТ СН'!$F$12+СВЦЭМ!$D$10+'СЕТ СН'!$F$6-'СЕТ СН'!$F$22</f>
        <v>1928.53008787</v>
      </c>
      <c r="P30" s="36">
        <f>SUMIFS(СВЦЭМ!$C$39:$C$782,СВЦЭМ!$A$39:$A$782,$A30,СВЦЭМ!$B$39:$B$782,P$11)+'СЕТ СН'!$F$12+СВЦЭМ!$D$10+'СЕТ СН'!$F$6-'СЕТ СН'!$F$22</f>
        <v>1938.11890257</v>
      </c>
      <c r="Q30" s="36">
        <f>SUMIFS(СВЦЭМ!$C$39:$C$782,СВЦЭМ!$A$39:$A$782,$A30,СВЦЭМ!$B$39:$B$782,Q$11)+'СЕТ СН'!$F$12+СВЦЭМ!$D$10+'СЕТ СН'!$F$6-'СЕТ СН'!$F$22</f>
        <v>1944.8055887999999</v>
      </c>
      <c r="R30" s="36">
        <f>SUMIFS(СВЦЭМ!$C$39:$C$782,СВЦЭМ!$A$39:$A$782,$A30,СВЦЭМ!$B$39:$B$782,R$11)+'СЕТ СН'!$F$12+СВЦЭМ!$D$10+'СЕТ СН'!$F$6-'СЕТ СН'!$F$22</f>
        <v>1954.1498108999999</v>
      </c>
      <c r="S30" s="36">
        <f>SUMIFS(СВЦЭМ!$C$39:$C$782,СВЦЭМ!$A$39:$A$782,$A30,СВЦЭМ!$B$39:$B$782,S$11)+'СЕТ СН'!$F$12+СВЦЭМ!$D$10+'СЕТ СН'!$F$6-'СЕТ СН'!$F$22</f>
        <v>1927.17428694</v>
      </c>
      <c r="T30" s="36">
        <f>SUMIFS(СВЦЭМ!$C$39:$C$782,СВЦЭМ!$A$39:$A$782,$A30,СВЦЭМ!$B$39:$B$782,T$11)+'СЕТ СН'!$F$12+СВЦЭМ!$D$10+'СЕТ СН'!$F$6-'СЕТ СН'!$F$22</f>
        <v>1915.7354929199998</v>
      </c>
      <c r="U30" s="36">
        <f>SUMIFS(СВЦЭМ!$C$39:$C$782,СВЦЭМ!$A$39:$A$782,$A30,СВЦЭМ!$B$39:$B$782,U$11)+'СЕТ СН'!$F$12+СВЦЭМ!$D$10+'СЕТ СН'!$F$6-'СЕТ СН'!$F$22</f>
        <v>1878.75461255</v>
      </c>
      <c r="V30" s="36">
        <f>SUMIFS(СВЦЭМ!$C$39:$C$782,СВЦЭМ!$A$39:$A$782,$A30,СВЦЭМ!$B$39:$B$782,V$11)+'СЕТ СН'!$F$12+СВЦЭМ!$D$10+'СЕТ СН'!$F$6-'СЕТ СН'!$F$22</f>
        <v>1865.9354693799999</v>
      </c>
      <c r="W30" s="36">
        <f>SUMIFS(СВЦЭМ!$C$39:$C$782,СВЦЭМ!$A$39:$A$782,$A30,СВЦЭМ!$B$39:$B$782,W$11)+'СЕТ СН'!$F$12+СВЦЭМ!$D$10+'СЕТ СН'!$F$6-'СЕТ СН'!$F$22</f>
        <v>1860.7507015599999</v>
      </c>
      <c r="X30" s="36">
        <f>SUMIFS(СВЦЭМ!$C$39:$C$782,СВЦЭМ!$A$39:$A$782,$A30,СВЦЭМ!$B$39:$B$782,X$11)+'СЕТ СН'!$F$12+СВЦЭМ!$D$10+'СЕТ СН'!$F$6-'СЕТ СН'!$F$22</f>
        <v>1914.8376584599998</v>
      </c>
      <c r="Y30" s="36">
        <f>SUMIFS(СВЦЭМ!$C$39:$C$782,СВЦЭМ!$A$39:$A$782,$A30,СВЦЭМ!$B$39:$B$782,Y$11)+'СЕТ СН'!$F$12+СВЦЭМ!$D$10+'СЕТ СН'!$F$6-'СЕТ СН'!$F$22</f>
        <v>1971.0052152199999</v>
      </c>
    </row>
    <row r="31" spans="1:25" ht="15.75" x14ac:dyDescent="0.2">
      <c r="A31" s="35">
        <f t="shared" si="0"/>
        <v>45005</v>
      </c>
      <c r="B31" s="36">
        <f>SUMIFS(СВЦЭМ!$C$39:$C$782,СВЦЭМ!$A$39:$A$782,$A31,СВЦЭМ!$B$39:$B$782,B$11)+'СЕТ СН'!$F$12+СВЦЭМ!$D$10+'СЕТ СН'!$F$6-'СЕТ СН'!$F$22</f>
        <v>1974.02755473</v>
      </c>
      <c r="C31" s="36">
        <f>SUMIFS(СВЦЭМ!$C$39:$C$782,СВЦЭМ!$A$39:$A$782,$A31,СВЦЭМ!$B$39:$B$782,C$11)+'СЕТ СН'!$F$12+СВЦЭМ!$D$10+'СЕТ СН'!$F$6-'СЕТ СН'!$F$22</f>
        <v>2024.2577159099999</v>
      </c>
      <c r="D31" s="36">
        <f>SUMIFS(СВЦЭМ!$C$39:$C$782,СВЦЭМ!$A$39:$A$782,$A31,СВЦЭМ!$B$39:$B$782,D$11)+'СЕТ СН'!$F$12+СВЦЭМ!$D$10+'СЕТ СН'!$F$6-'СЕТ СН'!$F$22</f>
        <v>2041.92069642</v>
      </c>
      <c r="E31" s="36">
        <f>SUMIFS(СВЦЭМ!$C$39:$C$782,СВЦЭМ!$A$39:$A$782,$A31,СВЦЭМ!$B$39:$B$782,E$11)+'СЕТ СН'!$F$12+СВЦЭМ!$D$10+'СЕТ СН'!$F$6-'СЕТ СН'!$F$22</f>
        <v>2056.1933797299998</v>
      </c>
      <c r="F31" s="36">
        <f>SUMIFS(СВЦЭМ!$C$39:$C$782,СВЦЭМ!$A$39:$A$782,$A31,СВЦЭМ!$B$39:$B$782,F$11)+'СЕТ СН'!$F$12+СВЦЭМ!$D$10+'СЕТ СН'!$F$6-'СЕТ СН'!$F$22</f>
        <v>2047.1656132099999</v>
      </c>
      <c r="G31" s="36">
        <f>SUMIFS(СВЦЭМ!$C$39:$C$782,СВЦЭМ!$A$39:$A$782,$A31,СВЦЭМ!$B$39:$B$782,G$11)+'СЕТ СН'!$F$12+СВЦЭМ!$D$10+'СЕТ СН'!$F$6-'СЕТ СН'!$F$22</f>
        <v>2035.2138240199999</v>
      </c>
      <c r="H31" s="36">
        <f>SUMIFS(СВЦЭМ!$C$39:$C$782,СВЦЭМ!$A$39:$A$782,$A31,СВЦЭМ!$B$39:$B$782,H$11)+'СЕТ СН'!$F$12+СВЦЭМ!$D$10+'СЕТ СН'!$F$6-'СЕТ СН'!$F$22</f>
        <v>2068.35976863</v>
      </c>
      <c r="I31" s="36">
        <f>SUMIFS(СВЦЭМ!$C$39:$C$782,СВЦЭМ!$A$39:$A$782,$A31,СВЦЭМ!$B$39:$B$782,I$11)+'СЕТ СН'!$F$12+СВЦЭМ!$D$10+'СЕТ СН'!$F$6-'СЕТ СН'!$F$22</f>
        <v>1986.57742147</v>
      </c>
      <c r="J31" s="36">
        <f>SUMIFS(СВЦЭМ!$C$39:$C$782,СВЦЭМ!$A$39:$A$782,$A31,СВЦЭМ!$B$39:$B$782,J$11)+'СЕТ СН'!$F$12+СВЦЭМ!$D$10+'СЕТ СН'!$F$6-'СЕТ СН'!$F$22</f>
        <v>1974.44759451</v>
      </c>
      <c r="K31" s="36">
        <f>SUMIFS(СВЦЭМ!$C$39:$C$782,СВЦЭМ!$A$39:$A$782,$A31,СВЦЭМ!$B$39:$B$782,K$11)+'СЕТ СН'!$F$12+СВЦЭМ!$D$10+'СЕТ СН'!$F$6-'СЕТ СН'!$F$22</f>
        <v>1938.0184079999999</v>
      </c>
      <c r="L31" s="36">
        <f>SUMIFS(СВЦЭМ!$C$39:$C$782,СВЦЭМ!$A$39:$A$782,$A31,СВЦЭМ!$B$39:$B$782,L$11)+'СЕТ СН'!$F$12+СВЦЭМ!$D$10+'СЕТ СН'!$F$6-'СЕТ СН'!$F$22</f>
        <v>1926.94514856</v>
      </c>
      <c r="M31" s="36">
        <f>SUMIFS(СВЦЭМ!$C$39:$C$782,СВЦЭМ!$A$39:$A$782,$A31,СВЦЭМ!$B$39:$B$782,M$11)+'СЕТ СН'!$F$12+СВЦЭМ!$D$10+'СЕТ СН'!$F$6-'СЕТ СН'!$F$22</f>
        <v>1940.9804145399999</v>
      </c>
      <c r="N31" s="36">
        <f>SUMIFS(СВЦЭМ!$C$39:$C$782,СВЦЭМ!$A$39:$A$782,$A31,СВЦЭМ!$B$39:$B$782,N$11)+'СЕТ СН'!$F$12+СВЦЭМ!$D$10+'СЕТ СН'!$F$6-'СЕТ СН'!$F$22</f>
        <v>1992.13422285</v>
      </c>
      <c r="O31" s="36">
        <f>SUMIFS(СВЦЭМ!$C$39:$C$782,СВЦЭМ!$A$39:$A$782,$A31,СВЦЭМ!$B$39:$B$782,O$11)+'СЕТ СН'!$F$12+СВЦЭМ!$D$10+'СЕТ СН'!$F$6-'СЕТ СН'!$F$22</f>
        <v>2019.6713468199998</v>
      </c>
      <c r="P31" s="36">
        <f>SUMIFS(СВЦЭМ!$C$39:$C$782,СВЦЭМ!$A$39:$A$782,$A31,СВЦЭМ!$B$39:$B$782,P$11)+'СЕТ СН'!$F$12+СВЦЭМ!$D$10+'СЕТ СН'!$F$6-'СЕТ СН'!$F$22</f>
        <v>2027.71906322</v>
      </c>
      <c r="Q31" s="36">
        <f>SUMIFS(СВЦЭМ!$C$39:$C$782,СВЦЭМ!$A$39:$A$782,$A31,СВЦЭМ!$B$39:$B$782,Q$11)+'СЕТ СН'!$F$12+СВЦЭМ!$D$10+'СЕТ СН'!$F$6-'СЕТ СН'!$F$22</f>
        <v>2040.78698319</v>
      </c>
      <c r="R31" s="36">
        <f>SUMIFS(СВЦЭМ!$C$39:$C$782,СВЦЭМ!$A$39:$A$782,$A31,СВЦЭМ!$B$39:$B$782,R$11)+'СЕТ СН'!$F$12+СВЦЭМ!$D$10+'СЕТ СН'!$F$6-'СЕТ СН'!$F$22</f>
        <v>2041.0451005</v>
      </c>
      <c r="S31" s="36">
        <f>SUMIFS(СВЦЭМ!$C$39:$C$782,СВЦЭМ!$A$39:$A$782,$A31,СВЦЭМ!$B$39:$B$782,S$11)+'СЕТ СН'!$F$12+СВЦЭМ!$D$10+'СЕТ СН'!$F$6-'СЕТ СН'!$F$22</f>
        <v>2021.1645044499999</v>
      </c>
      <c r="T31" s="36">
        <f>SUMIFS(СВЦЭМ!$C$39:$C$782,СВЦЭМ!$A$39:$A$782,$A31,СВЦЭМ!$B$39:$B$782,T$11)+'СЕТ СН'!$F$12+СВЦЭМ!$D$10+'СЕТ СН'!$F$6-'СЕТ СН'!$F$22</f>
        <v>1993.85932192</v>
      </c>
      <c r="U31" s="36">
        <f>SUMIFS(СВЦЭМ!$C$39:$C$782,СВЦЭМ!$A$39:$A$782,$A31,СВЦЭМ!$B$39:$B$782,U$11)+'СЕТ СН'!$F$12+СВЦЭМ!$D$10+'СЕТ СН'!$F$6-'СЕТ СН'!$F$22</f>
        <v>1945.0815150599999</v>
      </c>
      <c r="V31" s="36">
        <f>SUMIFS(СВЦЭМ!$C$39:$C$782,СВЦЭМ!$A$39:$A$782,$A31,СВЦЭМ!$B$39:$B$782,V$11)+'СЕТ СН'!$F$12+СВЦЭМ!$D$10+'СЕТ СН'!$F$6-'СЕТ СН'!$F$22</f>
        <v>1936.07812408</v>
      </c>
      <c r="W31" s="36">
        <f>SUMIFS(СВЦЭМ!$C$39:$C$782,СВЦЭМ!$A$39:$A$782,$A31,СВЦЭМ!$B$39:$B$782,W$11)+'СЕТ СН'!$F$12+СВЦЭМ!$D$10+'СЕТ СН'!$F$6-'СЕТ СН'!$F$22</f>
        <v>1924.7162046999999</v>
      </c>
      <c r="X31" s="36">
        <f>SUMIFS(СВЦЭМ!$C$39:$C$782,СВЦЭМ!$A$39:$A$782,$A31,СВЦЭМ!$B$39:$B$782,X$11)+'СЕТ СН'!$F$12+СВЦЭМ!$D$10+'СЕТ СН'!$F$6-'СЕТ СН'!$F$22</f>
        <v>1973.4526135599999</v>
      </c>
      <c r="Y31" s="36">
        <f>SUMIFS(СВЦЭМ!$C$39:$C$782,СВЦЭМ!$A$39:$A$782,$A31,СВЦЭМ!$B$39:$B$782,Y$11)+'СЕТ СН'!$F$12+СВЦЭМ!$D$10+'СЕТ СН'!$F$6-'СЕТ СН'!$F$22</f>
        <v>2011.24456743</v>
      </c>
    </row>
    <row r="32" spans="1:25" ht="15.75" x14ac:dyDescent="0.2">
      <c r="A32" s="35">
        <f t="shared" si="0"/>
        <v>45006</v>
      </c>
      <c r="B32" s="36">
        <f>SUMIFS(СВЦЭМ!$C$39:$C$782,СВЦЭМ!$A$39:$A$782,$A32,СВЦЭМ!$B$39:$B$782,B$11)+'СЕТ СН'!$F$12+СВЦЭМ!$D$10+'СЕТ СН'!$F$6-'СЕТ СН'!$F$22</f>
        <v>1925.68921133</v>
      </c>
      <c r="C32" s="36">
        <f>SUMIFS(СВЦЭМ!$C$39:$C$782,СВЦЭМ!$A$39:$A$782,$A32,СВЦЭМ!$B$39:$B$782,C$11)+'СЕТ СН'!$F$12+СВЦЭМ!$D$10+'СЕТ СН'!$F$6-'СЕТ СН'!$F$22</f>
        <v>1973.9498128999999</v>
      </c>
      <c r="D32" s="36">
        <f>SUMIFS(СВЦЭМ!$C$39:$C$782,СВЦЭМ!$A$39:$A$782,$A32,СВЦЭМ!$B$39:$B$782,D$11)+'СЕТ СН'!$F$12+СВЦЭМ!$D$10+'СЕТ СН'!$F$6-'СЕТ СН'!$F$22</f>
        <v>2000.5742799</v>
      </c>
      <c r="E32" s="36">
        <f>SUMIFS(СВЦЭМ!$C$39:$C$782,СВЦЭМ!$A$39:$A$782,$A32,СВЦЭМ!$B$39:$B$782,E$11)+'СЕТ СН'!$F$12+СВЦЭМ!$D$10+'СЕТ СН'!$F$6-'СЕТ СН'!$F$22</f>
        <v>2009.68254103</v>
      </c>
      <c r="F32" s="36">
        <f>SUMIFS(СВЦЭМ!$C$39:$C$782,СВЦЭМ!$A$39:$A$782,$A32,СВЦЭМ!$B$39:$B$782,F$11)+'СЕТ СН'!$F$12+СВЦЭМ!$D$10+'СЕТ СН'!$F$6-'СЕТ СН'!$F$22</f>
        <v>1981.5768332099999</v>
      </c>
      <c r="G32" s="36">
        <f>SUMIFS(СВЦЭМ!$C$39:$C$782,СВЦЭМ!$A$39:$A$782,$A32,СВЦЭМ!$B$39:$B$782,G$11)+'СЕТ СН'!$F$12+СВЦЭМ!$D$10+'СЕТ СН'!$F$6-'СЕТ СН'!$F$22</f>
        <v>1982.55949205</v>
      </c>
      <c r="H32" s="36">
        <f>SUMIFS(СВЦЭМ!$C$39:$C$782,СВЦЭМ!$A$39:$A$782,$A32,СВЦЭМ!$B$39:$B$782,H$11)+'СЕТ СН'!$F$12+СВЦЭМ!$D$10+'СЕТ СН'!$F$6-'СЕТ СН'!$F$22</f>
        <v>1917.0277739999999</v>
      </c>
      <c r="I32" s="36">
        <f>SUMIFS(СВЦЭМ!$C$39:$C$782,СВЦЭМ!$A$39:$A$782,$A32,СВЦЭМ!$B$39:$B$782,I$11)+'СЕТ СН'!$F$12+СВЦЭМ!$D$10+'СЕТ СН'!$F$6-'СЕТ СН'!$F$22</f>
        <v>1863.33307638</v>
      </c>
      <c r="J32" s="36">
        <f>SUMIFS(СВЦЭМ!$C$39:$C$782,СВЦЭМ!$A$39:$A$782,$A32,СВЦЭМ!$B$39:$B$782,J$11)+'СЕТ СН'!$F$12+СВЦЭМ!$D$10+'СЕТ СН'!$F$6-'СЕТ СН'!$F$22</f>
        <v>1851.1912867399999</v>
      </c>
      <c r="K32" s="36">
        <f>SUMIFS(СВЦЭМ!$C$39:$C$782,СВЦЭМ!$A$39:$A$782,$A32,СВЦЭМ!$B$39:$B$782,K$11)+'СЕТ СН'!$F$12+СВЦЭМ!$D$10+'СЕТ СН'!$F$6-'СЕТ СН'!$F$22</f>
        <v>1828.9701061199999</v>
      </c>
      <c r="L32" s="36">
        <f>SUMIFS(СВЦЭМ!$C$39:$C$782,СВЦЭМ!$A$39:$A$782,$A32,СВЦЭМ!$B$39:$B$782,L$11)+'СЕТ СН'!$F$12+СВЦЭМ!$D$10+'СЕТ СН'!$F$6-'СЕТ СН'!$F$22</f>
        <v>1843.1179709999999</v>
      </c>
      <c r="M32" s="36">
        <f>SUMIFS(СВЦЭМ!$C$39:$C$782,СВЦЭМ!$A$39:$A$782,$A32,СВЦЭМ!$B$39:$B$782,M$11)+'СЕТ СН'!$F$12+СВЦЭМ!$D$10+'СЕТ СН'!$F$6-'СЕТ СН'!$F$22</f>
        <v>1885.9015982399999</v>
      </c>
      <c r="N32" s="36">
        <f>SUMIFS(СВЦЭМ!$C$39:$C$782,СВЦЭМ!$A$39:$A$782,$A32,СВЦЭМ!$B$39:$B$782,N$11)+'СЕТ СН'!$F$12+СВЦЭМ!$D$10+'СЕТ СН'!$F$6-'СЕТ СН'!$F$22</f>
        <v>1921.8885702499999</v>
      </c>
      <c r="O32" s="36">
        <f>SUMIFS(СВЦЭМ!$C$39:$C$782,СВЦЭМ!$A$39:$A$782,$A32,СВЦЭМ!$B$39:$B$782,O$11)+'СЕТ СН'!$F$12+СВЦЭМ!$D$10+'СЕТ СН'!$F$6-'СЕТ СН'!$F$22</f>
        <v>1963.4644738699999</v>
      </c>
      <c r="P32" s="36">
        <f>SUMIFS(СВЦЭМ!$C$39:$C$782,СВЦЭМ!$A$39:$A$782,$A32,СВЦЭМ!$B$39:$B$782,P$11)+'СЕТ СН'!$F$12+СВЦЭМ!$D$10+'СЕТ СН'!$F$6-'СЕТ СН'!$F$22</f>
        <v>1983.76187269</v>
      </c>
      <c r="Q32" s="36">
        <f>SUMIFS(СВЦЭМ!$C$39:$C$782,СВЦЭМ!$A$39:$A$782,$A32,СВЦЭМ!$B$39:$B$782,Q$11)+'СЕТ СН'!$F$12+СВЦЭМ!$D$10+'СЕТ СН'!$F$6-'СЕТ СН'!$F$22</f>
        <v>1987.86567618</v>
      </c>
      <c r="R32" s="36">
        <f>SUMIFS(СВЦЭМ!$C$39:$C$782,СВЦЭМ!$A$39:$A$782,$A32,СВЦЭМ!$B$39:$B$782,R$11)+'СЕТ СН'!$F$12+СВЦЭМ!$D$10+'СЕТ СН'!$F$6-'СЕТ СН'!$F$22</f>
        <v>1980.34657763</v>
      </c>
      <c r="S32" s="36">
        <f>SUMIFS(СВЦЭМ!$C$39:$C$782,СВЦЭМ!$A$39:$A$782,$A32,СВЦЭМ!$B$39:$B$782,S$11)+'СЕТ СН'!$F$12+СВЦЭМ!$D$10+'СЕТ СН'!$F$6-'СЕТ СН'!$F$22</f>
        <v>1957.9268468299999</v>
      </c>
      <c r="T32" s="36">
        <f>SUMIFS(СВЦЭМ!$C$39:$C$782,СВЦЭМ!$A$39:$A$782,$A32,СВЦЭМ!$B$39:$B$782,T$11)+'СЕТ СН'!$F$12+СВЦЭМ!$D$10+'СЕТ СН'!$F$6-'СЕТ СН'!$F$22</f>
        <v>1927.83198913</v>
      </c>
      <c r="U32" s="36">
        <f>SUMIFS(СВЦЭМ!$C$39:$C$782,СВЦЭМ!$A$39:$A$782,$A32,СВЦЭМ!$B$39:$B$782,U$11)+'СЕТ СН'!$F$12+СВЦЭМ!$D$10+'СЕТ СН'!$F$6-'СЕТ СН'!$F$22</f>
        <v>1901.93887528</v>
      </c>
      <c r="V32" s="36">
        <f>SUMIFS(СВЦЭМ!$C$39:$C$782,СВЦЭМ!$A$39:$A$782,$A32,СВЦЭМ!$B$39:$B$782,V$11)+'СЕТ СН'!$F$12+СВЦЭМ!$D$10+'СЕТ СН'!$F$6-'СЕТ СН'!$F$22</f>
        <v>1891.6110618099999</v>
      </c>
      <c r="W32" s="36">
        <f>SUMIFS(СВЦЭМ!$C$39:$C$782,СВЦЭМ!$A$39:$A$782,$A32,СВЦЭМ!$B$39:$B$782,W$11)+'СЕТ СН'!$F$12+СВЦЭМ!$D$10+'СЕТ СН'!$F$6-'СЕТ СН'!$F$22</f>
        <v>1884.60577012</v>
      </c>
      <c r="X32" s="36">
        <f>SUMIFS(СВЦЭМ!$C$39:$C$782,СВЦЭМ!$A$39:$A$782,$A32,СВЦЭМ!$B$39:$B$782,X$11)+'СЕТ СН'!$F$12+СВЦЭМ!$D$10+'СЕТ СН'!$F$6-'СЕТ СН'!$F$22</f>
        <v>1924.4337321</v>
      </c>
      <c r="Y32" s="36">
        <f>SUMIFS(СВЦЭМ!$C$39:$C$782,СВЦЭМ!$A$39:$A$782,$A32,СВЦЭМ!$B$39:$B$782,Y$11)+'СЕТ СН'!$F$12+СВЦЭМ!$D$10+'СЕТ СН'!$F$6-'СЕТ СН'!$F$22</f>
        <v>1956.3125509899999</v>
      </c>
    </row>
    <row r="33" spans="1:25" ht="15.75" x14ac:dyDescent="0.2">
      <c r="A33" s="35">
        <f t="shared" si="0"/>
        <v>45007</v>
      </c>
      <c r="B33" s="36">
        <f>SUMIFS(СВЦЭМ!$C$39:$C$782,СВЦЭМ!$A$39:$A$782,$A33,СВЦЭМ!$B$39:$B$782,B$11)+'СЕТ СН'!$F$12+СВЦЭМ!$D$10+'СЕТ СН'!$F$6-'СЕТ СН'!$F$22</f>
        <v>2066.55866599</v>
      </c>
      <c r="C33" s="36">
        <f>SUMIFS(СВЦЭМ!$C$39:$C$782,СВЦЭМ!$A$39:$A$782,$A33,СВЦЭМ!$B$39:$B$782,C$11)+'СЕТ СН'!$F$12+СВЦЭМ!$D$10+'СЕТ СН'!$F$6-'СЕТ СН'!$F$22</f>
        <v>2107.0599246400002</v>
      </c>
      <c r="D33" s="36">
        <f>SUMIFS(СВЦЭМ!$C$39:$C$782,СВЦЭМ!$A$39:$A$782,$A33,СВЦЭМ!$B$39:$B$782,D$11)+'СЕТ СН'!$F$12+СВЦЭМ!$D$10+'СЕТ СН'!$F$6-'СЕТ СН'!$F$22</f>
        <v>2199.2187516200001</v>
      </c>
      <c r="E33" s="36">
        <f>SUMIFS(СВЦЭМ!$C$39:$C$782,СВЦЭМ!$A$39:$A$782,$A33,СВЦЭМ!$B$39:$B$782,E$11)+'СЕТ СН'!$F$12+СВЦЭМ!$D$10+'СЕТ СН'!$F$6-'СЕТ СН'!$F$22</f>
        <v>2203.2614918200002</v>
      </c>
      <c r="F33" s="36">
        <f>SUMIFS(СВЦЭМ!$C$39:$C$782,СВЦЭМ!$A$39:$A$782,$A33,СВЦЭМ!$B$39:$B$782,F$11)+'СЕТ СН'!$F$12+СВЦЭМ!$D$10+'СЕТ СН'!$F$6-'СЕТ СН'!$F$22</f>
        <v>2225.59250402</v>
      </c>
      <c r="G33" s="36">
        <f>SUMIFS(СВЦЭМ!$C$39:$C$782,СВЦЭМ!$A$39:$A$782,$A33,СВЦЭМ!$B$39:$B$782,G$11)+'СЕТ СН'!$F$12+СВЦЭМ!$D$10+'СЕТ СН'!$F$6-'СЕТ СН'!$F$22</f>
        <v>2190.73863441</v>
      </c>
      <c r="H33" s="36">
        <f>SUMIFS(СВЦЭМ!$C$39:$C$782,СВЦЭМ!$A$39:$A$782,$A33,СВЦЭМ!$B$39:$B$782,H$11)+'СЕТ СН'!$F$12+СВЦЭМ!$D$10+'СЕТ СН'!$F$6-'СЕТ СН'!$F$22</f>
        <v>2118.6414312100001</v>
      </c>
      <c r="I33" s="36">
        <f>SUMIFS(СВЦЭМ!$C$39:$C$782,СВЦЭМ!$A$39:$A$782,$A33,СВЦЭМ!$B$39:$B$782,I$11)+'СЕТ СН'!$F$12+СВЦЭМ!$D$10+'СЕТ СН'!$F$6-'СЕТ СН'!$F$22</f>
        <v>2082.7532879700002</v>
      </c>
      <c r="J33" s="36">
        <f>SUMIFS(СВЦЭМ!$C$39:$C$782,СВЦЭМ!$A$39:$A$782,$A33,СВЦЭМ!$B$39:$B$782,J$11)+'СЕТ СН'!$F$12+СВЦЭМ!$D$10+'СЕТ СН'!$F$6-'СЕТ СН'!$F$22</f>
        <v>2061.8305541200002</v>
      </c>
      <c r="K33" s="36">
        <f>SUMIFS(СВЦЭМ!$C$39:$C$782,СВЦЭМ!$A$39:$A$782,$A33,СВЦЭМ!$B$39:$B$782,K$11)+'СЕТ СН'!$F$12+СВЦЭМ!$D$10+'СЕТ СН'!$F$6-'СЕТ СН'!$F$22</f>
        <v>2036.45098927</v>
      </c>
      <c r="L33" s="36">
        <f>SUMIFS(СВЦЭМ!$C$39:$C$782,СВЦЭМ!$A$39:$A$782,$A33,СВЦЭМ!$B$39:$B$782,L$11)+'СЕТ СН'!$F$12+СВЦЭМ!$D$10+'СЕТ СН'!$F$6-'СЕТ СН'!$F$22</f>
        <v>2036.78058179</v>
      </c>
      <c r="M33" s="36">
        <f>SUMIFS(СВЦЭМ!$C$39:$C$782,СВЦЭМ!$A$39:$A$782,$A33,СВЦЭМ!$B$39:$B$782,M$11)+'СЕТ СН'!$F$12+СВЦЭМ!$D$10+'СЕТ СН'!$F$6-'СЕТ СН'!$F$22</f>
        <v>2015.43871429</v>
      </c>
      <c r="N33" s="36">
        <f>SUMIFS(СВЦЭМ!$C$39:$C$782,СВЦЭМ!$A$39:$A$782,$A33,СВЦЭМ!$B$39:$B$782,N$11)+'СЕТ СН'!$F$12+СВЦЭМ!$D$10+'СЕТ СН'!$F$6-'СЕТ СН'!$F$22</f>
        <v>2129.4478259900002</v>
      </c>
      <c r="O33" s="36">
        <f>SUMIFS(СВЦЭМ!$C$39:$C$782,СВЦЭМ!$A$39:$A$782,$A33,СВЦЭМ!$B$39:$B$782,O$11)+'СЕТ СН'!$F$12+СВЦЭМ!$D$10+'СЕТ СН'!$F$6-'СЕТ СН'!$F$22</f>
        <v>2132.3336755400001</v>
      </c>
      <c r="P33" s="36">
        <f>SUMIFS(СВЦЭМ!$C$39:$C$782,СВЦЭМ!$A$39:$A$782,$A33,СВЦЭМ!$B$39:$B$782,P$11)+'СЕТ СН'!$F$12+СВЦЭМ!$D$10+'СЕТ СН'!$F$6-'СЕТ СН'!$F$22</f>
        <v>2136.9533759500005</v>
      </c>
      <c r="Q33" s="36">
        <f>SUMIFS(СВЦЭМ!$C$39:$C$782,СВЦЭМ!$A$39:$A$782,$A33,СВЦЭМ!$B$39:$B$782,Q$11)+'СЕТ СН'!$F$12+СВЦЭМ!$D$10+'СЕТ СН'!$F$6-'СЕТ СН'!$F$22</f>
        <v>2137.9406069900001</v>
      </c>
      <c r="R33" s="36">
        <f>SUMIFS(СВЦЭМ!$C$39:$C$782,СВЦЭМ!$A$39:$A$782,$A33,СВЦЭМ!$B$39:$B$782,R$11)+'СЕТ СН'!$F$12+СВЦЭМ!$D$10+'СЕТ СН'!$F$6-'СЕТ СН'!$F$22</f>
        <v>2109.6550972800001</v>
      </c>
      <c r="S33" s="36">
        <f>SUMIFS(СВЦЭМ!$C$39:$C$782,СВЦЭМ!$A$39:$A$782,$A33,СВЦЭМ!$B$39:$B$782,S$11)+'СЕТ СН'!$F$12+СВЦЭМ!$D$10+'СЕТ СН'!$F$6-'СЕТ СН'!$F$22</f>
        <v>2083.8577055000001</v>
      </c>
      <c r="T33" s="36">
        <f>SUMIFS(СВЦЭМ!$C$39:$C$782,СВЦЭМ!$A$39:$A$782,$A33,СВЦЭМ!$B$39:$B$782,T$11)+'СЕТ СН'!$F$12+СВЦЭМ!$D$10+'СЕТ СН'!$F$6-'СЕТ СН'!$F$22</f>
        <v>2071.3395269500002</v>
      </c>
      <c r="U33" s="36">
        <f>SUMIFS(СВЦЭМ!$C$39:$C$782,СВЦЭМ!$A$39:$A$782,$A33,СВЦЭМ!$B$39:$B$782,U$11)+'СЕТ СН'!$F$12+СВЦЭМ!$D$10+'СЕТ СН'!$F$6-'СЕТ СН'!$F$22</f>
        <v>2041.9827525199998</v>
      </c>
      <c r="V33" s="36">
        <f>SUMIFS(СВЦЭМ!$C$39:$C$782,СВЦЭМ!$A$39:$A$782,$A33,СВЦЭМ!$B$39:$B$782,V$11)+'СЕТ СН'!$F$12+СВЦЭМ!$D$10+'СЕТ СН'!$F$6-'СЕТ СН'!$F$22</f>
        <v>2010.9100418199998</v>
      </c>
      <c r="W33" s="36">
        <f>SUMIFS(СВЦЭМ!$C$39:$C$782,СВЦЭМ!$A$39:$A$782,$A33,СВЦЭМ!$B$39:$B$782,W$11)+'СЕТ СН'!$F$12+СВЦЭМ!$D$10+'СЕТ СН'!$F$6-'СЕТ СН'!$F$22</f>
        <v>1996.7146543199999</v>
      </c>
      <c r="X33" s="36">
        <f>SUMIFS(СВЦЭМ!$C$39:$C$782,СВЦЭМ!$A$39:$A$782,$A33,СВЦЭМ!$B$39:$B$782,X$11)+'СЕТ СН'!$F$12+СВЦЭМ!$D$10+'СЕТ СН'!$F$6-'СЕТ СН'!$F$22</f>
        <v>2015.6491024499999</v>
      </c>
      <c r="Y33" s="36">
        <f>SUMIFS(СВЦЭМ!$C$39:$C$782,СВЦЭМ!$A$39:$A$782,$A33,СВЦЭМ!$B$39:$B$782,Y$11)+'СЕТ СН'!$F$12+СВЦЭМ!$D$10+'СЕТ СН'!$F$6-'СЕТ СН'!$F$22</f>
        <v>2067.3993522300002</v>
      </c>
    </row>
    <row r="34" spans="1:25" ht="15.75" x14ac:dyDescent="0.2">
      <c r="A34" s="35">
        <f t="shared" si="0"/>
        <v>45008</v>
      </c>
      <c r="B34" s="36">
        <f>SUMIFS(СВЦЭМ!$C$39:$C$782,СВЦЭМ!$A$39:$A$782,$A34,СВЦЭМ!$B$39:$B$782,B$11)+'СЕТ СН'!$F$12+СВЦЭМ!$D$10+'СЕТ СН'!$F$6-'СЕТ СН'!$F$22</f>
        <v>2135.8049139999998</v>
      </c>
      <c r="C34" s="36">
        <f>SUMIFS(СВЦЭМ!$C$39:$C$782,СВЦЭМ!$A$39:$A$782,$A34,СВЦЭМ!$B$39:$B$782,C$11)+'СЕТ СН'!$F$12+СВЦЭМ!$D$10+'СЕТ СН'!$F$6-'СЕТ СН'!$F$22</f>
        <v>2195.04560941</v>
      </c>
      <c r="D34" s="36">
        <f>SUMIFS(СВЦЭМ!$C$39:$C$782,СВЦЭМ!$A$39:$A$782,$A34,СВЦЭМ!$B$39:$B$782,D$11)+'СЕТ СН'!$F$12+СВЦЭМ!$D$10+'СЕТ СН'!$F$6-'СЕТ СН'!$F$22</f>
        <v>2239.3492230300003</v>
      </c>
      <c r="E34" s="36">
        <f>SUMIFS(СВЦЭМ!$C$39:$C$782,СВЦЭМ!$A$39:$A$782,$A34,СВЦЭМ!$B$39:$B$782,E$11)+'СЕТ СН'!$F$12+СВЦЭМ!$D$10+'СЕТ СН'!$F$6-'СЕТ СН'!$F$22</f>
        <v>2261.8367464800003</v>
      </c>
      <c r="F34" s="36">
        <f>SUMIFS(СВЦЭМ!$C$39:$C$782,СВЦЭМ!$A$39:$A$782,$A34,СВЦЭМ!$B$39:$B$782,F$11)+'СЕТ СН'!$F$12+СВЦЭМ!$D$10+'СЕТ СН'!$F$6-'СЕТ СН'!$F$22</f>
        <v>2263.16736971</v>
      </c>
      <c r="G34" s="36">
        <f>SUMIFS(СВЦЭМ!$C$39:$C$782,СВЦЭМ!$A$39:$A$782,$A34,СВЦЭМ!$B$39:$B$782,G$11)+'СЕТ СН'!$F$12+СВЦЭМ!$D$10+'СЕТ СН'!$F$6-'СЕТ СН'!$F$22</f>
        <v>2188.73767223</v>
      </c>
      <c r="H34" s="36">
        <f>SUMIFS(СВЦЭМ!$C$39:$C$782,СВЦЭМ!$A$39:$A$782,$A34,СВЦЭМ!$B$39:$B$782,H$11)+'СЕТ СН'!$F$12+СВЦЭМ!$D$10+'СЕТ СН'!$F$6-'СЕТ СН'!$F$22</f>
        <v>2149.8278983499999</v>
      </c>
      <c r="I34" s="36">
        <f>SUMIFS(СВЦЭМ!$C$39:$C$782,СВЦЭМ!$A$39:$A$782,$A34,СВЦЭМ!$B$39:$B$782,I$11)+'СЕТ СН'!$F$12+СВЦЭМ!$D$10+'СЕТ СН'!$F$6-'СЕТ СН'!$F$22</f>
        <v>2098.5458990699999</v>
      </c>
      <c r="J34" s="36">
        <f>SUMIFS(СВЦЭМ!$C$39:$C$782,СВЦЭМ!$A$39:$A$782,$A34,СВЦЭМ!$B$39:$B$782,J$11)+'СЕТ СН'!$F$12+СВЦЭМ!$D$10+'СЕТ СН'!$F$6-'СЕТ СН'!$F$22</f>
        <v>2073.52394086</v>
      </c>
      <c r="K34" s="36">
        <f>SUMIFS(СВЦЭМ!$C$39:$C$782,СВЦЭМ!$A$39:$A$782,$A34,СВЦЭМ!$B$39:$B$782,K$11)+'СЕТ СН'!$F$12+СВЦЭМ!$D$10+'СЕТ СН'!$F$6-'СЕТ СН'!$F$22</f>
        <v>2044.57751093</v>
      </c>
      <c r="L34" s="36">
        <f>SUMIFS(СВЦЭМ!$C$39:$C$782,СВЦЭМ!$A$39:$A$782,$A34,СВЦЭМ!$B$39:$B$782,L$11)+'СЕТ СН'!$F$12+СВЦЭМ!$D$10+'СЕТ СН'!$F$6-'СЕТ СН'!$F$22</f>
        <v>2004.90600328</v>
      </c>
      <c r="M34" s="36">
        <f>SUMIFS(СВЦЭМ!$C$39:$C$782,СВЦЭМ!$A$39:$A$782,$A34,СВЦЭМ!$B$39:$B$782,M$11)+'СЕТ СН'!$F$12+СВЦЭМ!$D$10+'СЕТ СН'!$F$6-'СЕТ СН'!$F$22</f>
        <v>2034.0480333399998</v>
      </c>
      <c r="N34" s="36">
        <f>SUMIFS(СВЦЭМ!$C$39:$C$782,СВЦЭМ!$A$39:$A$782,$A34,СВЦЭМ!$B$39:$B$782,N$11)+'СЕТ СН'!$F$12+СВЦЭМ!$D$10+'СЕТ СН'!$F$6-'СЕТ СН'!$F$22</f>
        <v>2078.18577981</v>
      </c>
      <c r="O34" s="36">
        <f>SUMIFS(СВЦЭМ!$C$39:$C$782,СВЦЭМ!$A$39:$A$782,$A34,СВЦЭМ!$B$39:$B$782,O$11)+'СЕТ СН'!$F$12+СВЦЭМ!$D$10+'СЕТ СН'!$F$6-'СЕТ СН'!$F$22</f>
        <v>2114.2410239599999</v>
      </c>
      <c r="P34" s="36">
        <f>SUMIFS(СВЦЭМ!$C$39:$C$782,СВЦЭМ!$A$39:$A$782,$A34,СВЦЭМ!$B$39:$B$782,P$11)+'СЕТ СН'!$F$12+СВЦЭМ!$D$10+'СЕТ СН'!$F$6-'СЕТ СН'!$F$22</f>
        <v>2159.92654679</v>
      </c>
      <c r="Q34" s="36">
        <f>SUMIFS(СВЦЭМ!$C$39:$C$782,СВЦЭМ!$A$39:$A$782,$A34,СВЦЭМ!$B$39:$B$782,Q$11)+'СЕТ СН'!$F$12+СВЦЭМ!$D$10+'СЕТ СН'!$F$6-'СЕТ СН'!$F$22</f>
        <v>2156.5039552900002</v>
      </c>
      <c r="R34" s="36">
        <f>SUMIFS(СВЦЭМ!$C$39:$C$782,СВЦЭМ!$A$39:$A$782,$A34,СВЦЭМ!$B$39:$B$782,R$11)+'СЕТ СН'!$F$12+СВЦЭМ!$D$10+'СЕТ СН'!$F$6-'СЕТ СН'!$F$22</f>
        <v>2117.9756152100003</v>
      </c>
      <c r="S34" s="36">
        <f>SUMIFS(СВЦЭМ!$C$39:$C$782,СВЦЭМ!$A$39:$A$782,$A34,СВЦЭМ!$B$39:$B$782,S$11)+'СЕТ СН'!$F$12+СВЦЭМ!$D$10+'СЕТ СН'!$F$6-'СЕТ СН'!$F$22</f>
        <v>2101.7182194000002</v>
      </c>
      <c r="T34" s="36">
        <f>SUMIFS(СВЦЭМ!$C$39:$C$782,СВЦЭМ!$A$39:$A$782,$A34,СВЦЭМ!$B$39:$B$782,T$11)+'СЕТ СН'!$F$12+СВЦЭМ!$D$10+'СЕТ СН'!$F$6-'СЕТ СН'!$F$22</f>
        <v>2064.98349452</v>
      </c>
      <c r="U34" s="36">
        <f>SUMIFS(СВЦЭМ!$C$39:$C$782,СВЦЭМ!$A$39:$A$782,$A34,СВЦЭМ!$B$39:$B$782,U$11)+'СЕТ СН'!$F$12+СВЦЭМ!$D$10+'СЕТ СН'!$F$6-'СЕТ СН'!$F$22</f>
        <v>2014.1829051699999</v>
      </c>
      <c r="V34" s="36">
        <f>SUMIFS(СВЦЭМ!$C$39:$C$782,СВЦЭМ!$A$39:$A$782,$A34,СВЦЭМ!$B$39:$B$782,V$11)+'СЕТ СН'!$F$12+СВЦЭМ!$D$10+'СЕТ СН'!$F$6-'СЕТ СН'!$F$22</f>
        <v>2008.1462812699999</v>
      </c>
      <c r="W34" s="36">
        <f>SUMIFS(СВЦЭМ!$C$39:$C$782,СВЦЭМ!$A$39:$A$782,$A34,СВЦЭМ!$B$39:$B$782,W$11)+'СЕТ СН'!$F$12+СВЦЭМ!$D$10+'СЕТ СН'!$F$6-'СЕТ СН'!$F$22</f>
        <v>2038.3942750899998</v>
      </c>
      <c r="X34" s="36">
        <f>SUMIFS(СВЦЭМ!$C$39:$C$782,СВЦЭМ!$A$39:$A$782,$A34,СВЦЭМ!$B$39:$B$782,X$11)+'СЕТ СН'!$F$12+СВЦЭМ!$D$10+'СЕТ СН'!$F$6-'СЕТ СН'!$F$22</f>
        <v>2079.8337609599998</v>
      </c>
      <c r="Y34" s="36">
        <f>SUMIFS(СВЦЭМ!$C$39:$C$782,СВЦЭМ!$A$39:$A$782,$A34,СВЦЭМ!$B$39:$B$782,Y$11)+'СЕТ СН'!$F$12+СВЦЭМ!$D$10+'СЕТ СН'!$F$6-'СЕТ СН'!$F$22</f>
        <v>2113.1848359800001</v>
      </c>
    </row>
    <row r="35" spans="1:25" ht="15.75" x14ac:dyDescent="0.2">
      <c r="A35" s="35">
        <f t="shared" si="0"/>
        <v>45009</v>
      </c>
      <c r="B35" s="36">
        <f>SUMIFS(СВЦЭМ!$C$39:$C$782,СВЦЭМ!$A$39:$A$782,$A35,СВЦЭМ!$B$39:$B$782,B$11)+'СЕТ СН'!$F$12+СВЦЭМ!$D$10+'СЕТ СН'!$F$6-'СЕТ СН'!$F$22</f>
        <v>2208.9438458600002</v>
      </c>
      <c r="C35" s="36">
        <f>SUMIFS(СВЦЭМ!$C$39:$C$782,СВЦЭМ!$A$39:$A$782,$A35,СВЦЭМ!$B$39:$B$782,C$11)+'СЕТ СН'!$F$12+СВЦЭМ!$D$10+'СЕТ СН'!$F$6-'СЕТ СН'!$F$22</f>
        <v>2290.7194174400001</v>
      </c>
      <c r="D35" s="36">
        <f>SUMIFS(СВЦЭМ!$C$39:$C$782,СВЦЭМ!$A$39:$A$782,$A35,СВЦЭМ!$B$39:$B$782,D$11)+'СЕТ СН'!$F$12+СВЦЭМ!$D$10+'СЕТ СН'!$F$6-'СЕТ СН'!$F$22</f>
        <v>2279.4410473299999</v>
      </c>
      <c r="E35" s="36">
        <f>SUMIFS(СВЦЭМ!$C$39:$C$782,СВЦЭМ!$A$39:$A$782,$A35,СВЦЭМ!$B$39:$B$782,E$11)+'СЕТ СН'!$F$12+СВЦЭМ!$D$10+'СЕТ СН'!$F$6-'СЕТ СН'!$F$22</f>
        <v>2282.03989516</v>
      </c>
      <c r="F35" s="36">
        <f>SUMIFS(СВЦЭМ!$C$39:$C$782,СВЦЭМ!$A$39:$A$782,$A35,СВЦЭМ!$B$39:$B$782,F$11)+'СЕТ СН'!$F$12+СВЦЭМ!$D$10+'СЕТ СН'!$F$6-'СЕТ СН'!$F$22</f>
        <v>2284.0879413800003</v>
      </c>
      <c r="G35" s="36">
        <f>SUMIFS(СВЦЭМ!$C$39:$C$782,СВЦЭМ!$A$39:$A$782,$A35,СВЦЭМ!$B$39:$B$782,G$11)+'СЕТ СН'!$F$12+СВЦЭМ!$D$10+'СЕТ СН'!$F$6-'СЕТ СН'!$F$22</f>
        <v>2281.2115599500003</v>
      </c>
      <c r="H35" s="36">
        <f>SUMIFS(СВЦЭМ!$C$39:$C$782,СВЦЭМ!$A$39:$A$782,$A35,СВЦЭМ!$B$39:$B$782,H$11)+'СЕТ СН'!$F$12+СВЦЭМ!$D$10+'СЕТ СН'!$F$6-'СЕТ СН'!$F$22</f>
        <v>2259.3916502300003</v>
      </c>
      <c r="I35" s="36">
        <f>SUMIFS(СВЦЭМ!$C$39:$C$782,СВЦЭМ!$A$39:$A$782,$A35,СВЦЭМ!$B$39:$B$782,I$11)+'СЕТ СН'!$F$12+СВЦЭМ!$D$10+'СЕТ СН'!$F$6-'СЕТ СН'!$F$22</f>
        <v>2183.3692151800001</v>
      </c>
      <c r="J35" s="36">
        <f>SUMIFS(СВЦЭМ!$C$39:$C$782,СВЦЭМ!$A$39:$A$782,$A35,СВЦЭМ!$B$39:$B$782,J$11)+'СЕТ СН'!$F$12+СВЦЭМ!$D$10+'СЕТ СН'!$F$6-'СЕТ СН'!$F$22</f>
        <v>2169.75387559</v>
      </c>
      <c r="K35" s="36">
        <f>SUMIFS(СВЦЭМ!$C$39:$C$782,СВЦЭМ!$A$39:$A$782,$A35,СВЦЭМ!$B$39:$B$782,K$11)+'СЕТ СН'!$F$12+СВЦЭМ!$D$10+'СЕТ СН'!$F$6-'СЕТ СН'!$F$22</f>
        <v>2141.5121747200001</v>
      </c>
      <c r="L35" s="36">
        <f>SUMIFS(СВЦЭМ!$C$39:$C$782,СВЦЭМ!$A$39:$A$782,$A35,СВЦЭМ!$B$39:$B$782,L$11)+'СЕТ СН'!$F$12+СВЦЭМ!$D$10+'СЕТ СН'!$F$6-'СЕТ СН'!$F$22</f>
        <v>2080.8106965699999</v>
      </c>
      <c r="M35" s="36">
        <f>SUMIFS(СВЦЭМ!$C$39:$C$782,СВЦЭМ!$A$39:$A$782,$A35,СВЦЭМ!$B$39:$B$782,M$11)+'СЕТ СН'!$F$12+СВЦЭМ!$D$10+'СЕТ СН'!$F$6-'СЕТ СН'!$F$22</f>
        <v>2078.3220787400001</v>
      </c>
      <c r="N35" s="36">
        <f>SUMIFS(СВЦЭМ!$C$39:$C$782,СВЦЭМ!$A$39:$A$782,$A35,СВЦЭМ!$B$39:$B$782,N$11)+'СЕТ СН'!$F$12+СВЦЭМ!$D$10+'СЕТ СН'!$F$6-'СЕТ СН'!$F$22</f>
        <v>2088.4715221400002</v>
      </c>
      <c r="O35" s="36">
        <f>SUMIFS(СВЦЭМ!$C$39:$C$782,СВЦЭМ!$A$39:$A$782,$A35,СВЦЭМ!$B$39:$B$782,O$11)+'СЕТ СН'!$F$12+СВЦЭМ!$D$10+'СЕТ СН'!$F$6-'СЕТ СН'!$F$22</f>
        <v>2095.35665638</v>
      </c>
      <c r="P35" s="36">
        <f>SUMIFS(СВЦЭМ!$C$39:$C$782,СВЦЭМ!$A$39:$A$782,$A35,СВЦЭМ!$B$39:$B$782,P$11)+'СЕТ СН'!$F$12+СВЦЭМ!$D$10+'СЕТ СН'!$F$6-'СЕТ СН'!$F$22</f>
        <v>2106.3888561300005</v>
      </c>
      <c r="Q35" s="36">
        <f>SUMIFS(СВЦЭМ!$C$39:$C$782,СВЦЭМ!$A$39:$A$782,$A35,СВЦЭМ!$B$39:$B$782,Q$11)+'СЕТ СН'!$F$12+СВЦЭМ!$D$10+'СЕТ СН'!$F$6-'СЕТ СН'!$F$22</f>
        <v>2103.8132010600002</v>
      </c>
      <c r="R35" s="36">
        <f>SUMIFS(СВЦЭМ!$C$39:$C$782,СВЦЭМ!$A$39:$A$782,$A35,СВЦЭМ!$B$39:$B$782,R$11)+'СЕТ СН'!$F$12+СВЦЭМ!$D$10+'СЕТ СН'!$F$6-'СЕТ СН'!$F$22</f>
        <v>2110.5767111700002</v>
      </c>
      <c r="S35" s="36">
        <f>SUMIFS(СВЦЭМ!$C$39:$C$782,СВЦЭМ!$A$39:$A$782,$A35,СВЦЭМ!$B$39:$B$782,S$11)+'СЕТ СН'!$F$12+СВЦЭМ!$D$10+'СЕТ СН'!$F$6-'СЕТ СН'!$F$22</f>
        <v>2059.7189325600002</v>
      </c>
      <c r="T35" s="36">
        <f>SUMIFS(СВЦЭМ!$C$39:$C$782,СВЦЭМ!$A$39:$A$782,$A35,СВЦЭМ!$B$39:$B$782,T$11)+'СЕТ СН'!$F$12+СВЦЭМ!$D$10+'СЕТ СН'!$F$6-'СЕТ СН'!$F$22</f>
        <v>2048.9905438199999</v>
      </c>
      <c r="U35" s="36">
        <f>SUMIFS(СВЦЭМ!$C$39:$C$782,СВЦЭМ!$A$39:$A$782,$A35,СВЦЭМ!$B$39:$B$782,U$11)+'СЕТ СН'!$F$12+СВЦЭМ!$D$10+'СЕТ СН'!$F$6-'СЕТ СН'!$F$22</f>
        <v>2039.0533979099998</v>
      </c>
      <c r="V35" s="36">
        <f>SUMIFS(СВЦЭМ!$C$39:$C$782,СВЦЭМ!$A$39:$A$782,$A35,СВЦЭМ!$B$39:$B$782,V$11)+'СЕТ СН'!$F$12+СВЦЭМ!$D$10+'СЕТ СН'!$F$6-'СЕТ СН'!$F$22</f>
        <v>2050.3572934100002</v>
      </c>
      <c r="W35" s="36">
        <f>SUMIFS(СВЦЭМ!$C$39:$C$782,СВЦЭМ!$A$39:$A$782,$A35,СВЦЭМ!$B$39:$B$782,W$11)+'СЕТ СН'!$F$12+СВЦЭМ!$D$10+'СЕТ СН'!$F$6-'СЕТ СН'!$F$22</f>
        <v>2045.1965062899999</v>
      </c>
      <c r="X35" s="36">
        <f>SUMIFS(СВЦЭМ!$C$39:$C$782,СВЦЭМ!$A$39:$A$782,$A35,СВЦЭМ!$B$39:$B$782,X$11)+'СЕТ СН'!$F$12+СВЦЭМ!$D$10+'СЕТ СН'!$F$6-'СЕТ СН'!$F$22</f>
        <v>2097.6436265699999</v>
      </c>
      <c r="Y35" s="36">
        <f>SUMIFS(СВЦЭМ!$C$39:$C$782,СВЦЭМ!$A$39:$A$782,$A35,СВЦЭМ!$B$39:$B$782,Y$11)+'СЕТ СН'!$F$12+СВЦЭМ!$D$10+'СЕТ СН'!$F$6-'СЕТ СН'!$F$22</f>
        <v>2072.0347571800003</v>
      </c>
    </row>
    <row r="36" spans="1:25" ht="15.75" x14ac:dyDescent="0.2">
      <c r="A36" s="35">
        <f t="shared" si="0"/>
        <v>45010</v>
      </c>
      <c r="B36" s="36">
        <f>SUMIFS(СВЦЭМ!$C$39:$C$782,СВЦЭМ!$A$39:$A$782,$A36,СВЦЭМ!$B$39:$B$782,B$11)+'СЕТ СН'!$F$12+СВЦЭМ!$D$10+'СЕТ СН'!$F$6-'СЕТ СН'!$F$22</f>
        <v>2076.7345542000003</v>
      </c>
      <c r="C36" s="36">
        <f>SUMIFS(СВЦЭМ!$C$39:$C$782,СВЦЭМ!$A$39:$A$782,$A36,СВЦЭМ!$B$39:$B$782,C$11)+'СЕТ СН'!$F$12+СВЦЭМ!$D$10+'СЕТ СН'!$F$6-'СЕТ СН'!$F$22</f>
        <v>2120.6052019200001</v>
      </c>
      <c r="D36" s="36">
        <f>SUMIFS(СВЦЭМ!$C$39:$C$782,СВЦЭМ!$A$39:$A$782,$A36,СВЦЭМ!$B$39:$B$782,D$11)+'СЕТ СН'!$F$12+СВЦЭМ!$D$10+'СЕТ СН'!$F$6-'СЕТ СН'!$F$22</f>
        <v>2147.4106213999999</v>
      </c>
      <c r="E36" s="36">
        <f>SUMIFS(СВЦЭМ!$C$39:$C$782,СВЦЭМ!$A$39:$A$782,$A36,СВЦЭМ!$B$39:$B$782,E$11)+'СЕТ СН'!$F$12+СВЦЭМ!$D$10+'СЕТ СН'!$F$6-'СЕТ СН'!$F$22</f>
        <v>2154.4916377100003</v>
      </c>
      <c r="F36" s="36">
        <f>SUMIFS(СВЦЭМ!$C$39:$C$782,СВЦЭМ!$A$39:$A$782,$A36,СВЦЭМ!$B$39:$B$782,F$11)+'СЕТ СН'!$F$12+СВЦЭМ!$D$10+'СЕТ СН'!$F$6-'СЕТ СН'!$F$22</f>
        <v>2152.9336776800001</v>
      </c>
      <c r="G36" s="36">
        <f>SUMIFS(СВЦЭМ!$C$39:$C$782,СВЦЭМ!$A$39:$A$782,$A36,СВЦЭМ!$B$39:$B$782,G$11)+'СЕТ СН'!$F$12+СВЦЭМ!$D$10+'СЕТ СН'!$F$6-'СЕТ СН'!$F$22</f>
        <v>2158.5351446200002</v>
      </c>
      <c r="H36" s="36">
        <f>SUMIFS(СВЦЭМ!$C$39:$C$782,СВЦЭМ!$A$39:$A$782,$A36,СВЦЭМ!$B$39:$B$782,H$11)+'СЕТ СН'!$F$12+СВЦЭМ!$D$10+'СЕТ СН'!$F$6-'СЕТ СН'!$F$22</f>
        <v>2137.4563848000003</v>
      </c>
      <c r="I36" s="36">
        <f>SUMIFS(СВЦЭМ!$C$39:$C$782,СВЦЭМ!$A$39:$A$782,$A36,СВЦЭМ!$B$39:$B$782,I$11)+'СЕТ СН'!$F$12+СВЦЭМ!$D$10+'СЕТ СН'!$F$6-'СЕТ СН'!$F$22</f>
        <v>2074.1311279500001</v>
      </c>
      <c r="J36" s="36">
        <f>SUMIFS(СВЦЭМ!$C$39:$C$782,СВЦЭМ!$A$39:$A$782,$A36,СВЦЭМ!$B$39:$B$782,J$11)+'СЕТ СН'!$F$12+СВЦЭМ!$D$10+'СЕТ СН'!$F$6-'СЕТ СН'!$F$22</f>
        <v>1994.6142791</v>
      </c>
      <c r="K36" s="36">
        <f>SUMIFS(СВЦЭМ!$C$39:$C$782,СВЦЭМ!$A$39:$A$782,$A36,СВЦЭМ!$B$39:$B$782,K$11)+'СЕТ СН'!$F$12+СВЦЭМ!$D$10+'СЕТ СН'!$F$6-'СЕТ СН'!$F$22</f>
        <v>1918.9798313399999</v>
      </c>
      <c r="L36" s="36">
        <f>SUMIFS(СВЦЭМ!$C$39:$C$782,СВЦЭМ!$A$39:$A$782,$A36,СВЦЭМ!$B$39:$B$782,L$11)+'СЕТ СН'!$F$12+СВЦЭМ!$D$10+'СЕТ СН'!$F$6-'СЕТ СН'!$F$22</f>
        <v>1892.59646703</v>
      </c>
      <c r="M36" s="36">
        <f>SUMIFS(СВЦЭМ!$C$39:$C$782,СВЦЭМ!$A$39:$A$782,$A36,СВЦЭМ!$B$39:$B$782,M$11)+'СЕТ СН'!$F$12+СВЦЭМ!$D$10+'СЕТ СН'!$F$6-'СЕТ СН'!$F$22</f>
        <v>1885.7073259199999</v>
      </c>
      <c r="N36" s="36">
        <f>SUMIFS(СВЦЭМ!$C$39:$C$782,СВЦЭМ!$A$39:$A$782,$A36,СВЦЭМ!$B$39:$B$782,N$11)+'СЕТ СН'!$F$12+СВЦЭМ!$D$10+'СЕТ СН'!$F$6-'СЕТ СН'!$F$22</f>
        <v>1940.8793258599999</v>
      </c>
      <c r="O36" s="36">
        <f>SUMIFS(СВЦЭМ!$C$39:$C$782,СВЦЭМ!$A$39:$A$782,$A36,СВЦЭМ!$B$39:$B$782,O$11)+'СЕТ СН'!$F$12+СВЦЭМ!$D$10+'СЕТ СН'!$F$6-'СЕТ СН'!$F$22</f>
        <v>1983.0076467899999</v>
      </c>
      <c r="P36" s="36">
        <f>SUMIFS(СВЦЭМ!$C$39:$C$782,СВЦЭМ!$A$39:$A$782,$A36,СВЦЭМ!$B$39:$B$782,P$11)+'СЕТ СН'!$F$12+СВЦЭМ!$D$10+'СЕТ СН'!$F$6-'СЕТ СН'!$F$22</f>
        <v>2009.862787</v>
      </c>
      <c r="Q36" s="36">
        <f>SUMIFS(СВЦЭМ!$C$39:$C$782,СВЦЭМ!$A$39:$A$782,$A36,СВЦЭМ!$B$39:$B$782,Q$11)+'СЕТ СН'!$F$12+СВЦЭМ!$D$10+'СЕТ СН'!$F$6-'СЕТ СН'!$F$22</f>
        <v>2029.8885132299999</v>
      </c>
      <c r="R36" s="36">
        <f>SUMIFS(СВЦЭМ!$C$39:$C$782,СВЦЭМ!$A$39:$A$782,$A36,СВЦЭМ!$B$39:$B$782,R$11)+'СЕТ СН'!$F$12+СВЦЭМ!$D$10+'СЕТ СН'!$F$6-'СЕТ СН'!$F$22</f>
        <v>2003.5508975299999</v>
      </c>
      <c r="S36" s="36">
        <f>SUMIFS(СВЦЭМ!$C$39:$C$782,СВЦЭМ!$A$39:$A$782,$A36,СВЦЭМ!$B$39:$B$782,S$11)+'СЕТ СН'!$F$12+СВЦЭМ!$D$10+'СЕТ СН'!$F$6-'СЕТ СН'!$F$22</f>
        <v>1991.5626757</v>
      </c>
      <c r="T36" s="36">
        <f>SUMIFS(СВЦЭМ!$C$39:$C$782,СВЦЭМ!$A$39:$A$782,$A36,СВЦЭМ!$B$39:$B$782,T$11)+'СЕТ СН'!$F$12+СВЦЭМ!$D$10+'СЕТ СН'!$F$6-'СЕТ СН'!$F$22</f>
        <v>1927.2585325799998</v>
      </c>
      <c r="U36" s="36">
        <f>SUMIFS(СВЦЭМ!$C$39:$C$782,СВЦЭМ!$A$39:$A$782,$A36,СВЦЭМ!$B$39:$B$782,U$11)+'СЕТ СН'!$F$12+СВЦЭМ!$D$10+'СЕТ СН'!$F$6-'СЕТ СН'!$F$22</f>
        <v>1937.7162401000001</v>
      </c>
      <c r="V36" s="36">
        <f>SUMIFS(СВЦЭМ!$C$39:$C$782,СВЦЭМ!$A$39:$A$782,$A36,СВЦЭМ!$B$39:$B$782,V$11)+'СЕТ СН'!$F$12+СВЦЭМ!$D$10+'СЕТ СН'!$F$6-'СЕТ СН'!$F$22</f>
        <v>1910.6208045999999</v>
      </c>
      <c r="W36" s="36">
        <f>SUMIFS(СВЦЭМ!$C$39:$C$782,СВЦЭМ!$A$39:$A$782,$A36,СВЦЭМ!$B$39:$B$782,W$11)+'СЕТ СН'!$F$12+СВЦЭМ!$D$10+'СЕТ СН'!$F$6-'СЕТ СН'!$F$22</f>
        <v>1909.90921475</v>
      </c>
      <c r="X36" s="36">
        <f>SUMIFS(СВЦЭМ!$C$39:$C$782,СВЦЭМ!$A$39:$A$782,$A36,СВЦЭМ!$B$39:$B$782,X$11)+'СЕТ СН'!$F$12+СВЦЭМ!$D$10+'СЕТ СН'!$F$6-'СЕТ СН'!$F$22</f>
        <v>1921.09079793</v>
      </c>
      <c r="Y36" s="36">
        <f>SUMIFS(СВЦЭМ!$C$39:$C$782,СВЦЭМ!$A$39:$A$782,$A36,СВЦЭМ!$B$39:$B$782,Y$11)+'СЕТ СН'!$F$12+СВЦЭМ!$D$10+'СЕТ СН'!$F$6-'СЕТ СН'!$F$22</f>
        <v>2047.1783027399999</v>
      </c>
    </row>
    <row r="37" spans="1:25" ht="15.75" x14ac:dyDescent="0.2">
      <c r="A37" s="35">
        <f t="shared" si="0"/>
        <v>45011</v>
      </c>
      <c r="B37" s="36">
        <f>SUMIFS(СВЦЭМ!$C$39:$C$782,СВЦЭМ!$A$39:$A$782,$A37,СВЦЭМ!$B$39:$B$782,B$11)+'СЕТ СН'!$F$12+СВЦЭМ!$D$10+'СЕТ СН'!$F$6-'СЕТ СН'!$F$22</f>
        <v>2101.27571399</v>
      </c>
      <c r="C37" s="36">
        <f>SUMIFS(СВЦЭМ!$C$39:$C$782,СВЦЭМ!$A$39:$A$782,$A37,СВЦЭМ!$B$39:$B$782,C$11)+'СЕТ СН'!$F$12+СВЦЭМ!$D$10+'СЕТ СН'!$F$6-'СЕТ СН'!$F$22</f>
        <v>2150.4272244600002</v>
      </c>
      <c r="D37" s="36">
        <f>SUMIFS(СВЦЭМ!$C$39:$C$782,СВЦЭМ!$A$39:$A$782,$A37,СВЦЭМ!$B$39:$B$782,D$11)+'СЕТ СН'!$F$12+СВЦЭМ!$D$10+'СЕТ СН'!$F$6-'СЕТ СН'!$F$22</f>
        <v>2177.9469471100001</v>
      </c>
      <c r="E37" s="36">
        <f>SUMIFS(СВЦЭМ!$C$39:$C$782,СВЦЭМ!$A$39:$A$782,$A37,СВЦЭМ!$B$39:$B$782,E$11)+'СЕТ СН'!$F$12+СВЦЭМ!$D$10+'СЕТ СН'!$F$6-'СЕТ СН'!$F$22</f>
        <v>2172.3351855700002</v>
      </c>
      <c r="F37" s="36">
        <f>SUMIFS(СВЦЭМ!$C$39:$C$782,СВЦЭМ!$A$39:$A$782,$A37,СВЦЭМ!$B$39:$B$782,F$11)+'СЕТ СН'!$F$12+СВЦЭМ!$D$10+'СЕТ СН'!$F$6-'СЕТ СН'!$F$22</f>
        <v>2188.9785003700003</v>
      </c>
      <c r="G37" s="36">
        <f>SUMIFS(СВЦЭМ!$C$39:$C$782,СВЦЭМ!$A$39:$A$782,$A37,СВЦЭМ!$B$39:$B$782,G$11)+'СЕТ СН'!$F$12+СВЦЭМ!$D$10+'СЕТ СН'!$F$6-'СЕТ СН'!$F$22</f>
        <v>2162.14179582</v>
      </c>
      <c r="H37" s="36">
        <f>SUMIFS(СВЦЭМ!$C$39:$C$782,СВЦЭМ!$A$39:$A$782,$A37,СВЦЭМ!$B$39:$B$782,H$11)+'СЕТ СН'!$F$12+СВЦЭМ!$D$10+'СЕТ СН'!$F$6-'СЕТ СН'!$F$22</f>
        <v>2154.57195447</v>
      </c>
      <c r="I37" s="36">
        <f>SUMIFS(СВЦЭМ!$C$39:$C$782,СВЦЭМ!$A$39:$A$782,$A37,СВЦЭМ!$B$39:$B$782,I$11)+'СЕТ СН'!$F$12+СВЦЭМ!$D$10+'СЕТ СН'!$F$6-'СЕТ СН'!$F$22</f>
        <v>2130.0165135900002</v>
      </c>
      <c r="J37" s="36">
        <f>SUMIFS(СВЦЭМ!$C$39:$C$782,СВЦЭМ!$A$39:$A$782,$A37,СВЦЭМ!$B$39:$B$782,J$11)+'СЕТ СН'!$F$12+СВЦЭМ!$D$10+'СЕТ СН'!$F$6-'СЕТ СН'!$F$22</f>
        <v>2087.3526187500001</v>
      </c>
      <c r="K37" s="36">
        <f>SUMIFS(СВЦЭМ!$C$39:$C$782,СВЦЭМ!$A$39:$A$782,$A37,СВЦЭМ!$B$39:$B$782,K$11)+'СЕТ СН'!$F$12+СВЦЭМ!$D$10+'СЕТ СН'!$F$6-'СЕТ СН'!$F$22</f>
        <v>2016.5263484699999</v>
      </c>
      <c r="L37" s="36">
        <f>SUMIFS(СВЦЭМ!$C$39:$C$782,СВЦЭМ!$A$39:$A$782,$A37,СВЦЭМ!$B$39:$B$782,L$11)+'СЕТ СН'!$F$12+СВЦЭМ!$D$10+'СЕТ СН'!$F$6-'СЕТ СН'!$F$22</f>
        <v>1986.4521772399999</v>
      </c>
      <c r="M37" s="36">
        <f>SUMIFS(СВЦЭМ!$C$39:$C$782,СВЦЭМ!$A$39:$A$782,$A37,СВЦЭМ!$B$39:$B$782,M$11)+'СЕТ СН'!$F$12+СВЦЭМ!$D$10+'СЕТ СН'!$F$6-'СЕТ СН'!$F$22</f>
        <v>1983.08117049</v>
      </c>
      <c r="N37" s="36">
        <f>SUMIFS(СВЦЭМ!$C$39:$C$782,СВЦЭМ!$A$39:$A$782,$A37,СВЦЭМ!$B$39:$B$782,N$11)+'СЕТ СН'!$F$12+СВЦЭМ!$D$10+'СЕТ СН'!$F$6-'СЕТ СН'!$F$22</f>
        <v>2019.9900895999999</v>
      </c>
      <c r="O37" s="36">
        <f>SUMIFS(СВЦЭМ!$C$39:$C$782,СВЦЭМ!$A$39:$A$782,$A37,СВЦЭМ!$B$39:$B$782,O$11)+'СЕТ СН'!$F$12+СВЦЭМ!$D$10+'СЕТ СН'!$F$6-'СЕТ СН'!$F$22</f>
        <v>2072.5529170700001</v>
      </c>
      <c r="P37" s="36">
        <f>SUMIFS(СВЦЭМ!$C$39:$C$782,СВЦЭМ!$A$39:$A$782,$A37,СВЦЭМ!$B$39:$B$782,P$11)+'СЕТ СН'!$F$12+СВЦЭМ!$D$10+'СЕТ СН'!$F$6-'СЕТ СН'!$F$22</f>
        <v>2088.5891325000002</v>
      </c>
      <c r="Q37" s="36">
        <f>SUMIFS(СВЦЭМ!$C$39:$C$782,СВЦЭМ!$A$39:$A$782,$A37,СВЦЭМ!$B$39:$B$782,Q$11)+'СЕТ СН'!$F$12+СВЦЭМ!$D$10+'СЕТ СН'!$F$6-'СЕТ СН'!$F$22</f>
        <v>2106.6225962400003</v>
      </c>
      <c r="R37" s="36">
        <f>SUMIFS(СВЦЭМ!$C$39:$C$782,СВЦЭМ!$A$39:$A$782,$A37,СВЦЭМ!$B$39:$B$782,R$11)+'СЕТ СН'!$F$12+СВЦЭМ!$D$10+'СЕТ СН'!$F$6-'СЕТ СН'!$F$22</f>
        <v>2090.4855028400002</v>
      </c>
      <c r="S37" s="36">
        <f>SUMIFS(СВЦЭМ!$C$39:$C$782,СВЦЭМ!$A$39:$A$782,$A37,СВЦЭМ!$B$39:$B$782,S$11)+'СЕТ СН'!$F$12+СВЦЭМ!$D$10+'СЕТ СН'!$F$6-'СЕТ СН'!$F$22</f>
        <v>2061.0417373300002</v>
      </c>
      <c r="T37" s="36">
        <f>SUMIFS(СВЦЭМ!$C$39:$C$782,СВЦЭМ!$A$39:$A$782,$A37,СВЦЭМ!$B$39:$B$782,T$11)+'СЕТ СН'!$F$12+СВЦЭМ!$D$10+'СЕТ СН'!$F$6-'СЕТ СН'!$F$22</f>
        <v>2037.68474081</v>
      </c>
      <c r="U37" s="36">
        <f>SUMIFS(СВЦЭМ!$C$39:$C$782,СВЦЭМ!$A$39:$A$782,$A37,СВЦЭМ!$B$39:$B$782,U$11)+'СЕТ СН'!$F$12+СВЦЭМ!$D$10+'СЕТ СН'!$F$6-'СЕТ СН'!$F$22</f>
        <v>1997.6330022699999</v>
      </c>
      <c r="V37" s="36">
        <f>SUMIFS(СВЦЭМ!$C$39:$C$782,СВЦЭМ!$A$39:$A$782,$A37,СВЦЭМ!$B$39:$B$782,V$11)+'СЕТ СН'!$F$12+СВЦЭМ!$D$10+'СЕТ СН'!$F$6-'СЕТ СН'!$F$22</f>
        <v>1962.22949217</v>
      </c>
      <c r="W37" s="36">
        <f>SUMIFS(СВЦЭМ!$C$39:$C$782,СВЦЭМ!$A$39:$A$782,$A37,СВЦЭМ!$B$39:$B$782,W$11)+'СЕТ СН'!$F$12+СВЦЭМ!$D$10+'СЕТ СН'!$F$6-'СЕТ СН'!$F$22</f>
        <v>1967.93081091</v>
      </c>
      <c r="X37" s="36">
        <f>SUMIFS(СВЦЭМ!$C$39:$C$782,СВЦЭМ!$A$39:$A$782,$A37,СВЦЭМ!$B$39:$B$782,X$11)+'СЕТ СН'!$F$12+СВЦЭМ!$D$10+'СЕТ СН'!$F$6-'СЕТ СН'!$F$22</f>
        <v>1999.8043741199999</v>
      </c>
      <c r="Y37" s="36">
        <f>SUMIFS(СВЦЭМ!$C$39:$C$782,СВЦЭМ!$A$39:$A$782,$A37,СВЦЭМ!$B$39:$B$782,Y$11)+'СЕТ СН'!$F$12+СВЦЭМ!$D$10+'СЕТ СН'!$F$6-'СЕТ СН'!$F$22</f>
        <v>2043.10475617</v>
      </c>
    </row>
    <row r="38" spans="1:25" ht="15.75" x14ac:dyDescent="0.2">
      <c r="A38" s="35">
        <f t="shared" si="0"/>
        <v>45012</v>
      </c>
      <c r="B38" s="36">
        <f>SUMIFS(СВЦЭМ!$C$39:$C$782,СВЦЭМ!$A$39:$A$782,$A38,СВЦЭМ!$B$39:$B$782,B$11)+'СЕТ СН'!$F$12+СВЦЭМ!$D$10+'СЕТ СН'!$F$6-'СЕТ СН'!$F$22</f>
        <v>2084.4674225100002</v>
      </c>
      <c r="C38" s="36">
        <f>SUMIFS(СВЦЭМ!$C$39:$C$782,СВЦЭМ!$A$39:$A$782,$A38,СВЦЭМ!$B$39:$B$782,C$11)+'СЕТ СН'!$F$12+СВЦЭМ!$D$10+'СЕТ СН'!$F$6-'СЕТ СН'!$F$22</f>
        <v>2099.76433812</v>
      </c>
      <c r="D38" s="36">
        <f>SUMIFS(СВЦЭМ!$C$39:$C$782,СВЦЭМ!$A$39:$A$782,$A38,СВЦЭМ!$B$39:$B$782,D$11)+'СЕТ СН'!$F$12+СВЦЭМ!$D$10+'СЕТ СН'!$F$6-'СЕТ СН'!$F$22</f>
        <v>2129.9187387500001</v>
      </c>
      <c r="E38" s="36">
        <f>SUMIFS(СВЦЭМ!$C$39:$C$782,СВЦЭМ!$A$39:$A$782,$A38,СВЦЭМ!$B$39:$B$782,E$11)+'СЕТ СН'!$F$12+СВЦЭМ!$D$10+'СЕТ СН'!$F$6-'СЕТ СН'!$F$22</f>
        <v>2130.5826281100003</v>
      </c>
      <c r="F38" s="36">
        <f>SUMIFS(СВЦЭМ!$C$39:$C$782,СВЦЭМ!$A$39:$A$782,$A38,СВЦЭМ!$B$39:$B$782,F$11)+'СЕТ СН'!$F$12+СВЦЭМ!$D$10+'СЕТ СН'!$F$6-'СЕТ СН'!$F$22</f>
        <v>2153.9173107900001</v>
      </c>
      <c r="G38" s="36">
        <f>SUMIFS(СВЦЭМ!$C$39:$C$782,СВЦЭМ!$A$39:$A$782,$A38,СВЦЭМ!$B$39:$B$782,G$11)+'СЕТ СН'!$F$12+СВЦЭМ!$D$10+'СЕТ СН'!$F$6-'СЕТ СН'!$F$22</f>
        <v>2124.8079351600004</v>
      </c>
      <c r="H38" s="36">
        <f>SUMIFS(СВЦЭМ!$C$39:$C$782,СВЦЭМ!$A$39:$A$782,$A38,СВЦЭМ!$B$39:$B$782,H$11)+'СЕТ СН'!$F$12+СВЦЭМ!$D$10+'СЕТ СН'!$F$6-'СЕТ СН'!$F$22</f>
        <v>2121.6394259900003</v>
      </c>
      <c r="I38" s="36">
        <f>SUMIFS(СВЦЭМ!$C$39:$C$782,СВЦЭМ!$A$39:$A$782,$A38,СВЦЭМ!$B$39:$B$782,I$11)+'СЕТ СН'!$F$12+СВЦЭМ!$D$10+'СЕТ СН'!$F$6-'СЕТ СН'!$F$22</f>
        <v>2008.20530863</v>
      </c>
      <c r="J38" s="36">
        <f>SUMIFS(СВЦЭМ!$C$39:$C$782,СВЦЭМ!$A$39:$A$782,$A38,СВЦЭМ!$B$39:$B$782,J$11)+'СЕТ СН'!$F$12+СВЦЭМ!$D$10+'СЕТ СН'!$F$6-'СЕТ СН'!$F$22</f>
        <v>2013.79512935</v>
      </c>
      <c r="K38" s="36">
        <f>SUMIFS(СВЦЭМ!$C$39:$C$782,СВЦЭМ!$A$39:$A$782,$A38,СВЦЭМ!$B$39:$B$782,K$11)+'СЕТ СН'!$F$12+СВЦЭМ!$D$10+'СЕТ СН'!$F$6-'СЕТ СН'!$F$22</f>
        <v>2006.3077219899999</v>
      </c>
      <c r="L38" s="36">
        <f>SUMIFS(СВЦЭМ!$C$39:$C$782,СВЦЭМ!$A$39:$A$782,$A38,СВЦЭМ!$B$39:$B$782,L$11)+'СЕТ СН'!$F$12+СВЦЭМ!$D$10+'СЕТ СН'!$F$6-'СЕТ СН'!$F$22</f>
        <v>1995.6745980399999</v>
      </c>
      <c r="M38" s="36">
        <f>SUMIFS(СВЦЭМ!$C$39:$C$782,СВЦЭМ!$A$39:$A$782,$A38,СВЦЭМ!$B$39:$B$782,M$11)+'СЕТ СН'!$F$12+СВЦЭМ!$D$10+'СЕТ СН'!$F$6-'СЕТ СН'!$F$22</f>
        <v>2012.8847474199999</v>
      </c>
      <c r="N38" s="36">
        <f>SUMIFS(СВЦЭМ!$C$39:$C$782,СВЦЭМ!$A$39:$A$782,$A38,СВЦЭМ!$B$39:$B$782,N$11)+'СЕТ СН'!$F$12+СВЦЭМ!$D$10+'СЕТ СН'!$F$6-'СЕТ СН'!$F$22</f>
        <v>2034.6002406299999</v>
      </c>
      <c r="O38" s="36">
        <f>SUMIFS(СВЦЭМ!$C$39:$C$782,СВЦЭМ!$A$39:$A$782,$A38,СВЦЭМ!$B$39:$B$782,O$11)+'СЕТ СН'!$F$12+СВЦЭМ!$D$10+'СЕТ СН'!$F$6-'СЕТ СН'!$F$22</f>
        <v>2069.77081155</v>
      </c>
      <c r="P38" s="36">
        <f>SUMIFS(СВЦЭМ!$C$39:$C$782,СВЦЭМ!$A$39:$A$782,$A38,СВЦЭМ!$B$39:$B$782,P$11)+'СЕТ СН'!$F$12+СВЦЭМ!$D$10+'СЕТ СН'!$F$6-'СЕТ СН'!$F$22</f>
        <v>2081.7460698600003</v>
      </c>
      <c r="Q38" s="36">
        <f>SUMIFS(СВЦЭМ!$C$39:$C$782,СВЦЭМ!$A$39:$A$782,$A38,СВЦЭМ!$B$39:$B$782,Q$11)+'СЕТ СН'!$F$12+СВЦЭМ!$D$10+'СЕТ СН'!$F$6-'СЕТ СН'!$F$22</f>
        <v>2083.5281316599999</v>
      </c>
      <c r="R38" s="36">
        <f>SUMIFS(СВЦЭМ!$C$39:$C$782,СВЦЭМ!$A$39:$A$782,$A38,СВЦЭМ!$B$39:$B$782,R$11)+'СЕТ СН'!$F$12+СВЦЭМ!$D$10+'СЕТ СН'!$F$6-'СЕТ СН'!$F$22</f>
        <v>2066.9668167899999</v>
      </c>
      <c r="S38" s="36">
        <f>SUMIFS(СВЦЭМ!$C$39:$C$782,СВЦЭМ!$A$39:$A$782,$A38,СВЦЭМ!$B$39:$B$782,S$11)+'СЕТ СН'!$F$12+СВЦЭМ!$D$10+'СЕТ СН'!$F$6-'СЕТ СН'!$F$22</f>
        <v>2066.07121826</v>
      </c>
      <c r="T38" s="36">
        <f>SUMIFS(СВЦЭМ!$C$39:$C$782,СВЦЭМ!$A$39:$A$782,$A38,СВЦЭМ!$B$39:$B$782,T$11)+'СЕТ СН'!$F$12+СВЦЭМ!$D$10+'СЕТ СН'!$F$6-'СЕТ СН'!$F$22</f>
        <v>2054.3067632500001</v>
      </c>
      <c r="U38" s="36">
        <f>SUMIFS(СВЦЭМ!$C$39:$C$782,СВЦЭМ!$A$39:$A$782,$A38,СВЦЭМ!$B$39:$B$782,U$11)+'СЕТ СН'!$F$12+СВЦЭМ!$D$10+'СЕТ СН'!$F$6-'СЕТ СН'!$F$22</f>
        <v>1994.0077818999998</v>
      </c>
      <c r="V38" s="36">
        <f>SUMIFS(СВЦЭМ!$C$39:$C$782,СВЦЭМ!$A$39:$A$782,$A38,СВЦЭМ!$B$39:$B$782,V$11)+'СЕТ СН'!$F$12+СВЦЭМ!$D$10+'СЕТ СН'!$F$6-'СЕТ СН'!$F$22</f>
        <v>1926.0249427799999</v>
      </c>
      <c r="W38" s="36">
        <f>SUMIFS(СВЦЭМ!$C$39:$C$782,СВЦЭМ!$A$39:$A$782,$A38,СВЦЭМ!$B$39:$B$782,W$11)+'СЕТ СН'!$F$12+СВЦЭМ!$D$10+'СЕТ СН'!$F$6-'СЕТ СН'!$F$22</f>
        <v>1940.1367588599999</v>
      </c>
      <c r="X38" s="36">
        <f>SUMIFS(СВЦЭМ!$C$39:$C$782,СВЦЭМ!$A$39:$A$782,$A38,СВЦЭМ!$B$39:$B$782,X$11)+'СЕТ СН'!$F$12+СВЦЭМ!$D$10+'СЕТ СН'!$F$6-'СЕТ СН'!$F$22</f>
        <v>1996.9982247399998</v>
      </c>
      <c r="Y38" s="36">
        <f>SUMIFS(СВЦЭМ!$C$39:$C$782,СВЦЭМ!$A$39:$A$782,$A38,СВЦЭМ!$B$39:$B$782,Y$11)+'СЕТ СН'!$F$12+СВЦЭМ!$D$10+'СЕТ СН'!$F$6-'СЕТ СН'!$F$22</f>
        <v>2011.21767454</v>
      </c>
    </row>
    <row r="39" spans="1:25" ht="15.75" x14ac:dyDescent="0.2">
      <c r="A39" s="35">
        <f t="shared" si="0"/>
        <v>45013</v>
      </c>
      <c r="B39" s="36">
        <f>SUMIFS(СВЦЭМ!$C$39:$C$782,СВЦЭМ!$A$39:$A$782,$A39,СВЦЭМ!$B$39:$B$782,B$11)+'СЕТ СН'!$F$12+СВЦЭМ!$D$10+'СЕТ СН'!$F$6-'СЕТ СН'!$F$22</f>
        <v>1921.3119923199999</v>
      </c>
      <c r="C39" s="36">
        <f>SUMIFS(СВЦЭМ!$C$39:$C$782,СВЦЭМ!$A$39:$A$782,$A39,СВЦЭМ!$B$39:$B$782,C$11)+'СЕТ СН'!$F$12+СВЦЭМ!$D$10+'СЕТ СН'!$F$6-'СЕТ СН'!$F$22</f>
        <v>1965.6206908699999</v>
      </c>
      <c r="D39" s="36">
        <f>SUMIFS(СВЦЭМ!$C$39:$C$782,СВЦЭМ!$A$39:$A$782,$A39,СВЦЭМ!$B$39:$B$782,D$11)+'СЕТ СН'!$F$12+СВЦЭМ!$D$10+'СЕТ СН'!$F$6-'СЕТ СН'!$F$22</f>
        <v>2018.0784980599999</v>
      </c>
      <c r="E39" s="36">
        <f>SUMIFS(СВЦЭМ!$C$39:$C$782,СВЦЭМ!$A$39:$A$782,$A39,СВЦЭМ!$B$39:$B$782,E$11)+'СЕТ СН'!$F$12+СВЦЭМ!$D$10+'СЕТ СН'!$F$6-'СЕТ СН'!$F$22</f>
        <v>2033.5306667099999</v>
      </c>
      <c r="F39" s="36">
        <f>SUMIFS(СВЦЭМ!$C$39:$C$782,СВЦЭМ!$A$39:$A$782,$A39,СВЦЭМ!$B$39:$B$782,F$11)+'СЕТ СН'!$F$12+СВЦЭМ!$D$10+'СЕТ СН'!$F$6-'СЕТ СН'!$F$22</f>
        <v>2037.1244574499999</v>
      </c>
      <c r="G39" s="36">
        <f>SUMIFS(СВЦЭМ!$C$39:$C$782,СВЦЭМ!$A$39:$A$782,$A39,СВЦЭМ!$B$39:$B$782,G$11)+'СЕТ СН'!$F$12+СВЦЭМ!$D$10+'СЕТ СН'!$F$6-'СЕТ СН'!$F$22</f>
        <v>2029.3654785199999</v>
      </c>
      <c r="H39" s="36">
        <f>SUMIFS(СВЦЭМ!$C$39:$C$782,СВЦЭМ!$A$39:$A$782,$A39,СВЦЭМ!$B$39:$B$782,H$11)+'СЕТ СН'!$F$12+СВЦЭМ!$D$10+'СЕТ СН'!$F$6-'СЕТ СН'!$F$22</f>
        <v>1953.93672668</v>
      </c>
      <c r="I39" s="36">
        <f>SUMIFS(СВЦЭМ!$C$39:$C$782,СВЦЭМ!$A$39:$A$782,$A39,СВЦЭМ!$B$39:$B$782,I$11)+'СЕТ СН'!$F$12+СВЦЭМ!$D$10+'СЕТ СН'!$F$6-'СЕТ СН'!$F$22</f>
        <v>1900.3201920199999</v>
      </c>
      <c r="J39" s="36">
        <f>SUMIFS(СВЦЭМ!$C$39:$C$782,СВЦЭМ!$A$39:$A$782,$A39,СВЦЭМ!$B$39:$B$782,J$11)+'СЕТ СН'!$F$12+СВЦЭМ!$D$10+'СЕТ СН'!$F$6-'СЕТ СН'!$F$22</f>
        <v>1919.1834126899998</v>
      </c>
      <c r="K39" s="36">
        <f>SUMIFS(СВЦЭМ!$C$39:$C$782,СВЦЭМ!$A$39:$A$782,$A39,СВЦЭМ!$B$39:$B$782,K$11)+'СЕТ СН'!$F$12+СВЦЭМ!$D$10+'СЕТ СН'!$F$6-'СЕТ СН'!$F$22</f>
        <v>1891.75749578</v>
      </c>
      <c r="L39" s="36">
        <f>SUMIFS(СВЦЭМ!$C$39:$C$782,СВЦЭМ!$A$39:$A$782,$A39,СВЦЭМ!$B$39:$B$782,L$11)+'СЕТ СН'!$F$12+СВЦЭМ!$D$10+'СЕТ СН'!$F$6-'СЕТ СН'!$F$22</f>
        <v>1890.0423953499999</v>
      </c>
      <c r="M39" s="36">
        <f>SUMIFS(СВЦЭМ!$C$39:$C$782,СВЦЭМ!$A$39:$A$782,$A39,СВЦЭМ!$B$39:$B$782,M$11)+'СЕТ СН'!$F$12+СВЦЭМ!$D$10+'СЕТ СН'!$F$6-'СЕТ СН'!$F$22</f>
        <v>1875.38436667</v>
      </c>
      <c r="N39" s="36">
        <f>SUMIFS(СВЦЭМ!$C$39:$C$782,СВЦЭМ!$A$39:$A$782,$A39,СВЦЭМ!$B$39:$B$782,N$11)+'СЕТ СН'!$F$12+СВЦЭМ!$D$10+'СЕТ СН'!$F$6-'СЕТ СН'!$F$22</f>
        <v>1883.7620908699998</v>
      </c>
      <c r="O39" s="36">
        <f>SUMIFS(СВЦЭМ!$C$39:$C$782,СВЦЭМ!$A$39:$A$782,$A39,СВЦЭМ!$B$39:$B$782,O$11)+'СЕТ СН'!$F$12+СВЦЭМ!$D$10+'СЕТ СН'!$F$6-'СЕТ СН'!$F$22</f>
        <v>1906.5480448799999</v>
      </c>
      <c r="P39" s="36">
        <f>SUMIFS(СВЦЭМ!$C$39:$C$782,СВЦЭМ!$A$39:$A$782,$A39,СВЦЭМ!$B$39:$B$782,P$11)+'СЕТ СН'!$F$12+СВЦЭМ!$D$10+'СЕТ СН'!$F$6-'СЕТ СН'!$F$22</f>
        <v>1921.04862394</v>
      </c>
      <c r="Q39" s="36">
        <f>SUMIFS(СВЦЭМ!$C$39:$C$782,СВЦЭМ!$A$39:$A$782,$A39,СВЦЭМ!$B$39:$B$782,Q$11)+'СЕТ СН'!$F$12+СВЦЭМ!$D$10+'СЕТ СН'!$F$6-'СЕТ СН'!$F$22</f>
        <v>1934.12619664</v>
      </c>
      <c r="R39" s="36">
        <f>SUMIFS(СВЦЭМ!$C$39:$C$782,СВЦЭМ!$A$39:$A$782,$A39,СВЦЭМ!$B$39:$B$782,R$11)+'СЕТ СН'!$F$12+СВЦЭМ!$D$10+'СЕТ СН'!$F$6-'СЕТ СН'!$F$22</f>
        <v>1932.24131076</v>
      </c>
      <c r="S39" s="36">
        <f>SUMIFS(СВЦЭМ!$C$39:$C$782,СВЦЭМ!$A$39:$A$782,$A39,СВЦЭМ!$B$39:$B$782,S$11)+'СЕТ СН'!$F$12+СВЦЭМ!$D$10+'СЕТ СН'!$F$6-'СЕТ СН'!$F$22</f>
        <v>1918.1190503799999</v>
      </c>
      <c r="T39" s="36">
        <f>SUMIFS(СВЦЭМ!$C$39:$C$782,СВЦЭМ!$A$39:$A$782,$A39,СВЦЭМ!$B$39:$B$782,T$11)+'СЕТ СН'!$F$12+СВЦЭМ!$D$10+'СЕТ СН'!$F$6-'СЕТ СН'!$F$22</f>
        <v>1898.0571844899998</v>
      </c>
      <c r="U39" s="36">
        <f>SUMIFS(СВЦЭМ!$C$39:$C$782,СВЦЭМ!$A$39:$A$782,$A39,СВЦЭМ!$B$39:$B$782,U$11)+'СЕТ СН'!$F$12+СВЦЭМ!$D$10+'СЕТ СН'!$F$6-'СЕТ СН'!$F$22</f>
        <v>1849.68974314</v>
      </c>
      <c r="V39" s="36">
        <f>SUMIFS(СВЦЭМ!$C$39:$C$782,СВЦЭМ!$A$39:$A$782,$A39,СВЦЭМ!$B$39:$B$782,V$11)+'СЕТ СН'!$F$12+СВЦЭМ!$D$10+'СЕТ СН'!$F$6-'СЕТ СН'!$F$22</f>
        <v>1847.2413033099999</v>
      </c>
      <c r="W39" s="36">
        <f>SUMIFS(СВЦЭМ!$C$39:$C$782,СВЦЭМ!$A$39:$A$782,$A39,СВЦЭМ!$B$39:$B$782,W$11)+'СЕТ СН'!$F$12+СВЦЭМ!$D$10+'СЕТ СН'!$F$6-'СЕТ СН'!$F$22</f>
        <v>1841.21953691</v>
      </c>
      <c r="X39" s="36">
        <f>SUMIFS(СВЦЭМ!$C$39:$C$782,СВЦЭМ!$A$39:$A$782,$A39,СВЦЭМ!$B$39:$B$782,X$11)+'СЕТ СН'!$F$12+СВЦЭМ!$D$10+'СЕТ СН'!$F$6-'СЕТ СН'!$F$22</f>
        <v>1877.3289202799999</v>
      </c>
      <c r="Y39" s="36">
        <f>SUMIFS(СВЦЭМ!$C$39:$C$782,СВЦЭМ!$A$39:$A$782,$A39,СВЦЭМ!$B$39:$B$782,Y$11)+'СЕТ СН'!$F$12+СВЦЭМ!$D$10+'СЕТ СН'!$F$6-'СЕТ СН'!$F$22</f>
        <v>1913.8348535499999</v>
      </c>
    </row>
    <row r="40" spans="1:25" ht="15.75" x14ac:dyDescent="0.2">
      <c r="A40" s="35">
        <f t="shared" si="0"/>
        <v>45014</v>
      </c>
      <c r="B40" s="36">
        <f>SUMIFS(СВЦЭМ!$C$39:$C$782,СВЦЭМ!$A$39:$A$782,$A40,СВЦЭМ!$B$39:$B$782,B$11)+'СЕТ СН'!$F$12+СВЦЭМ!$D$10+'СЕТ СН'!$F$6-'СЕТ СН'!$F$22</f>
        <v>1941.0321555099999</v>
      </c>
      <c r="C40" s="36">
        <f>SUMIFS(СВЦЭМ!$C$39:$C$782,СВЦЭМ!$A$39:$A$782,$A40,СВЦЭМ!$B$39:$B$782,C$11)+'СЕТ СН'!$F$12+СВЦЭМ!$D$10+'СЕТ СН'!$F$6-'СЕТ СН'!$F$22</f>
        <v>1983.8119384199999</v>
      </c>
      <c r="D40" s="36">
        <f>SUMIFS(СВЦЭМ!$C$39:$C$782,СВЦЭМ!$A$39:$A$782,$A40,СВЦЭМ!$B$39:$B$782,D$11)+'СЕТ СН'!$F$12+СВЦЭМ!$D$10+'СЕТ СН'!$F$6-'СЕТ СН'!$F$22</f>
        <v>2004.4412430499999</v>
      </c>
      <c r="E40" s="36">
        <f>SUMIFS(СВЦЭМ!$C$39:$C$782,СВЦЭМ!$A$39:$A$782,$A40,СВЦЭМ!$B$39:$B$782,E$11)+'СЕТ СН'!$F$12+СВЦЭМ!$D$10+'СЕТ СН'!$F$6-'СЕТ СН'!$F$22</f>
        <v>1998.10541111</v>
      </c>
      <c r="F40" s="36">
        <f>SUMIFS(СВЦЭМ!$C$39:$C$782,СВЦЭМ!$A$39:$A$782,$A40,СВЦЭМ!$B$39:$B$782,F$11)+'СЕТ СН'!$F$12+СВЦЭМ!$D$10+'СЕТ СН'!$F$6-'СЕТ СН'!$F$22</f>
        <v>2023.19847112</v>
      </c>
      <c r="G40" s="36">
        <f>SUMIFS(СВЦЭМ!$C$39:$C$782,СВЦЭМ!$A$39:$A$782,$A40,СВЦЭМ!$B$39:$B$782,G$11)+'СЕТ СН'!$F$12+СВЦЭМ!$D$10+'СЕТ СН'!$F$6-'СЕТ СН'!$F$22</f>
        <v>1984.9503825199999</v>
      </c>
      <c r="H40" s="36">
        <f>SUMIFS(СВЦЭМ!$C$39:$C$782,СВЦЭМ!$A$39:$A$782,$A40,СВЦЭМ!$B$39:$B$782,H$11)+'СЕТ СН'!$F$12+СВЦЭМ!$D$10+'СЕТ СН'!$F$6-'СЕТ СН'!$F$22</f>
        <v>1938.3954924699999</v>
      </c>
      <c r="I40" s="36">
        <f>SUMIFS(СВЦЭМ!$C$39:$C$782,СВЦЭМ!$A$39:$A$782,$A40,СВЦЭМ!$B$39:$B$782,I$11)+'СЕТ СН'!$F$12+СВЦЭМ!$D$10+'СЕТ СН'!$F$6-'СЕТ СН'!$F$22</f>
        <v>1933.1715787999999</v>
      </c>
      <c r="J40" s="36">
        <f>SUMIFS(СВЦЭМ!$C$39:$C$782,СВЦЭМ!$A$39:$A$782,$A40,СВЦЭМ!$B$39:$B$782,J$11)+'СЕТ СН'!$F$12+СВЦЭМ!$D$10+'СЕТ СН'!$F$6-'СЕТ СН'!$F$22</f>
        <v>1925.71495843</v>
      </c>
      <c r="K40" s="36">
        <f>SUMIFS(СВЦЭМ!$C$39:$C$782,СВЦЭМ!$A$39:$A$782,$A40,СВЦЭМ!$B$39:$B$782,K$11)+'СЕТ СН'!$F$12+СВЦЭМ!$D$10+'СЕТ СН'!$F$6-'СЕТ СН'!$F$22</f>
        <v>1908.0831831</v>
      </c>
      <c r="L40" s="36">
        <f>SUMIFS(СВЦЭМ!$C$39:$C$782,СВЦЭМ!$A$39:$A$782,$A40,СВЦЭМ!$B$39:$B$782,L$11)+'СЕТ СН'!$F$12+СВЦЭМ!$D$10+'СЕТ СН'!$F$6-'СЕТ СН'!$F$22</f>
        <v>1909.72355462</v>
      </c>
      <c r="M40" s="36">
        <f>SUMIFS(СВЦЭМ!$C$39:$C$782,СВЦЭМ!$A$39:$A$782,$A40,СВЦЭМ!$B$39:$B$782,M$11)+'СЕТ СН'!$F$12+СВЦЭМ!$D$10+'СЕТ СН'!$F$6-'СЕТ СН'!$F$22</f>
        <v>1950.4987175899998</v>
      </c>
      <c r="N40" s="36">
        <f>SUMIFS(СВЦЭМ!$C$39:$C$782,СВЦЭМ!$A$39:$A$782,$A40,СВЦЭМ!$B$39:$B$782,N$11)+'СЕТ СН'!$F$12+СВЦЭМ!$D$10+'СЕТ СН'!$F$6-'СЕТ СН'!$F$22</f>
        <v>2005.2226944499998</v>
      </c>
      <c r="O40" s="36">
        <f>SUMIFS(СВЦЭМ!$C$39:$C$782,СВЦЭМ!$A$39:$A$782,$A40,СВЦЭМ!$B$39:$B$782,O$11)+'СЕТ СН'!$F$12+СВЦЭМ!$D$10+'СЕТ СН'!$F$6-'СЕТ СН'!$F$22</f>
        <v>2021.30389182</v>
      </c>
      <c r="P40" s="36">
        <f>SUMIFS(СВЦЭМ!$C$39:$C$782,СВЦЭМ!$A$39:$A$782,$A40,СВЦЭМ!$B$39:$B$782,P$11)+'СЕТ СН'!$F$12+СВЦЭМ!$D$10+'СЕТ СН'!$F$6-'СЕТ СН'!$F$22</f>
        <v>2001.76769373</v>
      </c>
      <c r="Q40" s="36">
        <f>SUMIFS(СВЦЭМ!$C$39:$C$782,СВЦЭМ!$A$39:$A$782,$A40,СВЦЭМ!$B$39:$B$782,Q$11)+'СЕТ СН'!$F$12+СВЦЭМ!$D$10+'СЕТ СН'!$F$6-'СЕТ СН'!$F$22</f>
        <v>2019.2864559</v>
      </c>
      <c r="R40" s="36">
        <f>SUMIFS(СВЦЭМ!$C$39:$C$782,СВЦЭМ!$A$39:$A$782,$A40,СВЦЭМ!$B$39:$B$782,R$11)+'СЕТ СН'!$F$12+СВЦЭМ!$D$10+'СЕТ СН'!$F$6-'СЕТ СН'!$F$22</f>
        <v>2013.9220672699998</v>
      </c>
      <c r="S40" s="36">
        <f>SUMIFS(СВЦЭМ!$C$39:$C$782,СВЦЭМ!$A$39:$A$782,$A40,СВЦЭМ!$B$39:$B$782,S$11)+'СЕТ СН'!$F$12+СВЦЭМ!$D$10+'СЕТ СН'!$F$6-'СЕТ СН'!$F$22</f>
        <v>2007.33312699</v>
      </c>
      <c r="T40" s="36">
        <f>SUMIFS(СВЦЭМ!$C$39:$C$782,СВЦЭМ!$A$39:$A$782,$A40,СВЦЭМ!$B$39:$B$782,T$11)+'СЕТ СН'!$F$12+СВЦЭМ!$D$10+'СЕТ СН'!$F$6-'СЕТ СН'!$F$22</f>
        <v>1950.0859746799999</v>
      </c>
      <c r="U40" s="36">
        <f>SUMIFS(СВЦЭМ!$C$39:$C$782,СВЦЭМ!$A$39:$A$782,$A40,СВЦЭМ!$B$39:$B$782,U$11)+'СЕТ СН'!$F$12+СВЦЭМ!$D$10+'СЕТ СН'!$F$6-'СЕТ СН'!$F$22</f>
        <v>1904.4936177099999</v>
      </c>
      <c r="V40" s="36">
        <f>SUMIFS(СВЦЭМ!$C$39:$C$782,СВЦЭМ!$A$39:$A$782,$A40,СВЦЭМ!$B$39:$B$782,V$11)+'СЕТ СН'!$F$12+СВЦЭМ!$D$10+'СЕТ СН'!$F$6-'СЕТ СН'!$F$22</f>
        <v>1867.8483896099999</v>
      </c>
      <c r="W40" s="36">
        <f>SUMIFS(СВЦЭМ!$C$39:$C$782,СВЦЭМ!$A$39:$A$782,$A40,СВЦЭМ!$B$39:$B$782,W$11)+'СЕТ СН'!$F$12+СВЦЭМ!$D$10+'СЕТ СН'!$F$6-'СЕТ СН'!$F$22</f>
        <v>1857.5292121699999</v>
      </c>
      <c r="X40" s="36">
        <f>SUMIFS(СВЦЭМ!$C$39:$C$782,СВЦЭМ!$A$39:$A$782,$A40,СВЦЭМ!$B$39:$B$782,X$11)+'СЕТ СН'!$F$12+СВЦЭМ!$D$10+'СЕТ СН'!$F$6-'СЕТ СН'!$F$22</f>
        <v>1891.6661930599998</v>
      </c>
      <c r="Y40" s="36">
        <f>SUMIFS(СВЦЭМ!$C$39:$C$782,СВЦЭМ!$A$39:$A$782,$A40,СВЦЭМ!$B$39:$B$782,Y$11)+'СЕТ СН'!$F$12+СВЦЭМ!$D$10+'СЕТ СН'!$F$6-'СЕТ СН'!$F$22</f>
        <v>1888.11451736</v>
      </c>
    </row>
    <row r="41" spans="1:25" ht="15.75" x14ac:dyDescent="0.2">
      <c r="A41" s="35">
        <f t="shared" si="0"/>
        <v>45015</v>
      </c>
      <c r="B41" s="36">
        <f>SUMIFS(СВЦЭМ!$C$39:$C$782,СВЦЭМ!$A$39:$A$782,$A41,СВЦЭМ!$B$39:$B$782,B$11)+'СЕТ СН'!$F$12+СВЦЭМ!$D$10+'СЕТ СН'!$F$6-'СЕТ СН'!$F$22</f>
        <v>1822.73759172</v>
      </c>
      <c r="C41" s="36">
        <f>SUMIFS(СВЦЭМ!$C$39:$C$782,СВЦЭМ!$A$39:$A$782,$A41,СВЦЭМ!$B$39:$B$782,C$11)+'СЕТ СН'!$F$12+СВЦЭМ!$D$10+'СЕТ СН'!$F$6-'СЕТ СН'!$F$22</f>
        <v>1904.02405021</v>
      </c>
      <c r="D41" s="36">
        <f>SUMIFS(СВЦЭМ!$C$39:$C$782,СВЦЭМ!$A$39:$A$782,$A41,СВЦЭМ!$B$39:$B$782,D$11)+'СЕТ СН'!$F$12+СВЦЭМ!$D$10+'СЕТ СН'!$F$6-'СЕТ СН'!$F$22</f>
        <v>1911.3729673099999</v>
      </c>
      <c r="E41" s="36">
        <f>SUMIFS(СВЦЭМ!$C$39:$C$782,СВЦЭМ!$A$39:$A$782,$A41,СВЦЭМ!$B$39:$B$782,E$11)+'СЕТ СН'!$F$12+СВЦЭМ!$D$10+'СЕТ СН'!$F$6-'СЕТ СН'!$F$22</f>
        <v>1909.6860643099999</v>
      </c>
      <c r="F41" s="36">
        <f>SUMIFS(СВЦЭМ!$C$39:$C$782,СВЦЭМ!$A$39:$A$782,$A41,СВЦЭМ!$B$39:$B$782,F$11)+'СЕТ СН'!$F$12+СВЦЭМ!$D$10+'СЕТ СН'!$F$6-'СЕТ СН'!$F$22</f>
        <v>1908.93542845</v>
      </c>
      <c r="G41" s="36">
        <f>SUMIFS(СВЦЭМ!$C$39:$C$782,СВЦЭМ!$A$39:$A$782,$A41,СВЦЭМ!$B$39:$B$782,G$11)+'СЕТ СН'!$F$12+СВЦЭМ!$D$10+'СЕТ СН'!$F$6-'СЕТ СН'!$F$22</f>
        <v>1870.90830194</v>
      </c>
      <c r="H41" s="36">
        <f>SUMIFS(СВЦЭМ!$C$39:$C$782,СВЦЭМ!$A$39:$A$782,$A41,СВЦЭМ!$B$39:$B$782,H$11)+'СЕТ СН'!$F$12+СВЦЭМ!$D$10+'СЕТ СН'!$F$6-'СЕТ СН'!$F$22</f>
        <v>1856.6722607299998</v>
      </c>
      <c r="I41" s="36">
        <f>SUMIFS(СВЦЭМ!$C$39:$C$782,СВЦЭМ!$A$39:$A$782,$A41,СВЦЭМ!$B$39:$B$782,I$11)+'СЕТ СН'!$F$12+СВЦЭМ!$D$10+'СЕТ СН'!$F$6-'СЕТ СН'!$F$22</f>
        <v>1813.39392873</v>
      </c>
      <c r="J41" s="36">
        <f>SUMIFS(СВЦЭМ!$C$39:$C$782,СВЦЭМ!$A$39:$A$782,$A41,СВЦЭМ!$B$39:$B$782,J$11)+'СЕТ СН'!$F$12+СВЦЭМ!$D$10+'СЕТ СН'!$F$6-'СЕТ СН'!$F$22</f>
        <v>1770.79615562</v>
      </c>
      <c r="K41" s="36">
        <f>SUMIFS(СВЦЭМ!$C$39:$C$782,СВЦЭМ!$A$39:$A$782,$A41,СВЦЭМ!$B$39:$B$782,K$11)+'СЕТ СН'!$F$12+СВЦЭМ!$D$10+'СЕТ СН'!$F$6-'СЕТ СН'!$F$22</f>
        <v>1737.9053633399999</v>
      </c>
      <c r="L41" s="36">
        <f>SUMIFS(СВЦЭМ!$C$39:$C$782,СВЦЭМ!$A$39:$A$782,$A41,СВЦЭМ!$B$39:$B$782,L$11)+'СЕТ СН'!$F$12+СВЦЭМ!$D$10+'СЕТ СН'!$F$6-'СЕТ СН'!$F$22</f>
        <v>1746.5217438</v>
      </c>
      <c r="M41" s="36">
        <f>SUMIFS(СВЦЭМ!$C$39:$C$782,СВЦЭМ!$A$39:$A$782,$A41,СВЦЭМ!$B$39:$B$782,M$11)+'СЕТ СН'!$F$12+СВЦЭМ!$D$10+'СЕТ СН'!$F$6-'СЕТ СН'!$F$22</f>
        <v>1776.6398157899998</v>
      </c>
      <c r="N41" s="36">
        <f>SUMIFS(СВЦЭМ!$C$39:$C$782,СВЦЭМ!$A$39:$A$782,$A41,СВЦЭМ!$B$39:$B$782,N$11)+'СЕТ СН'!$F$12+СВЦЭМ!$D$10+'СЕТ СН'!$F$6-'СЕТ СН'!$F$22</f>
        <v>1815.89619881</v>
      </c>
      <c r="O41" s="36">
        <f>SUMIFS(СВЦЭМ!$C$39:$C$782,СВЦЭМ!$A$39:$A$782,$A41,СВЦЭМ!$B$39:$B$782,O$11)+'СЕТ СН'!$F$12+СВЦЭМ!$D$10+'СЕТ СН'!$F$6-'СЕТ СН'!$F$22</f>
        <v>1847.5198276899998</v>
      </c>
      <c r="P41" s="36">
        <f>SUMIFS(СВЦЭМ!$C$39:$C$782,СВЦЭМ!$A$39:$A$782,$A41,СВЦЭМ!$B$39:$B$782,P$11)+'СЕТ СН'!$F$12+СВЦЭМ!$D$10+'СЕТ СН'!$F$6-'СЕТ СН'!$F$22</f>
        <v>1864.4854784199999</v>
      </c>
      <c r="Q41" s="36">
        <f>SUMIFS(СВЦЭМ!$C$39:$C$782,СВЦЭМ!$A$39:$A$782,$A41,СВЦЭМ!$B$39:$B$782,Q$11)+'СЕТ СН'!$F$12+СВЦЭМ!$D$10+'СЕТ СН'!$F$6-'СЕТ СН'!$F$22</f>
        <v>1872.6968588899999</v>
      </c>
      <c r="R41" s="36">
        <f>SUMIFS(СВЦЭМ!$C$39:$C$782,СВЦЭМ!$A$39:$A$782,$A41,СВЦЭМ!$B$39:$B$782,R$11)+'СЕТ СН'!$F$12+СВЦЭМ!$D$10+'СЕТ СН'!$F$6-'СЕТ СН'!$F$22</f>
        <v>1871.4550200799999</v>
      </c>
      <c r="S41" s="36">
        <f>SUMIFS(СВЦЭМ!$C$39:$C$782,СВЦЭМ!$A$39:$A$782,$A41,СВЦЭМ!$B$39:$B$782,S$11)+'СЕТ СН'!$F$12+СВЦЭМ!$D$10+'СЕТ СН'!$F$6-'СЕТ СН'!$F$22</f>
        <v>1843.2164233199999</v>
      </c>
      <c r="T41" s="36">
        <f>SUMIFS(СВЦЭМ!$C$39:$C$782,СВЦЭМ!$A$39:$A$782,$A41,СВЦЭМ!$B$39:$B$782,T$11)+'СЕТ СН'!$F$12+СВЦЭМ!$D$10+'СЕТ СН'!$F$6-'СЕТ СН'!$F$22</f>
        <v>1803.8547175799999</v>
      </c>
      <c r="U41" s="36">
        <f>SUMIFS(СВЦЭМ!$C$39:$C$782,СВЦЭМ!$A$39:$A$782,$A41,СВЦЭМ!$B$39:$B$782,U$11)+'СЕТ СН'!$F$12+СВЦЭМ!$D$10+'СЕТ СН'!$F$6-'СЕТ СН'!$F$22</f>
        <v>1797.8527265799999</v>
      </c>
      <c r="V41" s="36">
        <f>SUMIFS(СВЦЭМ!$C$39:$C$782,СВЦЭМ!$A$39:$A$782,$A41,СВЦЭМ!$B$39:$B$782,V$11)+'СЕТ СН'!$F$12+СВЦЭМ!$D$10+'СЕТ СН'!$F$6-'СЕТ СН'!$F$22</f>
        <v>1756.50472876</v>
      </c>
      <c r="W41" s="36">
        <f>SUMIFS(СВЦЭМ!$C$39:$C$782,СВЦЭМ!$A$39:$A$782,$A41,СВЦЭМ!$B$39:$B$782,W$11)+'СЕТ СН'!$F$12+СВЦЭМ!$D$10+'СЕТ СН'!$F$6-'СЕТ СН'!$F$22</f>
        <v>1744.1687190499999</v>
      </c>
      <c r="X41" s="36">
        <f>SUMIFS(СВЦЭМ!$C$39:$C$782,СВЦЭМ!$A$39:$A$782,$A41,СВЦЭМ!$B$39:$B$782,X$11)+'СЕТ СН'!$F$12+СВЦЭМ!$D$10+'СЕТ СН'!$F$6-'СЕТ СН'!$F$22</f>
        <v>1777.1106138799998</v>
      </c>
      <c r="Y41" s="36">
        <f>SUMIFS(СВЦЭМ!$C$39:$C$782,СВЦЭМ!$A$39:$A$782,$A41,СВЦЭМ!$B$39:$B$782,Y$11)+'СЕТ СН'!$F$12+СВЦЭМ!$D$10+'СЕТ СН'!$F$6-'СЕТ СН'!$F$22</f>
        <v>1814.1585829799999</v>
      </c>
    </row>
    <row r="42" spans="1:25" ht="15.75" x14ac:dyDescent="0.2">
      <c r="A42" s="35">
        <f t="shared" si="0"/>
        <v>45016</v>
      </c>
      <c r="B42" s="36">
        <f>SUMIFS(СВЦЭМ!$C$39:$C$782,СВЦЭМ!$A$39:$A$782,$A42,СВЦЭМ!$B$39:$B$782,B$11)+'СЕТ СН'!$F$12+СВЦЭМ!$D$10+'СЕТ СН'!$F$6-'СЕТ СН'!$F$22</f>
        <v>1893.74013231</v>
      </c>
      <c r="C42" s="36">
        <f>SUMIFS(СВЦЭМ!$C$39:$C$782,СВЦЭМ!$A$39:$A$782,$A42,СВЦЭМ!$B$39:$B$782,C$11)+'СЕТ СН'!$F$12+СВЦЭМ!$D$10+'СЕТ СН'!$F$6-'СЕТ СН'!$F$22</f>
        <v>1841.01154225</v>
      </c>
      <c r="D42" s="36">
        <f>SUMIFS(СВЦЭМ!$C$39:$C$782,СВЦЭМ!$A$39:$A$782,$A42,СВЦЭМ!$B$39:$B$782,D$11)+'СЕТ СН'!$F$12+СВЦЭМ!$D$10+'СЕТ СН'!$F$6-'СЕТ СН'!$F$22</f>
        <v>1956.9822104699999</v>
      </c>
      <c r="E42" s="36">
        <f>SUMIFS(СВЦЭМ!$C$39:$C$782,СВЦЭМ!$A$39:$A$782,$A42,СВЦЭМ!$B$39:$B$782,E$11)+'СЕТ СН'!$F$12+СВЦЭМ!$D$10+'СЕТ СН'!$F$6-'СЕТ СН'!$F$22</f>
        <v>1953.65442717</v>
      </c>
      <c r="F42" s="36">
        <f>SUMIFS(СВЦЭМ!$C$39:$C$782,СВЦЭМ!$A$39:$A$782,$A42,СВЦЭМ!$B$39:$B$782,F$11)+'СЕТ СН'!$F$12+СВЦЭМ!$D$10+'СЕТ СН'!$F$6-'СЕТ СН'!$F$22</f>
        <v>1957.75667593</v>
      </c>
      <c r="G42" s="36">
        <f>SUMIFS(СВЦЭМ!$C$39:$C$782,СВЦЭМ!$A$39:$A$782,$A42,СВЦЭМ!$B$39:$B$782,G$11)+'СЕТ СН'!$F$12+СВЦЭМ!$D$10+'СЕТ СН'!$F$6-'СЕТ СН'!$F$22</f>
        <v>1932.4798584</v>
      </c>
      <c r="H42" s="36">
        <f>SUMIFS(СВЦЭМ!$C$39:$C$782,СВЦЭМ!$A$39:$A$782,$A42,СВЦЭМ!$B$39:$B$782,H$11)+'СЕТ СН'!$F$12+СВЦЭМ!$D$10+'СЕТ СН'!$F$6-'СЕТ СН'!$F$22</f>
        <v>1924.56543265</v>
      </c>
      <c r="I42" s="36">
        <f>SUMIFS(СВЦЭМ!$C$39:$C$782,СВЦЭМ!$A$39:$A$782,$A42,СВЦЭМ!$B$39:$B$782,I$11)+'СЕТ СН'!$F$12+СВЦЭМ!$D$10+'СЕТ СН'!$F$6-'СЕТ СН'!$F$22</f>
        <v>1865.81934544</v>
      </c>
      <c r="J42" s="36">
        <f>SUMIFS(СВЦЭМ!$C$39:$C$782,СВЦЭМ!$A$39:$A$782,$A42,СВЦЭМ!$B$39:$B$782,J$11)+'СЕТ СН'!$F$12+СВЦЭМ!$D$10+'СЕТ СН'!$F$6-'СЕТ СН'!$F$22</f>
        <v>1828.3891025</v>
      </c>
      <c r="K42" s="36">
        <f>SUMIFS(СВЦЭМ!$C$39:$C$782,СВЦЭМ!$A$39:$A$782,$A42,СВЦЭМ!$B$39:$B$782,K$11)+'СЕТ СН'!$F$12+СВЦЭМ!$D$10+'СЕТ СН'!$F$6-'СЕТ СН'!$F$22</f>
        <v>1789.9374622999999</v>
      </c>
      <c r="L42" s="36">
        <f>SUMIFS(СВЦЭМ!$C$39:$C$782,СВЦЭМ!$A$39:$A$782,$A42,СВЦЭМ!$B$39:$B$782,L$11)+'СЕТ СН'!$F$12+СВЦЭМ!$D$10+'СЕТ СН'!$F$6-'СЕТ СН'!$F$22</f>
        <v>1758.6509796299999</v>
      </c>
      <c r="M42" s="36">
        <f>SUMIFS(СВЦЭМ!$C$39:$C$782,СВЦЭМ!$A$39:$A$782,$A42,СВЦЭМ!$B$39:$B$782,M$11)+'СЕТ СН'!$F$12+СВЦЭМ!$D$10+'СЕТ СН'!$F$6-'СЕТ СН'!$F$22</f>
        <v>1748.2118813699999</v>
      </c>
      <c r="N42" s="36">
        <f>SUMIFS(СВЦЭМ!$C$39:$C$782,СВЦЭМ!$A$39:$A$782,$A42,СВЦЭМ!$B$39:$B$782,N$11)+'СЕТ СН'!$F$12+СВЦЭМ!$D$10+'СЕТ СН'!$F$6-'СЕТ СН'!$F$22</f>
        <v>1798.21166081</v>
      </c>
      <c r="O42" s="36">
        <f>SUMIFS(СВЦЭМ!$C$39:$C$782,СВЦЭМ!$A$39:$A$782,$A42,СВЦЭМ!$B$39:$B$782,O$11)+'СЕТ СН'!$F$12+СВЦЭМ!$D$10+'СЕТ СН'!$F$6-'СЕТ СН'!$F$22</f>
        <v>1822.2993126699998</v>
      </c>
      <c r="P42" s="36">
        <f>SUMIFS(СВЦЭМ!$C$39:$C$782,СВЦЭМ!$A$39:$A$782,$A42,СВЦЭМ!$B$39:$B$782,P$11)+'СЕТ СН'!$F$12+СВЦЭМ!$D$10+'СЕТ СН'!$F$6-'СЕТ СН'!$F$22</f>
        <v>1837.29988678</v>
      </c>
      <c r="Q42" s="36">
        <f>SUMIFS(СВЦЭМ!$C$39:$C$782,СВЦЭМ!$A$39:$A$782,$A42,СВЦЭМ!$B$39:$B$782,Q$11)+'СЕТ СН'!$F$12+СВЦЭМ!$D$10+'СЕТ СН'!$F$6-'СЕТ СН'!$F$22</f>
        <v>1836.7564489399999</v>
      </c>
      <c r="R42" s="36">
        <f>SUMIFS(СВЦЭМ!$C$39:$C$782,СВЦЭМ!$A$39:$A$782,$A42,СВЦЭМ!$B$39:$B$782,R$11)+'СЕТ СН'!$F$12+СВЦЭМ!$D$10+'СЕТ СН'!$F$6-'СЕТ СН'!$F$22</f>
        <v>1827.08882335</v>
      </c>
      <c r="S42" s="36">
        <f>SUMIFS(СВЦЭМ!$C$39:$C$782,СВЦЭМ!$A$39:$A$782,$A42,СВЦЭМ!$B$39:$B$782,S$11)+'СЕТ СН'!$F$12+СВЦЭМ!$D$10+'СЕТ СН'!$F$6-'СЕТ СН'!$F$22</f>
        <v>1798.77189423</v>
      </c>
      <c r="T42" s="36">
        <f>SUMIFS(СВЦЭМ!$C$39:$C$782,СВЦЭМ!$A$39:$A$782,$A42,СВЦЭМ!$B$39:$B$782,T$11)+'СЕТ СН'!$F$12+СВЦЭМ!$D$10+'СЕТ СН'!$F$6-'СЕТ СН'!$F$22</f>
        <v>1775.70724193</v>
      </c>
      <c r="U42" s="36">
        <f>SUMIFS(СВЦЭМ!$C$39:$C$782,СВЦЭМ!$A$39:$A$782,$A42,СВЦЭМ!$B$39:$B$782,U$11)+'СЕТ СН'!$F$12+СВЦЭМ!$D$10+'СЕТ СН'!$F$6-'СЕТ СН'!$F$22</f>
        <v>1761.51118466</v>
      </c>
      <c r="V42" s="36">
        <f>SUMIFS(СВЦЭМ!$C$39:$C$782,СВЦЭМ!$A$39:$A$782,$A42,СВЦЭМ!$B$39:$B$782,V$11)+'СЕТ СН'!$F$12+СВЦЭМ!$D$10+'СЕТ СН'!$F$6-'СЕТ СН'!$F$22</f>
        <v>1721.2019016699999</v>
      </c>
      <c r="W42" s="36">
        <f>SUMIFS(СВЦЭМ!$C$39:$C$782,СВЦЭМ!$A$39:$A$782,$A42,СВЦЭМ!$B$39:$B$782,W$11)+'СЕТ СН'!$F$12+СВЦЭМ!$D$10+'СЕТ СН'!$F$6-'СЕТ СН'!$F$22</f>
        <v>1709.75472919</v>
      </c>
      <c r="X42" s="36">
        <f>SUMIFS(СВЦЭМ!$C$39:$C$782,СВЦЭМ!$A$39:$A$782,$A42,СВЦЭМ!$B$39:$B$782,X$11)+'СЕТ СН'!$F$12+СВЦЭМ!$D$10+'СЕТ СН'!$F$6-'СЕТ СН'!$F$22</f>
        <v>1750.4895033999999</v>
      </c>
      <c r="Y42" s="36">
        <f>SUMIFS(СВЦЭМ!$C$39:$C$782,СВЦЭМ!$A$39:$A$782,$A42,СВЦЭМ!$B$39:$B$782,Y$11)+'СЕТ СН'!$F$12+СВЦЭМ!$D$10+'СЕТ СН'!$F$6-'СЕТ СН'!$F$22</f>
        <v>1738.6203697999999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01.03.2023</v>
      </c>
      <c r="B48" s="36">
        <f>SUMIFS(СВЦЭМ!$C$39:$C$782,СВЦЭМ!$A$39:$A$782,$A48,СВЦЭМ!$B$39:$B$782,B$47)+'СЕТ СН'!$G$12+СВЦЭМ!$D$10+'СЕТ СН'!$G$6-'СЕТ СН'!$G$22</f>
        <v>2343.66984929</v>
      </c>
      <c r="C48" s="36">
        <f>SUMIFS(СВЦЭМ!$C$39:$C$782,СВЦЭМ!$A$39:$A$782,$A48,СВЦЭМ!$B$39:$B$782,C$47)+'СЕТ СН'!$G$12+СВЦЭМ!$D$10+'СЕТ СН'!$G$6-'СЕТ СН'!$G$22</f>
        <v>2386.7109820300002</v>
      </c>
      <c r="D48" s="36">
        <f>SUMIFS(СВЦЭМ!$C$39:$C$782,СВЦЭМ!$A$39:$A$782,$A48,СВЦЭМ!$B$39:$B$782,D$47)+'СЕТ СН'!$G$12+СВЦЭМ!$D$10+'СЕТ СН'!$G$6-'СЕТ СН'!$G$22</f>
        <v>2405.9268360300002</v>
      </c>
      <c r="E48" s="36">
        <f>SUMIFS(СВЦЭМ!$C$39:$C$782,СВЦЭМ!$A$39:$A$782,$A48,СВЦЭМ!$B$39:$B$782,E$47)+'СЕТ СН'!$G$12+СВЦЭМ!$D$10+'СЕТ СН'!$G$6-'СЕТ СН'!$G$22</f>
        <v>2417.5208420399999</v>
      </c>
      <c r="F48" s="36">
        <f>SUMIFS(СВЦЭМ!$C$39:$C$782,СВЦЭМ!$A$39:$A$782,$A48,СВЦЭМ!$B$39:$B$782,F$47)+'СЕТ СН'!$G$12+СВЦЭМ!$D$10+'СЕТ СН'!$G$6-'СЕТ СН'!$G$22</f>
        <v>2423.25057685</v>
      </c>
      <c r="G48" s="36">
        <f>SUMIFS(СВЦЭМ!$C$39:$C$782,СВЦЭМ!$A$39:$A$782,$A48,СВЦЭМ!$B$39:$B$782,G$47)+'СЕТ СН'!$G$12+СВЦЭМ!$D$10+'СЕТ СН'!$G$6-'СЕТ СН'!$G$22</f>
        <v>2391.5124531700003</v>
      </c>
      <c r="H48" s="36">
        <f>SUMIFS(СВЦЭМ!$C$39:$C$782,СВЦЭМ!$A$39:$A$782,$A48,СВЦЭМ!$B$39:$B$782,H$47)+'СЕТ СН'!$G$12+СВЦЭМ!$D$10+'СЕТ СН'!$G$6-'СЕТ СН'!$G$22</f>
        <v>2363.0922718400002</v>
      </c>
      <c r="I48" s="36">
        <f>SUMIFS(СВЦЭМ!$C$39:$C$782,СВЦЭМ!$A$39:$A$782,$A48,СВЦЭМ!$B$39:$B$782,I$47)+'СЕТ СН'!$G$12+СВЦЭМ!$D$10+'СЕТ СН'!$G$6-'СЕТ СН'!$G$22</f>
        <v>2308.3075190599998</v>
      </c>
      <c r="J48" s="36">
        <f>SUMIFS(СВЦЭМ!$C$39:$C$782,СВЦЭМ!$A$39:$A$782,$A48,СВЦЭМ!$B$39:$B$782,J$47)+'СЕТ СН'!$G$12+СВЦЭМ!$D$10+'СЕТ СН'!$G$6-'СЕТ СН'!$G$22</f>
        <v>2287.0945866699999</v>
      </c>
      <c r="K48" s="36">
        <f>SUMIFS(СВЦЭМ!$C$39:$C$782,СВЦЭМ!$A$39:$A$782,$A48,СВЦЭМ!$B$39:$B$782,K$47)+'СЕТ СН'!$G$12+СВЦЭМ!$D$10+'СЕТ СН'!$G$6-'СЕТ СН'!$G$22</f>
        <v>2212.3127599899999</v>
      </c>
      <c r="L48" s="36">
        <f>SUMIFS(СВЦЭМ!$C$39:$C$782,СВЦЭМ!$A$39:$A$782,$A48,СВЦЭМ!$B$39:$B$782,L$47)+'СЕТ СН'!$G$12+СВЦЭМ!$D$10+'СЕТ СН'!$G$6-'СЕТ СН'!$G$22</f>
        <v>2233.9941941100001</v>
      </c>
      <c r="M48" s="36">
        <f>SUMIFS(СВЦЭМ!$C$39:$C$782,СВЦЭМ!$A$39:$A$782,$A48,СВЦЭМ!$B$39:$B$782,M$47)+'СЕТ СН'!$G$12+СВЦЭМ!$D$10+'СЕТ СН'!$G$6-'СЕТ СН'!$G$22</f>
        <v>2251.0190210699998</v>
      </c>
      <c r="N48" s="36">
        <f>SUMIFS(СВЦЭМ!$C$39:$C$782,СВЦЭМ!$A$39:$A$782,$A48,СВЦЭМ!$B$39:$B$782,N$47)+'СЕТ СН'!$G$12+СВЦЭМ!$D$10+'СЕТ СН'!$G$6-'СЕТ СН'!$G$22</f>
        <v>2287.1117339699999</v>
      </c>
      <c r="O48" s="36">
        <f>SUMIFS(СВЦЭМ!$C$39:$C$782,СВЦЭМ!$A$39:$A$782,$A48,СВЦЭМ!$B$39:$B$782,O$47)+'СЕТ СН'!$G$12+СВЦЭМ!$D$10+'СЕТ СН'!$G$6-'СЕТ СН'!$G$22</f>
        <v>2294.9922976500002</v>
      </c>
      <c r="P48" s="36">
        <f>SUMIFS(СВЦЭМ!$C$39:$C$782,СВЦЭМ!$A$39:$A$782,$A48,СВЦЭМ!$B$39:$B$782,P$47)+'СЕТ СН'!$G$12+СВЦЭМ!$D$10+'СЕТ СН'!$G$6-'СЕТ СН'!$G$22</f>
        <v>2306.5356418300003</v>
      </c>
      <c r="Q48" s="36">
        <f>SUMIFS(СВЦЭМ!$C$39:$C$782,СВЦЭМ!$A$39:$A$782,$A48,СВЦЭМ!$B$39:$B$782,Q$47)+'СЕТ СН'!$G$12+СВЦЭМ!$D$10+'СЕТ СН'!$G$6-'СЕТ СН'!$G$22</f>
        <v>2281.45389105</v>
      </c>
      <c r="R48" s="36">
        <f>SUMIFS(СВЦЭМ!$C$39:$C$782,СВЦЭМ!$A$39:$A$782,$A48,СВЦЭМ!$B$39:$B$782,R$47)+'СЕТ СН'!$G$12+СВЦЭМ!$D$10+'СЕТ СН'!$G$6-'СЕТ СН'!$G$22</f>
        <v>2287.27234447</v>
      </c>
      <c r="S48" s="36">
        <f>SUMIFS(СВЦЭМ!$C$39:$C$782,СВЦЭМ!$A$39:$A$782,$A48,СВЦЭМ!$B$39:$B$782,S$47)+'СЕТ СН'!$G$12+СВЦЭМ!$D$10+'СЕТ СН'!$G$6-'СЕТ СН'!$G$22</f>
        <v>2248.4436159900001</v>
      </c>
      <c r="T48" s="36">
        <f>SUMIFS(СВЦЭМ!$C$39:$C$782,СВЦЭМ!$A$39:$A$782,$A48,СВЦЭМ!$B$39:$B$782,T$47)+'СЕТ СН'!$G$12+СВЦЭМ!$D$10+'СЕТ СН'!$G$6-'СЕТ СН'!$G$22</f>
        <v>2252.4856390599998</v>
      </c>
      <c r="U48" s="36">
        <f>SUMIFS(СВЦЭМ!$C$39:$C$782,СВЦЭМ!$A$39:$A$782,$A48,СВЦЭМ!$B$39:$B$782,U$47)+'СЕТ СН'!$G$12+СВЦЭМ!$D$10+'СЕТ СН'!$G$6-'СЕТ СН'!$G$22</f>
        <v>2269.75568479</v>
      </c>
      <c r="V48" s="36">
        <f>SUMIFS(СВЦЭМ!$C$39:$C$782,СВЦЭМ!$A$39:$A$782,$A48,СВЦЭМ!$B$39:$B$782,V$47)+'СЕТ СН'!$G$12+СВЦЭМ!$D$10+'СЕТ СН'!$G$6-'СЕТ СН'!$G$22</f>
        <v>2272.4594048200001</v>
      </c>
      <c r="W48" s="36">
        <f>SUMIFS(СВЦЭМ!$C$39:$C$782,СВЦЭМ!$A$39:$A$782,$A48,СВЦЭМ!$B$39:$B$782,W$47)+'СЕТ СН'!$G$12+СВЦЭМ!$D$10+'СЕТ СН'!$G$6-'СЕТ СН'!$G$22</f>
        <v>2286.6963994700004</v>
      </c>
      <c r="X48" s="36">
        <f>SUMIFS(СВЦЭМ!$C$39:$C$782,СВЦЭМ!$A$39:$A$782,$A48,СВЦЭМ!$B$39:$B$782,X$47)+'СЕТ СН'!$G$12+СВЦЭМ!$D$10+'СЕТ СН'!$G$6-'СЕТ СН'!$G$22</f>
        <v>2336.7689290100002</v>
      </c>
      <c r="Y48" s="36">
        <f>SUMIFS(СВЦЭМ!$C$39:$C$782,СВЦЭМ!$A$39:$A$782,$A48,СВЦЭМ!$B$39:$B$782,Y$47)+'СЕТ СН'!$G$12+СВЦЭМ!$D$10+'СЕТ СН'!$G$6-'СЕТ СН'!$G$22</f>
        <v>2340.8470995000002</v>
      </c>
    </row>
    <row r="49" spans="1:25" ht="15.75" x14ac:dyDescent="0.2">
      <c r="A49" s="35">
        <f>A48+1</f>
        <v>44987</v>
      </c>
      <c r="B49" s="36">
        <f>SUMIFS(СВЦЭМ!$C$39:$C$782,СВЦЭМ!$A$39:$A$782,$A49,СВЦЭМ!$B$39:$B$782,B$47)+'СЕТ СН'!$G$12+СВЦЭМ!$D$10+'СЕТ СН'!$G$6-'СЕТ СН'!$G$22</f>
        <v>2315.3069159400002</v>
      </c>
      <c r="C49" s="36">
        <f>SUMIFS(СВЦЭМ!$C$39:$C$782,СВЦЭМ!$A$39:$A$782,$A49,СВЦЭМ!$B$39:$B$782,C$47)+'СЕТ СН'!$G$12+СВЦЭМ!$D$10+'СЕТ СН'!$G$6-'СЕТ СН'!$G$22</f>
        <v>2289.2213775800001</v>
      </c>
      <c r="D49" s="36">
        <f>SUMIFS(СВЦЭМ!$C$39:$C$782,СВЦЭМ!$A$39:$A$782,$A49,СВЦЭМ!$B$39:$B$782,D$47)+'СЕТ СН'!$G$12+СВЦЭМ!$D$10+'СЕТ СН'!$G$6-'СЕТ СН'!$G$22</f>
        <v>2302.2465351100004</v>
      </c>
      <c r="E49" s="36">
        <f>SUMIFS(СВЦЭМ!$C$39:$C$782,СВЦЭМ!$A$39:$A$782,$A49,СВЦЭМ!$B$39:$B$782,E$47)+'СЕТ СН'!$G$12+СВЦЭМ!$D$10+'СЕТ СН'!$G$6-'СЕТ СН'!$G$22</f>
        <v>2325.0818554299999</v>
      </c>
      <c r="F49" s="36">
        <f>SUMIFS(СВЦЭМ!$C$39:$C$782,СВЦЭМ!$A$39:$A$782,$A49,СВЦЭМ!$B$39:$B$782,F$47)+'СЕТ СН'!$G$12+СВЦЭМ!$D$10+'СЕТ СН'!$G$6-'СЕТ СН'!$G$22</f>
        <v>2332.0426754600003</v>
      </c>
      <c r="G49" s="36">
        <f>SUMIFS(СВЦЭМ!$C$39:$C$782,СВЦЭМ!$A$39:$A$782,$A49,СВЦЭМ!$B$39:$B$782,G$47)+'СЕТ СН'!$G$12+СВЦЭМ!$D$10+'СЕТ СН'!$G$6-'СЕТ СН'!$G$22</f>
        <v>2292.7586618500004</v>
      </c>
      <c r="H49" s="36">
        <f>SUMIFS(СВЦЭМ!$C$39:$C$782,СВЦЭМ!$A$39:$A$782,$A49,СВЦЭМ!$B$39:$B$782,H$47)+'СЕТ СН'!$G$12+СВЦЭМ!$D$10+'СЕТ СН'!$G$6-'СЕТ СН'!$G$22</f>
        <v>2195.2291795800002</v>
      </c>
      <c r="I49" s="36">
        <f>SUMIFS(СВЦЭМ!$C$39:$C$782,СВЦЭМ!$A$39:$A$782,$A49,СВЦЭМ!$B$39:$B$782,I$47)+'СЕТ СН'!$G$12+СВЦЭМ!$D$10+'СЕТ СН'!$G$6-'СЕТ СН'!$G$22</f>
        <v>2153.4852029499998</v>
      </c>
      <c r="J49" s="36">
        <f>SUMIFS(СВЦЭМ!$C$39:$C$782,СВЦЭМ!$A$39:$A$782,$A49,СВЦЭМ!$B$39:$B$782,J$47)+'СЕТ СН'!$G$12+СВЦЭМ!$D$10+'СЕТ СН'!$G$6-'СЕТ СН'!$G$22</f>
        <v>2126.8771668700001</v>
      </c>
      <c r="K49" s="36">
        <f>SUMIFS(СВЦЭМ!$C$39:$C$782,СВЦЭМ!$A$39:$A$782,$A49,СВЦЭМ!$B$39:$B$782,K$47)+'СЕТ СН'!$G$12+СВЦЭМ!$D$10+'СЕТ СН'!$G$6-'СЕТ СН'!$G$22</f>
        <v>2143.4917189299999</v>
      </c>
      <c r="L49" s="36">
        <f>SUMIFS(СВЦЭМ!$C$39:$C$782,СВЦЭМ!$A$39:$A$782,$A49,СВЦЭМ!$B$39:$B$782,L$47)+'СЕТ СН'!$G$12+СВЦЭМ!$D$10+'СЕТ СН'!$G$6-'СЕТ СН'!$G$22</f>
        <v>2142.1894741599999</v>
      </c>
      <c r="M49" s="36">
        <f>SUMIFS(СВЦЭМ!$C$39:$C$782,СВЦЭМ!$A$39:$A$782,$A49,СВЦЭМ!$B$39:$B$782,M$47)+'СЕТ СН'!$G$12+СВЦЭМ!$D$10+'СЕТ СН'!$G$6-'СЕТ СН'!$G$22</f>
        <v>2145.3481670599999</v>
      </c>
      <c r="N49" s="36">
        <f>SUMIFS(СВЦЭМ!$C$39:$C$782,СВЦЭМ!$A$39:$A$782,$A49,СВЦЭМ!$B$39:$B$782,N$47)+'СЕТ СН'!$G$12+СВЦЭМ!$D$10+'СЕТ СН'!$G$6-'СЕТ СН'!$G$22</f>
        <v>2174.92807662</v>
      </c>
      <c r="O49" s="36">
        <f>SUMIFS(СВЦЭМ!$C$39:$C$782,СВЦЭМ!$A$39:$A$782,$A49,СВЦЭМ!$B$39:$B$782,O$47)+'СЕТ СН'!$G$12+СВЦЭМ!$D$10+'СЕТ СН'!$G$6-'СЕТ СН'!$G$22</f>
        <v>2211.8865384999999</v>
      </c>
      <c r="P49" s="36">
        <f>SUMIFS(СВЦЭМ!$C$39:$C$782,СВЦЭМ!$A$39:$A$782,$A49,СВЦЭМ!$B$39:$B$782,P$47)+'СЕТ СН'!$G$12+СВЦЭМ!$D$10+'СЕТ СН'!$G$6-'СЕТ СН'!$G$22</f>
        <v>2226.73668464</v>
      </c>
      <c r="Q49" s="36">
        <f>SUMIFS(СВЦЭМ!$C$39:$C$782,СВЦЭМ!$A$39:$A$782,$A49,СВЦЭМ!$B$39:$B$782,Q$47)+'СЕТ СН'!$G$12+СВЦЭМ!$D$10+'СЕТ СН'!$G$6-'СЕТ СН'!$G$22</f>
        <v>2232.3343332899999</v>
      </c>
      <c r="R49" s="36">
        <f>SUMIFS(СВЦЭМ!$C$39:$C$782,СВЦЭМ!$A$39:$A$782,$A49,СВЦЭМ!$B$39:$B$782,R$47)+'СЕТ СН'!$G$12+СВЦЭМ!$D$10+'СЕТ СН'!$G$6-'СЕТ СН'!$G$22</f>
        <v>2243.1605283899999</v>
      </c>
      <c r="S49" s="36">
        <f>SUMIFS(СВЦЭМ!$C$39:$C$782,СВЦЭМ!$A$39:$A$782,$A49,СВЦЭМ!$B$39:$B$782,S$47)+'СЕТ СН'!$G$12+СВЦЭМ!$D$10+'СЕТ СН'!$G$6-'СЕТ СН'!$G$22</f>
        <v>2221.5719468299999</v>
      </c>
      <c r="T49" s="36">
        <f>SUMIFS(СВЦЭМ!$C$39:$C$782,СВЦЭМ!$A$39:$A$782,$A49,СВЦЭМ!$B$39:$B$782,T$47)+'СЕТ СН'!$G$12+СВЦЭМ!$D$10+'СЕТ СН'!$G$6-'СЕТ СН'!$G$22</f>
        <v>2188.76070338</v>
      </c>
      <c r="U49" s="36">
        <f>SUMIFS(СВЦЭМ!$C$39:$C$782,СВЦЭМ!$A$39:$A$782,$A49,СВЦЭМ!$B$39:$B$782,U$47)+'СЕТ СН'!$G$12+СВЦЭМ!$D$10+'СЕТ СН'!$G$6-'СЕТ СН'!$G$22</f>
        <v>2129.6355813</v>
      </c>
      <c r="V49" s="36">
        <f>SUMIFS(СВЦЭМ!$C$39:$C$782,СВЦЭМ!$A$39:$A$782,$A49,СВЦЭМ!$B$39:$B$782,V$47)+'СЕТ СН'!$G$12+СВЦЭМ!$D$10+'СЕТ СН'!$G$6-'СЕТ СН'!$G$22</f>
        <v>2128.1909890400002</v>
      </c>
      <c r="W49" s="36">
        <f>SUMIFS(СВЦЭМ!$C$39:$C$782,СВЦЭМ!$A$39:$A$782,$A49,СВЦЭМ!$B$39:$B$782,W$47)+'СЕТ СН'!$G$12+СВЦЭМ!$D$10+'СЕТ СН'!$G$6-'СЕТ СН'!$G$22</f>
        <v>2127.3839600599999</v>
      </c>
      <c r="X49" s="36">
        <f>SUMIFS(СВЦЭМ!$C$39:$C$782,СВЦЭМ!$A$39:$A$782,$A49,СВЦЭМ!$B$39:$B$782,X$47)+'СЕТ СН'!$G$12+СВЦЭМ!$D$10+'СЕТ СН'!$G$6-'СЕТ СН'!$G$22</f>
        <v>2158.42398245</v>
      </c>
      <c r="Y49" s="36">
        <f>SUMIFS(СВЦЭМ!$C$39:$C$782,СВЦЭМ!$A$39:$A$782,$A49,СВЦЭМ!$B$39:$B$782,Y$47)+'СЕТ СН'!$G$12+СВЦЭМ!$D$10+'СЕТ СН'!$G$6-'СЕТ СН'!$G$22</f>
        <v>2201.34350675</v>
      </c>
    </row>
    <row r="50" spans="1:25" ht="15.75" x14ac:dyDescent="0.2">
      <c r="A50" s="35">
        <f t="shared" ref="A50:A78" si="1">A49+1</f>
        <v>44988</v>
      </c>
      <c r="B50" s="36">
        <f>SUMIFS(СВЦЭМ!$C$39:$C$782,СВЦЭМ!$A$39:$A$782,$A50,СВЦЭМ!$B$39:$B$782,B$47)+'СЕТ СН'!$G$12+СВЦЭМ!$D$10+'СЕТ СН'!$G$6-'СЕТ СН'!$G$22</f>
        <v>2223.97082963</v>
      </c>
      <c r="C50" s="36">
        <f>SUMIFS(СВЦЭМ!$C$39:$C$782,СВЦЭМ!$A$39:$A$782,$A50,СВЦЭМ!$B$39:$B$782,C$47)+'СЕТ СН'!$G$12+СВЦЭМ!$D$10+'СЕТ СН'!$G$6-'СЕТ СН'!$G$22</f>
        <v>2230.4521277200001</v>
      </c>
      <c r="D50" s="36">
        <f>SUMIFS(СВЦЭМ!$C$39:$C$782,СВЦЭМ!$A$39:$A$782,$A50,СВЦЭМ!$B$39:$B$782,D$47)+'СЕТ СН'!$G$12+СВЦЭМ!$D$10+'СЕТ СН'!$G$6-'СЕТ СН'!$G$22</f>
        <v>2249.9245804399998</v>
      </c>
      <c r="E50" s="36">
        <f>SUMIFS(СВЦЭМ!$C$39:$C$782,СВЦЭМ!$A$39:$A$782,$A50,СВЦЭМ!$B$39:$B$782,E$47)+'СЕТ СН'!$G$12+СВЦЭМ!$D$10+'СЕТ СН'!$G$6-'СЕТ СН'!$G$22</f>
        <v>2260.06484477</v>
      </c>
      <c r="F50" s="36">
        <f>SUMIFS(СВЦЭМ!$C$39:$C$782,СВЦЭМ!$A$39:$A$782,$A50,СВЦЭМ!$B$39:$B$782,F$47)+'СЕТ СН'!$G$12+СВЦЭМ!$D$10+'СЕТ СН'!$G$6-'СЕТ СН'!$G$22</f>
        <v>2247.6304955400001</v>
      </c>
      <c r="G50" s="36">
        <f>SUMIFS(СВЦЭМ!$C$39:$C$782,СВЦЭМ!$A$39:$A$782,$A50,СВЦЭМ!$B$39:$B$782,G$47)+'СЕТ СН'!$G$12+СВЦЭМ!$D$10+'СЕТ СН'!$G$6-'СЕТ СН'!$G$22</f>
        <v>2236.66120344</v>
      </c>
      <c r="H50" s="36">
        <f>SUMIFS(СВЦЭМ!$C$39:$C$782,СВЦЭМ!$A$39:$A$782,$A50,СВЦЭМ!$B$39:$B$782,H$47)+'СЕТ СН'!$G$12+СВЦЭМ!$D$10+'СЕТ СН'!$G$6-'СЕТ СН'!$G$22</f>
        <v>2223.6536258000001</v>
      </c>
      <c r="I50" s="36">
        <f>SUMIFS(СВЦЭМ!$C$39:$C$782,СВЦЭМ!$A$39:$A$782,$A50,СВЦЭМ!$B$39:$B$782,I$47)+'СЕТ СН'!$G$12+СВЦЭМ!$D$10+'СЕТ СН'!$G$6-'СЕТ СН'!$G$22</f>
        <v>2145.6037081499999</v>
      </c>
      <c r="J50" s="36">
        <f>SUMIFS(СВЦЭМ!$C$39:$C$782,СВЦЭМ!$A$39:$A$782,$A50,СВЦЭМ!$B$39:$B$782,J$47)+'СЕТ СН'!$G$12+СВЦЭМ!$D$10+'СЕТ СН'!$G$6-'СЕТ СН'!$G$22</f>
        <v>2151.3195080800001</v>
      </c>
      <c r="K50" s="36">
        <f>SUMIFS(СВЦЭМ!$C$39:$C$782,СВЦЭМ!$A$39:$A$782,$A50,СВЦЭМ!$B$39:$B$782,K$47)+'СЕТ СН'!$G$12+СВЦЭМ!$D$10+'СЕТ СН'!$G$6-'СЕТ СН'!$G$22</f>
        <v>2132.3060864499998</v>
      </c>
      <c r="L50" s="36">
        <f>SUMIFS(СВЦЭМ!$C$39:$C$782,СВЦЭМ!$A$39:$A$782,$A50,СВЦЭМ!$B$39:$B$782,L$47)+'СЕТ СН'!$G$12+СВЦЭМ!$D$10+'СЕТ СН'!$G$6-'СЕТ СН'!$G$22</f>
        <v>2112.6431601099998</v>
      </c>
      <c r="M50" s="36">
        <f>SUMIFS(СВЦЭМ!$C$39:$C$782,СВЦЭМ!$A$39:$A$782,$A50,СВЦЭМ!$B$39:$B$782,M$47)+'СЕТ СН'!$G$12+СВЦЭМ!$D$10+'СЕТ СН'!$G$6-'СЕТ СН'!$G$22</f>
        <v>2120.79489771</v>
      </c>
      <c r="N50" s="36">
        <f>SUMIFS(СВЦЭМ!$C$39:$C$782,СВЦЭМ!$A$39:$A$782,$A50,СВЦЭМ!$B$39:$B$782,N$47)+'СЕТ СН'!$G$12+СВЦЭМ!$D$10+'СЕТ СН'!$G$6-'СЕТ СН'!$G$22</f>
        <v>2146.949552</v>
      </c>
      <c r="O50" s="36">
        <f>SUMIFS(СВЦЭМ!$C$39:$C$782,СВЦЭМ!$A$39:$A$782,$A50,СВЦЭМ!$B$39:$B$782,O$47)+'СЕТ СН'!$G$12+СВЦЭМ!$D$10+'СЕТ СН'!$G$6-'СЕТ СН'!$G$22</f>
        <v>2216.36918358</v>
      </c>
      <c r="P50" s="36">
        <f>SUMIFS(СВЦЭМ!$C$39:$C$782,СВЦЭМ!$A$39:$A$782,$A50,СВЦЭМ!$B$39:$B$782,P$47)+'СЕТ СН'!$G$12+СВЦЭМ!$D$10+'СЕТ СН'!$G$6-'СЕТ СН'!$G$22</f>
        <v>2230.8309956899998</v>
      </c>
      <c r="Q50" s="36">
        <f>SUMIFS(СВЦЭМ!$C$39:$C$782,СВЦЭМ!$A$39:$A$782,$A50,СВЦЭМ!$B$39:$B$782,Q$47)+'СЕТ СН'!$G$12+СВЦЭМ!$D$10+'СЕТ СН'!$G$6-'СЕТ СН'!$G$22</f>
        <v>2183.1046275600002</v>
      </c>
      <c r="R50" s="36">
        <f>SUMIFS(СВЦЭМ!$C$39:$C$782,СВЦЭМ!$A$39:$A$782,$A50,СВЦЭМ!$B$39:$B$782,R$47)+'СЕТ СН'!$G$12+СВЦЭМ!$D$10+'СЕТ СН'!$G$6-'СЕТ СН'!$G$22</f>
        <v>2245.3763542900001</v>
      </c>
      <c r="S50" s="36">
        <f>SUMIFS(СВЦЭМ!$C$39:$C$782,СВЦЭМ!$A$39:$A$782,$A50,СВЦЭМ!$B$39:$B$782,S$47)+'СЕТ СН'!$G$12+СВЦЭМ!$D$10+'СЕТ СН'!$G$6-'СЕТ СН'!$G$22</f>
        <v>2184.78866836</v>
      </c>
      <c r="T50" s="36">
        <f>SUMIFS(СВЦЭМ!$C$39:$C$782,СВЦЭМ!$A$39:$A$782,$A50,СВЦЭМ!$B$39:$B$782,T$47)+'СЕТ СН'!$G$12+СВЦЭМ!$D$10+'СЕТ СН'!$G$6-'СЕТ СН'!$G$22</f>
        <v>2142.4705835300001</v>
      </c>
      <c r="U50" s="36">
        <f>SUMIFS(СВЦЭМ!$C$39:$C$782,СВЦЭМ!$A$39:$A$782,$A50,СВЦЭМ!$B$39:$B$782,U$47)+'СЕТ СН'!$G$12+СВЦЭМ!$D$10+'СЕТ СН'!$G$6-'СЕТ СН'!$G$22</f>
        <v>2111.1732031400002</v>
      </c>
      <c r="V50" s="36">
        <f>SUMIFS(СВЦЭМ!$C$39:$C$782,СВЦЭМ!$A$39:$A$782,$A50,СВЦЭМ!$B$39:$B$782,V$47)+'СЕТ СН'!$G$12+СВЦЭМ!$D$10+'СЕТ СН'!$G$6-'СЕТ СН'!$G$22</f>
        <v>2118.6977850799999</v>
      </c>
      <c r="W50" s="36">
        <f>SUMIFS(СВЦЭМ!$C$39:$C$782,СВЦЭМ!$A$39:$A$782,$A50,СВЦЭМ!$B$39:$B$782,W$47)+'СЕТ СН'!$G$12+СВЦЭМ!$D$10+'СЕТ СН'!$G$6-'СЕТ СН'!$G$22</f>
        <v>2110.2813256200002</v>
      </c>
      <c r="X50" s="36">
        <f>SUMIFS(СВЦЭМ!$C$39:$C$782,СВЦЭМ!$A$39:$A$782,$A50,СВЦЭМ!$B$39:$B$782,X$47)+'СЕТ СН'!$G$12+СВЦЭМ!$D$10+'СЕТ СН'!$G$6-'СЕТ СН'!$G$22</f>
        <v>2143.2867346399998</v>
      </c>
      <c r="Y50" s="36">
        <f>SUMIFS(СВЦЭМ!$C$39:$C$782,СВЦЭМ!$A$39:$A$782,$A50,СВЦЭМ!$B$39:$B$782,Y$47)+'СЕТ СН'!$G$12+СВЦЭМ!$D$10+'СЕТ СН'!$G$6-'СЕТ СН'!$G$22</f>
        <v>2209.8947934299999</v>
      </c>
    </row>
    <row r="51" spans="1:25" ht="15.75" x14ac:dyDescent="0.2">
      <c r="A51" s="35">
        <f t="shared" si="1"/>
        <v>44989</v>
      </c>
      <c r="B51" s="36">
        <f>SUMIFS(СВЦЭМ!$C$39:$C$782,СВЦЭМ!$A$39:$A$782,$A51,СВЦЭМ!$B$39:$B$782,B$47)+'СЕТ СН'!$G$12+СВЦЭМ!$D$10+'СЕТ СН'!$G$6-'СЕТ СН'!$G$22</f>
        <v>2155.5055582800001</v>
      </c>
      <c r="C51" s="36">
        <f>SUMIFS(СВЦЭМ!$C$39:$C$782,СВЦЭМ!$A$39:$A$782,$A51,СВЦЭМ!$B$39:$B$782,C$47)+'СЕТ СН'!$G$12+СВЦЭМ!$D$10+'СЕТ СН'!$G$6-'СЕТ СН'!$G$22</f>
        <v>2182.1804422199998</v>
      </c>
      <c r="D51" s="36">
        <f>SUMIFS(СВЦЭМ!$C$39:$C$782,СВЦЭМ!$A$39:$A$782,$A51,СВЦЭМ!$B$39:$B$782,D$47)+'СЕТ СН'!$G$12+СВЦЭМ!$D$10+'СЕТ СН'!$G$6-'СЕТ СН'!$G$22</f>
        <v>2199.83215784</v>
      </c>
      <c r="E51" s="36">
        <f>SUMIFS(СВЦЭМ!$C$39:$C$782,СВЦЭМ!$A$39:$A$782,$A51,СВЦЭМ!$B$39:$B$782,E$47)+'СЕТ СН'!$G$12+СВЦЭМ!$D$10+'СЕТ СН'!$G$6-'СЕТ СН'!$G$22</f>
        <v>2198.4508177399998</v>
      </c>
      <c r="F51" s="36">
        <f>SUMIFS(СВЦЭМ!$C$39:$C$782,СВЦЭМ!$A$39:$A$782,$A51,СВЦЭМ!$B$39:$B$782,F$47)+'СЕТ СН'!$G$12+СВЦЭМ!$D$10+'СЕТ СН'!$G$6-'СЕТ СН'!$G$22</f>
        <v>2184.9363341499998</v>
      </c>
      <c r="G51" s="36">
        <f>SUMIFS(СВЦЭМ!$C$39:$C$782,СВЦЭМ!$A$39:$A$782,$A51,СВЦЭМ!$B$39:$B$782,G$47)+'СЕТ СН'!$G$12+СВЦЭМ!$D$10+'СЕТ СН'!$G$6-'СЕТ СН'!$G$22</f>
        <v>2153.2695292200001</v>
      </c>
      <c r="H51" s="36">
        <f>SUMIFS(СВЦЭМ!$C$39:$C$782,СВЦЭМ!$A$39:$A$782,$A51,СВЦЭМ!$B$39:$B$782,H$47)+'СЕТ СН'!$G$12+СВЦЭМ!$D$10+'СЕТ СН'!$G$6-'СЕТ СН'!$G$22</f>
        <v>2110.5125148900001</v>
      </c>
      <c r="I51" s="36">
        <f>SUMIFS(СВЦЭМ!$C$39:$C$782,СВЦЭМ!$A$39:$A$782,$A51,СВЦЭМ!$B$39:$B$782,I$47)+'СЕТ СН'!$G$12+СВЦЭМ!$D$10+'СЕТ СН'!$G$6-'СЕТ СН'!$G$22</f>
        <v>2064.1921371799999</v>
      </c>
      <c r="J51" s="36">
        <f>SUMIFS(СВЦЭМ!$C$39:$C$782,СВЦЭМ!$A$39:$A$782,$A51,СВЦЭМ!$B$39:$B$782,J$47)+'СЕТ СН'!$G$12+СВЦЭМ!$D$10+'СЕТ СН'!$G$6-'СЕТ СН'!$G$22</f>
        <v>2044.6285964899998</v>
      </c>
      <c r="K51" s="36">
        <f>SUMIFS(СВЦЭМ!$C$39:$C$782,СВЦЭМ!$A$39:$A$782,$A51,СВЦЭМ!$B$39:$B$782,K$47)+'СЕТ СН'!$G$12+СВЦЭМ!$D$10+'СЕТ СН'!$G$6-'СЕТ СН'!$G$22</f>
        <v>2021.9887251300001</v>
      </c>
      <c r="L51" s="36">
        <f>SUMIFS(СВЦЭМ!$C$39:$C$782,СВЦЭМ!$A$39:$A$782,$A51,СВЦЭМ!$B$39:$B$782,L$47)+'СЕТ СН'!$G$12+СВЦЭМ!$D$10+'СЕТ СН'!$G$6-'СЕТ СН'!$G$22</f>
        <v>2040.77721161</v>
      </c>
      <c r="M51" s="36">
        <f>SUMIFS(СВЦЭМ!$C$39:$C$782,СВЦЭМ!$A$39:$A$782,$A51,СВЦЭМ!$B$39:$B$782,M$47)+'СЕТ СН'!$G$12+СВЦЭМ!$D$10+'СЕТ СН'!$G$6-'СЕТ СН'!$G$22</f>
        <v>2055.5634469400002</v>
      </c>
      <c r="N51" s="36">
        <f>SUMIFS(СВЦЭМ!$C$39:$C$782,СВЦЭМ!$A$39:$A$782,$A51,СВЦЭМ!$B$39:$B$782,N$47)+'СЕТ СН'!$G$12+СВЦЭМ!$D$10+'СЕТ СН'!$G$6-'СЕТ СН'!$G$22</f>
        <v>2093.5298558</v>
      </c>
      <c r="O51" s="36">
        <f>SUMIFS(СВЦЭМ!$C$39:$C$782,СВЦЭМ!$A$39:$A$782,$A51,СВЦЭМ!$B$39:$B$782,O$47)+'СЕТ СН'!$G$12+СВЦЭМ!$D$10+'СЕТ СН'!$G$6-'СЕТ СН'!$G$22</f>
        <v>2117.4947793299998</v>
      </c>
      <c r="P51" s="36">
        <f>SUMIFS(СВЦЭМ!$C$39:$C$782,СВЦЭМ!$A$39:$A$782,$A51,СВЦЭМ!$B$39:$B$782,P$47)+'СЕТ СН'!$G$12+СВЦЭМ!$D$10+'СЕТ СН'!$G$6-'СЕТ СН'!$G$22</f>
        <v>2131.5868130099998</v>
      </c>
      <c r="Q51" s="36">
        <f>SUMIFS(СВЦЭМ!$C$39:$C$782,СВЦЭМ!$A$39:$A$782,$A51,СВЦЭМ!$B$39:$B$782,Q$47)+'СЕТ СН'!$G$12+СВЦЭМ!$D$10+'СЕТ СН'!$G$6-'СЕТ СН'!$G$22</f>
        <v>2138.7294220899998</v>
      </c>
      <c r="R51" s="36">
        <f>SUMIFS(СВЦЭМ!$C$39:$C$782,СВЦЭМ!$A$39:$A$782,$A51,СВЦЭМ!$B$39:$B$782,R$47)+'СЕТ СН'!$G$12+СВЦЭМ!$D$10+'СЕТ СН'!$G$6-'СЕТ СН'!$G$22</f>
        <v>2141.5115081399999</v>
      </c>
      <c r="S51" s="36">
        <f>SUMIFS(СВЦЭМ!$C$39:$C$782,СВЦЭМ!$A$39:$A$782,$A51,СВЦЭМ!$B$39:$B$782,S$47)+'СЕТ СН'!$G$12+СВЦЭМ!$D$10+'СЕТ СН'!$G$6-'СЕТ СН'!$G$22</f>
        <v>2104.8078036799998</v>
      </c>
      <c r="T51" s="36">
        <f>SUMIFS(СВЦЭМ!$C$39:$C$782,СВЦЭМ!$A$39:$A$782,$A51,СВЦЭМ!$B$39:$B$782,T$47)+'СЕТ СН'!$G$12+СВЦЭМ!$D$10+'СЕТ СН'!$G$6-'СЕТ СН'!$G$22</f>
        <v>2050.8953937199999</v>
      </c>
      <c r="U51" s="36">
        <f>SUMIFS(СВЦЭМ!$C$39:$C$782,СВЦЭМ!$A$39:$A$782,$A51,СВЦЭМ!$B$39:$B$782,U$47)+'СЕТ СН'!$G$12+СВЦЭМ!$D$10+'СЕТ СН'!$G$6-'СЕТ СН'!$G$22</f>
        <v>2045.0083090799999</v>
      </c>
      <c r="V51" s="36">
        <f>SUMIFS(СВЦЭМ!$C$39:$C$782,СВЦЭМ!$A$39:$A$782,$A51,СВЦЭМ!$B$39:$B$782,V$47)+'СЕТ СН'!$G$12+СВЦЭМ!$D$10+'СЕТ СН'!$G$6-'СЕТ СН'!$G$22</f>
        <v>2061.02267235</v>
      </c>
      <c r="W51" s="36">
        <f>SUMIFS(СВЦЭМ!$C$39:$C$782,СВЦЭМ!$A$39:$A$782,$A51,СВЦЭМ!$B$39:$B$782,W$47)+'СЕТ СН'!$G$12+СВЦЭМ!$D$10+'СЕТ СН'!$G$6-'СЕТ СН'!$G$22</f>
        <v>2090.09453325</v>
      </c>
      <c r="X51" s="36">
        <f>SUMIFS(СВЦЭМ!$C$39:$C$782,СВЦЭМ!$A$39:$A$782,$A51,СВЦЭМ!$B$39:$B$782,X$47)+'СЕТ СН'!$G$12+СВЦЭМ!$D$10+'СЕТ СН'!$G$6-'СЕТ СН'!$G$22</f>
        <v>2128.73259366</v>
      </c>
      <c r="Y51" s="36">
        <f>SUMIFS(СВЦЭМ!$C$39:$C$782,СВЦЭМ!$A$39:$A$782,$A51,СВЦЭМ!$B$39:$B$782,Y$47)+'СЕТ СН'!$G$12+СВЦЭМ!$D$10+'СЕТ СН'!$G$6-'СЕТ СН'!$G$22</f>
        <v>2157.4773962600002</v>
      </c>
    </row>
    <row r="52" spans="1:25" ht="15.75" x14ac:dyDescent="0.2">
      <c r="A52" s="35">
        <f t="shared" si="1"/>
        <v>44990</v>
      </c>
      <c r="B52" s="36">
        <f>SUMIFS(СВЦЭМ!$C$39:$C$782,СВЦЭМ!$A$39:$A$782,$A52,СВЦЭМ!$B$39:$B$782,B$47)+'СЕТ СН'!$G$12+СВЦЭМ!$D$10+'СЕТ СН'!$G$6-'СЕТ СН'!$G$22</f>
        <v>2172.3462866899999</v>
      </c>
      <c r="C52" s="36">
        <f>SUMIFS(СВЦЭМ!$C$39:$C$782,СВЦЭМ!$A$39:$A$782,$A52,СВЦЭМ!$B$39:$B$782,C$47)+'СЕТ СН'!$G$12+СВЦЭМ!$D$10+'СЕТ СН'!$G$6-'СЕТ СН'!$G$22</f>
        <v>2202.73255036</v>
      </c>
      <c r="D52" s="36">
        <f>SUMIFS(СВЦЭМ!$C$39:$C$782,СВЦЭМ!$A$39:$A$782,$A52,СВЦЭМ!$B$39:$B$782,D$47)+'СЕТ СН'!$G$12+СВЦЭМ!$D$10+'СЕТ СН'!$G$6-'СЕТ СН'!$G$22</f>
        <v>2229.55369548</v>
      </c>
      <c r="E52" s="36">
        <f>SUMIFS(СВЦЭМ!$C$39:$C$782,СВЦЭМ!$A$39:$A$782,$A52,СВЦЭМ!$B$39:$B$782,E$47)+'СЕТ СН'!$G$12+СВЦЭМ!$D$10+'СЕТ СН'!$G$6-'СЕТ СН'!$G$22</f>
        <v>2231.2411742700001</v>
      </c>
      <c r="F52" s="36">
        <f>SUMIFS(СВЦЭМ!$C$39:$C$782,СВЦЭМ!$A$39:$A$782,$A52,СВЦЭМ!$B$39:$B$782,F$47)+'СЕТ СН'!$G$12+СВЦЭМ!$D$10+'СЕТ СН'!$G$6-'СЕТ СН'!$G$22</f>
        <v>2239.1853831799999</v>
      </c>
      <c r="G52" s="36">
        <f>SUMIFS(СВЦЭМ!$C$39:$C$782,СВЦЭМ!$A$39:$A$782,$A52,СВЦЭМ!$B$39:$B$782,G$47)+'СЕТ СН'!$G$12+СВЦЭМ!$D$10+'СЕТ СН'!$G$6-'СЕТ СН'!$G$22</f>
        <v>2219.09954935</v>
      </c>
      <c r="H52" s="36">
        <f>SUMIFS(СВЦЭМ!$C$39:$C$782,СВЦЭМ!$A$39:$A$782,$A52,СВЦЭМ!$B$39:$B$782,H$47)+'СЕТ СН'!$G$12+СВЦЭМ!$D$10+'СЕТ СН'!$G$6-'СЕТ СН'!$G$22</f>
        <v>2189.7663012200001</v>
      </c>
      <c r="I52" s="36">
        <f>SUMIFS(СВЦЭМ!$C$39:$C$782,СВЦЭМ!$A$39:$A$782,$A52,СВЦЭМ!$B$39:$B$782,I$47)+'СЕТ СН'!$G$12+СВЦЭМ!$D$10+'СЕТ СН'!$G$6-'СЕТ СН'!$G$22</f>
        <v>2176.94388166</v>
      </c>
      <c r="J52" s="36">
        <f>SUMIFS(СВЦЭМ!$C$39:$C$782,СВЦЭМ!$A$39:$A$782,$A52,СВЦЭМ!$B$39:$B$782,J$47)+'СЕТ СН'!$G$12+СВЦЭМ!$D$10+'СЕТ СН'!$G$6-'СЕТ СН'!$G$22</f>
        <v>2162.2316077999999</v>
      </c>
      <c r="K52" s="36">
        <f>SUMIFS(СВЦЭМ!$C$39:$C$782,СВЦЭМ!$A$39:$A$782,$A52,СВЦЭМ!$B$39:$B$782,K$47)+'СЕТ СН'!$G$12+СВЦЭМ!$D$10+'СЕТ СН'!$G$6-'СЕТ СН'!$G$22</f>
        <v>2093.9295780100001</v>
      </c>
      <c r="L52" s="36">
        <f>SUMIFS(СВЦЭМ!$C$39:$C$782,СВЦЭМ!$A$39:$A$782,$A52,СВЦЭМ!$B$39:$B$782,L$47)+'СЕТ СН'!$G$12+СВЦЭМ!$D$10+'СЕТ СН'!$G$6-'СЕТ СН'!$G$22</f>
        <v>2062.2472464699999</v>
      </c>
      <c r="M52" s="36">
        <f>SUMIFS(СВЦЭМ!$C$39:$C$782,СВЦЭМ!$A$39:$A$782,$A52,СВЦЭМ!$B$39:$B$782,M$47)+'СЕТ СН'!$G$12+СВЦЭМ!$D$10+'СЕТ СН'!$G$6-'СЕТ СН'!$G$22</f>
        <v>2080.6622526299998</v>
      </c>
      <c r="N52" s="36">
        <f>SUMIFS(СВЦЭМ!$C$39:$C$782,СВЦЭМ!$A$39:$A$782,$A52,СВЦЭМ!$B$39:$B$782,N$47)+'СЕТ СН'!$G$12+СВЦЭМ!$D$10+'СЕТ СН'!$G$6-'СЕТ СН'!$G$22</f>
        <v>2085.6528580700001</v>
      </c>
      <c r="O52" s="36">
        <f>SUMIFS(СВЦЭМ!$C$39:$C$782,СВЦЭМ!$A$39:$A$782,$A52,СВЦЭМ!$B$39:$B$782,O$47)+'СЕТ СН'!$G$12+СВЦЭМ!$D$10+'СЕТ СН'!$G$6-'СЕТ СН'!$G$22</f>
        <v>2114.7736982000001</v>
      </c>
      <c r="P52" s="36">
        <f>SUMIFS(СВЦЭМ!$C$39:$C$782,СВЦЭМ!$A$39:$A$782,$A52,СВЦЭМ!$B$39:$B$782,P$47)+'СЕТ СН'!$G$12+СВЦЭМ!$D$10+'СЕТ СН'!$G$6-'СЕТ СН'!$G$22</f>
        <v>2146.7573214700001</v>
      </c>
      <c r="Q52" s="36">
        <f>SUMIFS(СВЦЭМ!$C$39:$C$782,СВЦЭМ!$A$39:$A$782,$A52,СВЦЭМ!$B$39:$B$782,Q$47)+'СЕТ СН'!$G$12+СВЦЭМ!$D$10+'СЕТ СН'!$G$6-'СЕТ СН'!$G$22</f>
        <v>2162.1466122900001</v>
      </c>
      <c r="R52" s="36">
        <f>SUMIFS(СВЦЭМ!$C$39:$C$782,СВЦЭМ!$A$39:$A$782,$A52,СВЦЭМ!$B$39:$B$782,R$47)+'СЕТ СН'!$G$12+СВЦЭМ!$D$10+'СЕТ СН'!$G$6-'СЕТ СН'!$G$22</f>
        <v>2164.0606477900001</v>
      </c>
      <c r="S52" s="36">
        <f>SUMIFS(СВЦЭМ!$C$39:$C$782,СВЦЭМ!$A$39:$A$782,$A52,СВЦЭМ!$B$39:$B$782,S$47)+'СЕТ СН'!$G$12+СВЦЭМ!$D$10+'СЕТ СН'!$G$6-'СЕТ СН'!$G$22</f>
        <v>2147.2582852699998</v>
      </c>
      <c r="T52" s="36">
        <f>SUMIFS(СВЦЭМ!$C$39:$C$782,СВЦЭМ!$A$39:$A$782,$A52,СВЦЭМ!$B$39:$B$782,T$47)+'СЕТ СН'!$G$12+СВЦЭМ!$D$10+'СЕТ СН'!$G$6-'СЕТ СН'!$G$22</f>
        <v>2112.2039379799999</v>
      </c>
      <c r="U52" s="36">
        <f>SUMIFS(СВЦЭМ!$C$39:$C$782,СВЦЭМ!$A$39:$A$782,$A52,СВЦЭМ!$B$39:$B$782,U$47)+'СЕТ СН'!$G$12+СВЦЭМ!$D$10+'СЕТ СН'!$G$6-'СЕТ СН'!$G$22</f>
        <v>2071.9970496199999</v>
      </c>
      <c r="V52" s="36">
        <f>SUMIFS(СВЦЭМ!$C$39:$C$782,СВЦЭМ!$A$39:$A$782,$A52,СВЦЭМ!$B$39:$B$782,V$47)+'СЕТ СН'!$G$12+СВЦЭМ!$D$10+'СЕТ СН'!$G$6-'СЕТ СН'!$G$22</f>
        <v>2003.2253809200001</v>
      </c>
      <c r="W52" s="36">
        <f>SUMIFS(СВЦЭМ!$C$39:$C$782,СВЦЭМ!$A$39:$A$782,$A52,СВЦЭМ!$B$39:$B$782,W$47)+'СЕТ СН'!$G$12+СВЦЭМ!$D$10+'СЕТ СН'!$G$6-'СЕТ СН'!$G$22</f>
        <v>2008.5961055600001</v>
      </c>
      <c r="X52" s="36">
        <f>SUMIFS(СВЦЭМ!$C$39:$C$782,СВЦЭМ!$A$39:$A$782,$A52,СВЦЭМ!$B$39:$B$782,X$47)+'СЕТ СН'!$G$12+СВЦЭМ!$D$10+'СЕТ СН'!$G$6-'СЕТ СН'!$G$22</f>
        <v>2042.95342385</v>
      </c>
      <c r="Y52" s="36">
        <f>SUMIFS(СВЦЭМ!$C$39:$C$782,СВЦЭМ!$A$39:$A$782,$A52,СВЦЭМ!$B$39:$B$782,Y$47)+'СЕТ СН'!$G$12+СВЦЭМ!$D$10+'СЕТ СН'!$G$6-'СЕТ СН'!$G$22</f>
        <v>2142.9165689500001</v>
      </c>
    </row>
    <row r="53" spans="1:25" ht="15.75" x14ac:dyDescent="0.2">
      <c r="A53" s="35">
        <f t="shared" si="1"/>
        <v>44991</v>
      </c>
      <c r="B53" s="36">
        <f>SUMIFS(СВЦЭМ!$C$39:$C$782,СВЦЭМ!$A$39:$A$782,$A53,СВЦЭМ!$B$39:$B$782,B$47)+'СЕТ СН'!$G$12+СВЦЭМ!$D$10+'СЕТ СН'!$G$6-'СЕТ СН'!$G$22</f>
        <v>2176.64968546</v>
      </c>
      <c r="C53" s="36">
        <f>SUMIFS(СВЦЭМ!$C$39:$C$782,СВЦЭМ!$A$39:$A$782,$A53,СВЦЭМ!$B$39:$B$782,C$47)+'СЕТ СН'!$G$12+СВЦЭМ!$D$10+'СЕТ СН'!$G$6-'СЕТ СН'!$G$22</f>
        <v>2198.4646674699998</v>
      </c>
      <c r="D53" s="36">
        <f>SUMIFS(СВЦЭМ!$C$39:$C$782,СВЦЭМ!$A$39:$A$782,$A53,СВЦЭМ!$B$39:$B$782,D$47)+'СЕТ СН'!$G$12+СВЦЭМ!$D$10+'СЕТ СН'!$G$6-'СЕТ СН'!$G$22</f>
        <v>2217.1895181599998</v>
      </c>
      <c r="E53" s="36">
        <f>SUMIFS(СВЦЭМ!$C$39:$C$782,СВЦЭМ!$A$39:$A$782,$A53,СВЦЭМ!$B$39:$B$782,E$47)+'СЕТ СН'!$G$12+СВЦЭМ!$D$10+'СЕТ СН'!$G$6-'СЕТ СН'!$G$22</f>
        <v>2238.55964116</v>
      </c>
      <c r="F53" s="36">
        <f>SUMIFS(СВЦЭМ!$C$39:$C$782,СВЦЭМ!$A$39:$A$782,$A53,СВЦЭМ!$B$39:$B$782,F$47)+'СЕТ СН'!$G$12+СВЦЭМ!$D$10+'СЕТ СН'!$G$6-'СЕТ СН'!$G$22</f>
        <v>2236.420936</v>
      </c>
      <c r="G53" s="36">
        <f>SUMIFS(СВЦЭМ!$C$39:$C$782,СВЦЭМ!$A$39:$A$782,$A53,СВЦЭМ!$B$39:$B$782,G$47)+'СЕТ СН'!$G$12+СВЦЭМ!$D$10+'СЕТ СН'!$G$6-'СЕТ СН'!$G$22</f>
        <v>2236.56274424</v>
      </c>
      <c r="H53" s="36">
        <f>SUMIFS(СВЦЭМ!$C$39:$C$782,СВЦЭМ!$A$39:$A$782,$A53,СВЦЭМ!$B$39:$B$782,H$47)+'СЕТ СН'!$G$12+СВЦЭМ!$D$10+'СЕТ СН'!$G$6-'СЕТ СН'!$G$22</f>
        <v>2177.38595631</v>
      </c>
      <c r="I53" s="36">
        <f>SUMIFS(СВЦЭМ!$C$39:$C$782,СВЦЭМ!$A$39:$A$782,$A53,СВЦЭМ!$B$39:$B$782,I$47)+'СЕТ СН'!$G$12+СВЦЭМ!$D$10+'СЕТ СН'!$G$6-'СЕТ СН'!$G$22</f>
        <v>2126.0186290199999</v>
      </c>
      <c r="J53" s="36">
        <f>SUMIFS(СВЦЭМ!$C$39:$C$782,СВЦЭМ!$A$39:$A$782,$A53,СВЦЭМ!$B$39:$B$782,J$47)+'СЕТ СН'!$G$12+СВЦЭМ!$D$10+'СЕТ СН'!$G$6-'СЕТ СН'!$G$22</f>
        <v>2106.0868175699998</v>
      </c>
      <c r="K53" s="36">
        <f>SUMIFS(СВЦЭМ!$C$39:$C$782,СВЦЭМ!$A$39:$A$782,$A53,СВЦЭМ!$B$39:$B$782,K$47)+'СЕТ СН'!$G$12+СВЦЭМ!$D$10+'СЕТ СН'!$G$6-'СЕТ СН'!$G$22</f>
        <v>2094.9737868799998</v>
      </c>
      <c r="L53" s="36">
        <f>SUMIFS(СВЦЭМ!$C$39:$C$782,СВЦЭМ!$A$39:$A$782,$A53,СВЦЭМ!$B$39:$B$782,L$47)+'СЕТ СН'!$G$12+СВЦЭМ!$D$10+'СЕТ СН'!$G$6-'СЕТ СН'!$G$22</f>
        <v>2094.33845647</v>
      </c>
      <c r="M53" s="36">
        <f>SUMIFS(СВЦЭМ!$C$39:$C$782,СВЦЭМ!$A$39:$A$782,$A53,СВЦЭМ!$B$39:$B$782,M$47)+'СЕТ СН'!$G$12+СВЦЭМ!$D$10+'СЕТ СН'!$G$6-'СЕТ СН'!$G$22</f>
        <v>2087.61958826</v>
      </c>
      <c r="N53" s="36">
        <f>SUMIFS(СВЦЭМ!$C$39:$C$782,СВЦЭМ!$A$39:$A$782,$A53,СВЦЭМ!$B$39:$B$782,N$47)+'СЕТ СН'!$G$12+СВЦЭМ!$D$10+'СЕТ СН'!$G$6-'СЕТ СН'!$G$22</f>
        <v>2110.24676301</v>
      </c>
      <c r="O53" s="36">
        <f>SUMIFS(СВЦЭМ!$C$39:$C$782,СВЦЭМ!$A$39:$A$782,$A53,СВЦЭМ!$B$39:$B$782,O$47)+'СЕТ СН'!$G$12+СВЦЭМ!$D$10+'СЕТ СН'!$G$6-'СЕТ СН'!$G$22</f>
        <v>2124.5299597399999</v>
      </c>
      <c r="P53" s="36">
        <f>SUMIFS(СВЦЭМ!$C$39:$C$782,СВЦЭМ!$A$39:$A$782,$A53,СВЦЭМ!$B$39:$B$782,P$47)+'СЕТ СН'!$G$12+СВЦЭМ!$D$10+'СЕТ СН'!$G$6-'СЕТ СН'!$G$22</f>
        <v>2139.12150978</v>
      </c>
      <c r="Q53" s="36">
        <f>SUMIFS(СВЦЭМ!$C$39:$C$782,СВЦЭМ!$A$39:$A$782,$A53,СВЦЭМ!$B$39:$B$782,Q$47)+'СЕТ СН'!$G$12+СВЦЭМ!$D$10+'СЕТ СН'!$G$6-'СЕТ СН'!$G$22</f>
        <v>2138.18872087</v>
      </c>
      <c r="R53" s="36">
        <f>SUMIFS(СВЦЭМ!$C$39:$C$782,СВЦЭМ!$A$39:$A$782,$A53,СВЦЭМ!$B$39:$B$782,R$47)+'СЕТ СН'!$G$12+СВЦЭМ!$D$10+'СЕТ СН'!$G$6-'СЕТ СН'!$G$22</f>
        <v>2152.3262361900001</v>
      </c>
      <c r="S53" s="36">
        <f>SUMIFS(СВЦЭМ!$C$39:$C$782,СВЦЭМ!$A$39:$A$782,$A53,СВЦЭМ!$B$39:$B$782,S$47)+'СЕТ СН'!$G$12+СВЦЭМ!$D$10+'СЕТ СН'!$G$6-'СЕТ СН'!$G$22</f>
        <v>2116.75046006</v>
      </c>
      <c r="T53" s="36">
        <f>SUMIFS(СВЦЭМ!$C$39:$C$782,СВЦЭМ!$A$39:$A$782,$A53,СВЦЭМ!$B$39:$B$782,T$47)+'СЕТ СН'!$G$12+СВЦЭМ!$D$10+'СЕТ СН'!$G$6-'СЕТ СН'!$G$22</f>
        <v>2102.8579059799999</v>
      </c>
      <c r="U53" s="36">
        <f>SUMIFS(СВЦЭМ!$C$39:$C$782,СВЦЭМ!$A$39:$A$782,$A53,СВЦЭМ!$B$39:$B$782,U$47)+'СЕТ СН'!$G$12+СВЦЭМ!$D$10+'СЕТ СН'!$G$6-'СЕТ СН'!$G$22</f>
        <v>2081.7545809799999</v>
      </c>
      <c r="V53" s="36">
        <f>SUMIFS(СВЦЭМ!$C$39:$C$782,СВЦЭМ!$A$39:$A$782,$A53,СВЦЭМ!$B$39:$B$782,V$47)+'СЕТ СН'!$G$12+СВЦЭМ!$D$10+'СЕТ СН'!$G$6-'СЕТ СН'!$G$22</f>
        <v>2078.3776874800001</v>
      </c>
      <c r="W53" s="36">
        <f>SUMIFS(СВЦЭМ!$C$39:$C$782,СВЦЭМ!$A$39:$A$782,$A53,СВЦЭМ!$B$39:$B$782,W$47)+'СЕТ СН'!$G$12+СВЦЭМ!$D$10+'СЕТ СН'!$G$6-'СЕТ СН'!$G$22</f>
        <v>2080.0020439599998</v>
      </c>
      <c r="X53" s="36">
        <f>SUMIFS(СВЦЭМ!$C$39:$C$782,СВЦЭМ!$A$39:$A$782,$A53,СВЦЭМ!$B$39:$B$782,X$47)+'СЕТ СН'!$G$12+СВЦЭМ!$D$10+'СЕТ СН'!$G$6-'СЕТ СН'!$G$22</f>
        <v>2119.8975427999999</v>
      </c>
      <c r="Y53" s="36">
        <f>SUMIFS(СВЦЭМ!$C$39:$C$782,СВЦЭМ!$A$39:$A$782,$A53,СВЦЭМ!$B$39:$B$782,Y$47)+'СЕТ СН'!$G$12+СВЦЭМ!$D$10+'СЕТ СН'!$G$6-'СЕТ СН'!$G$22</f>
        <v>2163.8106542199998</v>
      </c>
    </row>
    <row r="54" spans="1:25" ht="15.75" x14ac:dyDescent="0.2">
      <c r="A54" s="35">
        <f t="shared" si="1"/>
        <v>44992</v>
      </c>
      <c r="B54" s="36">
        <f>SUMIFS(СВЦЭМ!$C$39:$C$782,СВЦЭМ!$A$39:$A$782,$A54,СВЦЭМ!$B$39:$B$782,B$47)+'СЕТ СН'!$G$12+СВЦЭМ!$D$10+'СЕТ СН'!$G$6-'СЕТ СН'!$G$22</f>
        <v>2255.6900891800001</v>
      </c>
      <c r="C54" s="36">
        <f>SUMIFS(СВЦЭМ!$C$39:$C$782,СВЦЭМ!$A$39:$A$782,$A54,СВЦЭМ!$B$39:$B$782,C$47)+'СЕТ СН'!$G$12+СВЦЭМ!$D$10+'СЕТ СН'!$G$6-'СЕТ СН'!$G$22</f>
        <v>2300.1586036900003</v>
      </c>
      <c r="D54" s="36">
        <f>SUMIFS(СВЦЭМ!$C$39:$C$782,СВЦЭМ!$A$39:$A$782,$A54,СВЦЭМ!$B$39:$B$782,D$47)+'СЕТ СН'!$G$12+СВЦЭМ!$D$10+'СЕТ СН'!$G$6-'СЕТ СН'!$G$22</f>
        <v>2356.5991833100002</v>
      </c>
      <c r="E54" s="36">
        <f>SUMIFS(СВЦЭМ!$C$39:$C$782,СВЦЭМ!$A$39:$A$782,$A54,СВЦЭМ!$B$39:$B$782,E$47)+'СЕТ СН'!$G$12+СВЦЭМ!$D$10+'СЕТ СН'!$G$6-'СЕТ СН'!$G$22</f>
        <v>2354.2210772200001</v>
      </c>
      <c r="F54" s="36">
        <f>SUMIFS(СВЦЭМ!$C$39:$C$782,СВЦЭМ!$A$39:$A$782,$A54,СВЦЭМ!$B$39:$B$782,F$47)+'СЕТ СН'!$G$12+СВЦЭМ!$D$10+'СЕТ СН'!$G$6-'СЕТ СН'!$G$22</f>
        <v>2344.0942566600002</v>
      </c>
      <c r="G54" s="36">
        <f>SUMIFS(СВЦЭМ!$C$39:$C$782,СВЦЭМ!$A$39:$A$782,$A54,СВЦЭМ!$B$39:$B$782,G$47)+'СЕТ СН'!$G$12+СВЦЭМ!$D$10+'СЕТ СН'!$G$6-'СЕТ СН'!$G$22</f>
        <v>2315.9811468500002</v>
      </c>
      <c r="H54" s="36">
        <f>SUMIFS(СВЦЭМ!$C$39:$C$782,СВЦЭМ!$A$39:$A$782,$A54,СВЦЭМ!$B$39:$B$782,H$47)+'СЕТ СН'!$G$12+СВЦЭМ!$D$10+'СЕТ СН'!$G$6-'СЕТ СН'!$G$22</f>
        <v>2242.36812409</v>
      </c>
      <c r="I54" s="36">
        <f>SUMIFS(СВЦЭМ!$C$39:$C$782,СВЦЭМ!$A$39:$A$782,$A54,СВЦЭМ!$B$39:$B$782,I$47)+'СЕТ СН'!$G$12+СВЦЭМ!$D$10+'СЕТ СН'!$G$6-'СЕТ СН'!$G$22</f>
        <v>2206.0149326599999</v>
      </c>
      <c r="J54" s="36">
        <f>SUMIFS(СВЦЭМ!$C$39:$C$782,СВЦЭМ!$A$39:$A$782,$A54,СВЦЭМ!$B$39:$B$782,J$47)+'СЕТ СН'!$G$12+СВЦЭМ!$D$10+'СЕТ СН'!$G$6-'СЕТ СН'!$G$22</f>
        <v>2179.3791497799998</v>
      </c>
      <c r="K54" s="36">
        <f>SUMIFS(СВЦЭМ!$C$39:$C$782,СВЦЭМ!$A$39:$A$782,$A54,СВЦЭМ!$B$39:$B$782,K$47)+'СЕТ СН'!$G$12+СВЦЭМ!$D$10+'СЕТ СН'!$G$6-'СЕТ СН'!$G$22</f>
        <v>2150.10831788</v>
      </c>
      <c r="L54" s="36">
        <f>SUMIFS(СВЦЭМ!$C$39:$C$782,СВЦЭМ!$A$39:$A$782,$A54,СВЦЭМ!$B$39:$B$782,L$47)+'СЕТ СН'!$G$12+СВЦЭМ!$D$10+'СЕТ СН'!$G$6-'СЕТ СН'!$G$22</f>
        <v>2142.39575397</v>
      </c>
      <c r="M54" s="36">
        <f>SUMIFS(СВЦЭМ!$C$39:$C$782,СВЦЭМ!$A$39:$A$782,$A54,СВЦЭМ!$B$39:$B$782,M$47)+'СЕТ СН'!$G$12+СВЦЭМ!$D$10+'СЕТ СН'!$G$6-'СЕТ СН'!$G$22</f>
        <v>2158.1935676200001</v>
      </c>
      <c r="N54" s="36">
        <f>SUMIFS(СВЦЭМ!$C$39:$C$782,СВЦЭМ!$A$39:$A$782,$A54,СВЦЭМ!$B$39:$B$782,N$47)+'СЕТ СН'!$G$12+СВЦЭМ!$D$10+'СЕТ СН'!$G$6-'СЕТ СН'!$G$22</f>
        <v>2163.3698232900001</v>
      </c>
      <c r="O54" s="36">
        <f>SUMIFS(СВЦЭМ!$C$39:$C$782,СВЦЭМ!$A$39:$A$782,$A54,СВЦЭМ!$B$39:$B$782,O$47)+'СЕТ СН'!$G$12+СВЦЭМ!$D$10+'СЕТ СН'!$G$6-'СЕТ СН'!$G$22</f>
        <v>2199.7420767600001</v>
      </c>
      <c r="P54" s="36">
        <f>SUMIFS(СВЦЭМ!$C$39:$C$782,СВЦЭМ!$A$39:$A$782,$A54,СВЦЭМ!$B$39:$B$782,P$47)+'СЕТ СН'!$G$12+СВЦЭМ!$D$10+'СЕТ СН'!$G$6-'СЕТ СН'!$G$22</f>
        <v>2216.80059957</v>
      </c>
      <c r="Q54" s="36">
        <f>SUMIFS(СВЦЭМ!$C$39:$C$782,СВЦЭМ!$A$39:$A$782,$A54,СВЦЭМ!$B$39:$B$782,Q$47)+'СЕТ СН'!$G$12+СВЦЭМ!$D$10+'СЕТ СН'!$G$6-'СЕТ СН'!$G$22</f>
        <v>2216.3164835100001</v>
      </c>
      <c r="R54" s="36">
        <f>SUMIFS(СВЦЭМ!$C$39:$C$782,СВЦЭМ!$A$39:$A$782,$A54,СВЦЭМ!$B$39:$B$782,R$47)+'СЕТ СН'!$G$12+СВЦЭМ!$D$10+'СЕТ СН'!$G$6-'СЕТ СН'!$G$22</f>
        <v>2213.2006237099999</v>
      </c>
      <c r="S54" s="36">
        <f>SUMIFS(СВЦЭМ!$C$39:$C$782,СВЦЭМ!$A$39:$A$782,$A54,СВЦЭМ!$B$39:$B$782,S$47)+'СЕТ СН'!$G$12+СВЦЭМ!$D$10+'СЕТ СН'!$G$6-'СЕТ СН'!$G$22</f>
        <v>2205.99932188</v>
      </c>
      <c r="T54" s="36">
        <f>SUMIFS(СВЦЭМ!$C$39:$C$782,СВЦЭМ!$A$39:$A$782,$A54,СВЦЭМ!$B$39:$B$782,T$47)+'СЕТ СН'!$G$12+СВЦЭМ!$D$10+'СЕТ СН'!$G$6-'СЕТ СН'!$G$22</f>
        <v>2176.51177297</v>
      </c>
      <c r="U54" s="36">
        <f>SUMIFS(СВЦЭМ!$C$39:$C$782,СВЦЭМ!$A$39:$A$782,$A54,СВЦЭМ!$B$39:$B$782,U$47)+'СЕТ СН'!$G$12+СВЦЭМ!$D$10+'СЕТ СН'!$G$6-'СЕТ СН'!$G$22</f>
        <v>2137.4969373399999</v>
      </c>
      <c r="V54" s="36">
        <f>SUMIFS(СВЦЭМ!$C$39:$C$782,СВЦЭМ!$A$39:$A$782,$A54,СВЦЭМ!$B$39:$B$782,V$47)+'СЕТ СН'!$G$12+СВЦЭМ!$D$10+'СЕТ СН'!$G$6-'СЕТ СН'!$G$22</f>
        <v>2142.5845223599999</v>
      </c>
      <c r="W54" s="36">
        <f>SUMIFS(СВЦЭМ!$C$39:$C$782,СВЦЭМ!$A$39:$A$782,$A54,СВЦЭМ!$B$39:$B$782,W$47)+'СЕТ СН'!$G$12+СВЦЭМ!$D$10+'СЕТ СН'!$G$6-'СЕТ СН'!$G$22</f>
        <v>2150.1214737700002</v>
      </c>
      <c r="X54" s="36">
        <f>SUMIFS(СВЦЭМ!$C$39:$C$782,СВЦЭМ!$A$39:$A$782,$A54,СВЦЭМ!$B$39:$B$782,X$47)+'СЕТ СН'!$G$12+СВЦЭМ!$D$10+'СЕТ СН'!$G$6-'СЕТ СН'!$G$22</f>
        <v>2189.2203916100002</v>
      </c>
      <c r="Y54" s="36">
        <f>SUMIFS(СВЦЭМ!$C$39:$C$782,СВЦЭМ!$A$39:$A$782,$A54,СВЦЭМ!$B$39:$B$782,Y$47)+'СЕТ СН'!$G$12+СВЦЭМ!$D$10+'СЕТ СН'!$G$6-'СЕТ СН'!$G$22</f>
        <v>2185.7604390000001</v>
      </c>
    </row>
    <row r="55" spans="1:25" ht="15.75" x14ac:dyDescent="0.2">
      <c r="A55" s="35">
        <f t="shared" si="1"/>
        <v>44993</v>
      </c>
      <c r="B55" s="36">
        <f>SUMIFS(СВЦЭМ!$C$39:$C$782,СВЦЭМ!$A$39:$A$782,$A55,СВЦЭМ!$B$39:$B$782,B$47)+'СЕТ СН'!$G$12+СВЦЭМ!$D$10+'СЕТ СН'!$G$6-'СЕТ СН'!$G$22</f>
        <v>2228.3077069400001</v>
      </c>
      <c r="C55" s="36">
        <f>SUMIFS(СВЦЭМ!$C$39:$C$782,СВЦЭМ!$A$39:$A$782,$A55,СВЦЭМ!$B$39:$B$782,C$47)+'СЕТ СН'!$G$12+СВЦЭМ!$D$10+'СЕТ СН'!$G$6-'СЕТ СН'!$G$22</f>
        <v>2248.0916093999999</v>
      </c>
      <c r="D55" s="36">
        <f>SUMIFS(СВЦЭМ!$C$39:$C$782,СВЦЭМ!$A$39:$A$782,$A55,СВЦЭМ!$B$39:$B$782,D$47)+'СЕТ СН'!$G$12+СВЦЭМ!$D$10+'СЕТ СН'!$G$6-'СЕТ СН'!$G$22</f>
        <v>2265.2158323899998</v>
      </c>
      <c r="E55" s="36">
        <f>SUMIFS(СВЦЭМ!$C$39:$C$782,СВЦЭМ!$A$39:$A$782,$A55,СВЦЭМ!$B$39:$B$782,E$47)+'СЕТ СН'!$G$12+СВЦЭМ!$D$10+'СЕТ СН'!$G$6-'СЕТ СН'!$G$22</f>
        <v>2274.4625579800004</v>
      </c>
      <c r="F55" s="36">
        <f>SUMIFS(СВЦЭМ!$C$39:$C$782,СВЦЭМ!$A$39:$A$782,$A55,СВЦЭМ!$B$39:$B$782,F$47)+'СЕТ СН'!$G$12+СВЦЭМ!$D$10+'СЕТ СН'!$G$6-'СЕТ СН'!$G$22</f>
        <v>2281.6424934500001</v>
      </c>
      <c r="G55" s="36">
        <f>SUMIFS(СВЦЭМ!$C$39:$C$782,СВЦЭМ!$A$39:$A$782,$A55,СВЦЭМ!$B$39:$B$782,G$47)+'СЕТ СН'!$G$12+СВЦЭМ!$D$10+'СЕТ СН'!$G$6-'СЕТ СН'!$G$22</f>
        <v>2273.4330900900004</v>
      </c>
      <c r="H55" s="36">
        <f>SUMIFS(СВЦЭМ!$C$39:$C$782,СВЦЭМ!$A$39:$A$782,$A55,СВЦЭМ!$B$39:$B$782,H$47)+'СЕТ СН'!$G$12+СВЦЭМ!$D$10+'СЕТ СН'!$G$6-'СЕТ СН'!$G$22</f>
        <v>2242.71229292</v>
      </c>
      <c r="I55" s="36">
        <f>SUMIFS(СВЦЭМ!$C$39:$C$782,СВЦЭМ!$A$39:$A$782,$A55,СВЦЭМ!$B$39:$B$782,I$47)+'СЕТ СН'!$G$12+СВЦЭМ!$D$10+'СЕТ СН'!$G$6-'СЕТ СН'!$G$22</f>
        <v>2133.6565858999998</v>
      </c>
      <c r="J55" s="36">
        <f>SUMIFS(СВЦЭМ!$C$39:$C$782,СВЦЭМ!$A$39:$A$782,$A55,СВЦЭМ!$B$39:$B$782,J$47)+'СЕТ СН'!$G$12+СВЦЭМ!$D$10+'СЕТ СН'!$G$6-'СЕТ СН'!$G$22</f>
        <v>2155.1876363800002</v>
      </c>
      <c r="K55" s="36">
        <f>SUMIFS(СВЦЭМ!$C$39:$C$782,СВЦЭМ!$A$39:$A$782,$A55,СВЦЭМ!$B$39:$B$782,K$47)+'СЕТ СН'!$G$12+СВЦЭМ!$D$10+'СЕТ СН'!$G$6-'СЕТ СН'!$G$22</f>
        <v>2166.0089029699998</v>
      </c>
      <c r="L55" s="36">
        <f>SUMIFS(СВЦЭМ!$C$39:$C$782,СВЦЭМ!$A$39:$A$782,$A55,СВЦЭМ!$B$39:$B$782,L$47)+'СЕТ СН'!$G$12+СВЦЭМ!$D$10+'СЕТ СН'!$G$6-'СЕТ СН'!$G$22</f>
        <v>2141.9169100899999</v>
      </c>
      <c r="M55" s="36">
        <f>SUMIFS(СВЦЭМ!$C$39:$C$782,СВЦЭМ!$A$39:$A$782,$A55,СВЦЭМ!$B$39:$B$782,M$47)+'СЕТ СН'!$G$12+СВЦЭМ!$D$10+'СЕТ СН'!$G$6-'СЕТ СН'!$G$22</f>
        <v>2133.5225485599999</v>
      </c>
      <c r="N55" s="36">
        <f>SUMIFS(СВЦЭМ!$C$39:$C$782,СВЦЭМ!$A$39:$A$782,$A55,СВЦЭМ!$B$39:$B$782,N$47)+'СЕТ СН'!$G$12+СВЦЭМ!$D$10+'СЕТ СН'!$G$6-'СЕТ СН'!$G$22</f>
        <v>2130.1175954199998</v>
      </c>
      <c r="O55" s="36">
        <f>SUMIFS(СВЦЭМ!$C$39:$C$782,СВЦЭМ!$A$39:$A$782,$A55,СВЦЭМ!$B$39:$B$782,O$47)+'СЕТ СН'!$G$12+СВЦЭМ!$D$10+'СЕТ СН'!$G$6-'СЕТ СН'!$G$22</f>
        <v>2129.9204665699999</v>
      </c>
      <c r="P55" s="36">
        <f>SUMIFS(СВЦЭМ!$C$39:$C$782,СВЦЭМ!$A$39:$A$782,$A55,СВЦЭМ!$B$39:$B$782,P$47)+'СЕТ СН'!$G$12+СВЦЭМ!$D$10+'СЕТ СН'!$G$6-'СЕТ СН'!$G$22</f>
        <v>2130.67096184</v>
      </c>
      <c r="Q55" s="36">
        <f>SUMIFS(СВЦЭМ!$C$39:$C$782,СВЦЭМ!$A$39:$A$782,$A55,СВЦЭМ!$B$39:$B$782,Q$47)+'СЕТ СН'!$G$12+СВЦЭМ!$D$10+'СЕТ СН'!$G$6-'СЕТ СН'!$G$22</f>
        <v>2126.2928138299999</v>
      </c>
      <c r="R55" s="36">
        <f>SUMIFS(СВЦЭМ!$C$39:$C$782,СВЦЭМ!$A$39:$A$782,$A55,СВЦЭМ!$B$39:$B$782,R$47)+'СЕТ СН'!$G$12+СВЦЭМ!$D$10+'СЕТ СН'!$G$6-'СЕТ СН'!$G$22</f>
        <v>2138.23965959</v>
      </c>
      <c r="S55" s="36">
        <f>SUMIFS(СВЦЭМ!$C$39:$C$782,СВЦЭМ!$A$39:$A$782,$A55,СВЦЭМ!$B$39:$B$782,S$47)+'СЕТ СН'!$G$12+СВЦЭМ!$D$10+'СЕТ СН'!$G$6-'СЕТ СН'!$G$22</f>
        <v>2143.33215212</v>
      </c>
      <c r="T55" s="36">
        <f>SUMIFS(СВЦЭМ!$C$39:$C$782,СВЦЭМ!$A$39:$A$782,$A55,СВЦЭМ!$B$39:$B$782,T$47)+'СЕТ СН'!$G$12+СВЦЭМ!$D$10+'СЕТ СН'!$G$6-'СЕТ СН'!$G$22</f>
        <v>2139.36421664</v>
      </c>
      <c r="U55" s="36">
        <f>SUMIFS(СВЦЭМ!$C$39:$C$782,СВЦЭМ!$A$39:$A$782,$A55,СВЦЭМ!$B$39:$B$782,U$47)+'СЕТ СН'!$G$12+СВЦЭМ!$D$10+'СЕТ СН'!$G$6-'СЕТ СН'!$G$22</f>
        <v>2106.6237260399998</v>
      </c>
      <c r="V55" s="36">
        <f>SUMIFS(СВЦЭМ!$C$39:$C$782,СВЦЭМ!$A$39:$A$782,$A55,СВЦЭМ!$B$39:$B$782,V$47)+'СЕТ СН'!$G$12+СВЦЭМ!$D$10+'СЕТ СН'!$G$6-'СЕТ СН'!$G$22</f>
        <v>2097.5291989500001</v>
      </c>
      <c r="W55" s="36">
        <f>SUMIFS(СВЦЭМ!$C$39:$C$782,СВЦЭМ!$A$39:$A$782,$A55,СВЦЭМ!$B$39:$B$782,W$47)+'СЕТ СН'!$G$12+СВЦЭМ!$D$10+'СЕТ СН'!$G$6-'СЕТ СН'!$G$22</f>
        <v>2103.4254370899998</v>
      </c>
      <c r="X55" s="36">
        <f>SUMIFS(СВЦЭМ!$C$39:$C$782,СВЦЭМ!$A$39:$A$782,$A55,СВЦЭМ!$B$39:$B$782,X$47)+'СЕТ СН'!$G$12+СВЦЭМ!$D$10+'СЕТ СН'!$G$6-'СЕТ СН'!$G$22</f>
        <v>2152.6506418899999</v>
      </c>
      <c r="Y55" s="36">
        <f>SUMIFS(СВЦЭМ!$C$39:$C$782,СВЦЭМ!$A$39:$A$782,$A55,СВЦЭМ!$B$39:$B$782,Y$47)+'СЕТ СН'!$G$12+СВЦЭМ!$D$10+'СЕТ СН'!$G$6-'СЕТ СН'!$G$22</f>
        <v>2195.3537023099998</v>
      </c>
    </row>
    <row r="56" spans="1:25" ht="15.75" x14ac:dyDescent="0.2">
      <c r="A56" s="35">
        <f t="shared" si="1"/>
        <v>44994</v>
      </c>
      <c r="B56" s="36">
        <f>SUMIFS(СВЦЭМ!$C$39:$C$782,СВЦЭМ!$A$39:$A$782,$A56,СВЦЭМ!$B$39:$B$782,B$47)+'СЕТ СН'!$G$12+СВЦЭМ!$D$10+'СЕТ СН'!$G$6-'СЕТ СН'!$G$22</f>
        <v>2224.5873776600001</v>
      </c>
      <c r="C56" s="36">
        <f>SUMIFS(СВЦЭМ!$C$39:$C$782,СВЦЭМ!$A$39:$A$782,$A56,СВЦЭМ!$B$39:$B$782,C$47)+'СЕТ СН'!$G$12+СВЦЭМ!$D$10+'СЕТ СН'!$G$6-'СЕТ СН'!$G$22</f>
        <v>2273.00699936</v>
      </c>
      <c r="D56" s="36">
        <f>SUMIFS(СВЦЭМ!$C$39:$C$782,СВЦЭМ!$A$39:$A$782,$A56,СВЦЭМ!$B$39:$B$782,D$47)+'СЕТ СН'!$G$12+СВЦЭМ!$D$10+'СЕТ СН'!$G$6-'СЕТ СН'!$G$22</f>
        <v>2293.7096453200002</v>
      </c>
      <c r="E56" s="36">
        <f>SUMIFS(СВЦЭМ!$C$39:$C$782,СВЦЭМ!$A$39:$A$782,$A56,СВЦЭМ!$B$39:$B$782,E$47)+'СЕТ СН'!$G$12+СВЦЭМ!$D$10+'СЕТ СН'!$G$6-'СЕТ СН'!$G$22</f>
        <v>2307.3736979300002</v>
      </c>
      <c r="F56" s="36">
        <f>SUMIFS(СВЦЭМ!$C$39:$C$782,СВЦЭМ!$A$39:$A$782,$A56,СВЦЭМ!$B$39:$B$782,F$47)+'СЕТ СН'!$G$12+СВЦЭМ!$D$10+'СЕТ СН'!$G$6-'СЕТ СН'!$G$22</f>
        <v>2310.6274690300002</v>
      </c>
      <c r="G56" s="36">
        <f>SUMIFS(СВЦЭМ!$C$39:$C$782,СВЦЭМ!$A$39:$A$782,$A56,СВЦЭМ!$B$39:$B$782,G$47)+'СЕТ СН'!$G$12+СВЦЭМ!$D$10+'СЕТ СН'!$G$6-'СЕТ СН'!$G$22</f>
        <v>2281.2890784699998</v>
      </c>
      <c r="H56" s="36">
        <f>SUMIFS(СВЦЭМ!$C$39:$C$782,СВЦЭМ!$A$39:$A$782,$A56,СВЦЭМ!$B$39:$B$782,H$47)+'СЕТ СН'!$G$12+СВЦЭМ!$D$10+'СЕТ СН'!$G$6-'СЕТ СН'!$G$22</f>
        <v>2215.2253205100001</v>
      </c>
      <c r="I56" s="36">
        <f>SUMIFS(СВЦЭМ!$C$39:$C$782,СВЦЭМ!$A$39:$A$782,$A56,СВЦЭМ!$B$39:$B$782,I$47)+'СЕТ СН'!$G$12+СВЦЭМ!$D$10+'СЕТ СН'!$G$6-'СЕТ СН'!$G$22</f>
        <v>2178.5845478699998</v>
      </c>
      <c r="J56" s="36">
        <f>SUMIFS(СВЦЭМ!$C$39:$C$782,СВЦЭМ!$A$39:$A$782,$A56,СВЦЭМ!$B$39:$B$782,J$47)+'СЕТ СН'!$G$12+СВЦЭМ!$D$10+'СЕТ СН'!$G$6-'СЕТ СН'!$G$22</f>
        <v>2156.6529933400002</v>
      </c>
      <c r="K56" s="36">
        <f>SUMIFS(СВЦЭМ!$C$39:$C$782,СВЦЭМ!$A$39:$A$782,$A56,СВЦЭМ!$B$39:$B$782,K$47)+'СЕТ СН'!$G$12+СВЦЭМ!$D$10+'СЕТ СН'!$G$6-'СЕТ СН'!$G$22</f>
        <v>2134.4633966400002</v>
      </c>
      <c r="L56" s="36">
        <f>SUMIFS(СВЦЭМ!$C$39:$C$782,СВЦЭМ!$A$39:$A$782,$A56,СВЦЭМ!$B$39:$B$782,L$47)+'СЕТ СН'!$G$12+СВЦЭМ!$D$10+'СЕТ СН'!$G$6-'СЕТ СН'!$G$22</f>
        <v>2128.4134736999999</v>
      </c>
      <c r="M56" s="36">
        <f>SUMIFS(СВЦЭМ!$C$39:$C$782,СВЦЭМ!$A$39:$A$782,$A56,СВЦЭМ!$B$39:$B$782,M$47)+'СЕТ СН'!$G$12+СВЦЭМ!$D$10+'СЕТ СН'!$G$6-'СЕТ СН'!$G$22</f>
        <v>2156.0236448199998</v>
      </c>
      <c r="N56" s="36">
        <f>SUMIFS(СВЦЭМ!$C$39:$C$782,СВЦЭМ!$A$39:$A$782,$A56,СВЦЭМ!$B$39:$B$782,N$47)+'СЕТ СН'!$G$12+СВЦЭМ!$D$10+'СЕТ СН'!$G$6-'СЕТ СН'!$G$22</f>
        <v>2174.1184008300002</v>
      </c>
      <c r="O56" s="36">
        <f>SUMIFS(СВЦЭМ!$C$39:$C$782,СВЦЭМ!$A$39:$A$782,$A56,СВЦЭМ!$B$39:$B$782,O$47)+'СЕТ СН'!$G$12+СВЦЭМ!$D$10+'СЕТ СН'!$G$6-'СЕТ СН'!$G$22</f>
        <v>2214.9838871799998</v>
      </c>
      <c r="P56" s="36">
        <f>SUMIFS(СВЦЭМ!$C$39:$C$782,СВЦЭМ!$A$39:$A$782,$A56,СВЦЭМ!$B$39:$B$782,P$47)+'СЕТ СН'!$G$12+СВЦЭМ!$D$10+'СЕТ СН'!$G$6-'СЕТ СН'!$G$22</f>
        <v>2228.5792159299999</v>
      </c>
      <c r="Q56" s="36">
        <f>SUMIFS(СВЦЭМ!$C$39:$C$782,СВЦЭМ!$A$39:$A$782,$A56,СВЦЭМ!$B$39:$B$782,Q$47)+'СЕТ СН'!$G$12+СВЦЭМ!$D$10+'СЕТ СН'!$G$6-'СЕТ СН'!$G$22</f>
        <v>2242.0005302</v>
      </c>
      <c r="R56" s="36">
        <f>SUMIFS(СВЦЭМ!$C$39:$C$782,СВЦЭМ!$A$39:$A$782,$A56,СВЦЭМ!$B$39:$B$782,R$47)+'СЕТ СН'!$G$12+СВЦЭМ!$D$10+'СЕТ СН'!$G$6-'СЕТ СН'!$G$22</f>
        <v>2248.2866947900002</v>
      </c>
      <c r="S56" s="36">
        <f>SUMIFS(СВЦЭМ!$C$39:$C$782,СВЦЭМ!$A$39:$A$782,$A56,СВЦЭМ!$B$39:$B$782,S$47)+'СЕТ СН'!$G$12+СВЦЭМ!$D$10+'СЕТ СН'!$G$6-'СЕТ СН'!$G$22</f>
        <v>2217.8963899</v>
      </c>
      <c r="T56" s="36">
        <f>SUMIFS(СВЦЭМ!$C$39:$C$782,СВЦЭМ!$A$39:$A$782,$A56,СВЦЭМ!$B$39:$B$782,T$47)+'СЕТ СН'!$G$12+СВЦЭМ!$D$10+'СЕТ СН'!$G$6-'СЕТ СН'!$G$22</f>
        <v>2172.0783374500002</v>
      </c>
      <c r="U56" s="36">
        <f>SUMIFS(СВЦЭМ!$C$39:$C$782,СВЦЭМ!$A$39:$A$782,$A56,СВЦЭМ!$B$39:$B$782,U$47)+'СЕТ СН'!$G$12+СВЦЭМ!$D$10+'СЕТ СН'!$G$6-'СЕТ СН'!$G$22</f>
        <v>2129.8757942399998</v>
      </c>
      <c r="V56" s="36">
        <f>SUMIFS(СВЦЭМ!$C$39:$C$782,СВЦЭМ!$A$39:$A$782,$A56,СВЦЭМ!$B$39:$B$782,V$47)+'СЕТ СН'!$G$12+СВЦЭМ!$D$10+'СЕТ СН'!$G$6-'СЕТ СН'!$G$22</f>
        <v>2123.9793580999999</v>
      </c>
      <c r="W56" s="36">
        <f>SUMIFS(СВЦЭМ!$C$39:$C$782,СВЦЭМ!$A$39:$A$782,$A56,СВЦЭМ!$B$39:$B$782,W$47)+'СЕТ СН'!$G$12+СВЦЭМ!$D$10+'СЕТ СН'!$G$6-'СЕТ СН'!$G$22</f>
        <v>2124.44751202</v>
      </c>
      <c r="X56" s="36">
        <f>SUMIFS(СВЦЭМ!$C$39:$C$782,СВЦЭМ!$A$39:$A$782,$A56,СВЦЭМ!$B$39:$B$782,X$47)+'СЕТ СН'!$G$12+СВЦЭМ!$D$10+'СЕТ СН'!$G$6-'СЕТ СН'!$G$22</f>
        <v>2163.3229488100001</v>
      </c>
      <c r="Y56" s="36">
        <f>SUMIFS(СВЦЭМ!$C$39:$C$782,СВЦЭМ!$A$39:$A$782,$A56,СВЦЭМ!$B$39:$B$782,Y$47)+'СЕТ СН'!$G$12+СВЦЭМ!$D$10+'СЕТ СН'!$G$6-'СЕТ СН'!$G$22</f>
        <v>2188.5703314900002</v>
      </c>
    </row>
    <row r="57" spans="1:25" ht="15.75" x14ac:dyDescent="0.2">
      <c r="A57" s="35">
        <f t="shared" si="1"/>
        <v>44995</v>
      </c>
      <c r="B57" s="36">
        <f>SUMIFS(СВЦЭМ!$C$39:$C$782,СВЦЭМ!$A$39:$A$782,$A57,СВЦЭМ!$B$39:$B$782,B$47)+'СЕТ СН'!$G$12+СВЦЭМ!$D$10+'СЕТ СН'!$G$6-'СЕТ СН'!$G$22</f>
        <v>2245.2298973000002</v>
      </c>
      <c r="C57" s="36">
        <f>SUMIFS(СВЦЭМ!$C$39:$C$782,СВЦЭМ!$A$39:$A$782,$A57,СВЦЭМ!$B$39:$B$782,C$47)+'СЕТ СН'!$G$12+СВЦЭМ!$D$10+'СЕТ СН'!$G$6-'СЕТ СН'!$G$22</f>
        <v>2251.9550818500002</v>
      </c>
      <c r="D57" s="36">
        <f>SUMIFS(СВЦЭМ!$C$39:$C$782,СВЦЭМ!$A$39:$A$782,$A57,СВЦЭМ!$B$39:$B$782,D$47)+'СЕТ СН'!$G$12+СВЦЭМ!$D$10+'СЕТ СН'!$G$6-'СЕТ СН'!$G$22</f>
        <v>2250.6987121000002</v>
      </c>
      <c r="E57" s="36">
        <f>SUMIFS(СВЦЭМ!$C$39:$C$782,СВЦЭМ!$A$39:$A$782,$A57,СВЦЭМ!$B$39:$B$782,E$47)+'СЕТ СН'!$G$12+СВЦЭМ!$D$10+'СЕТ СН'!$G$6-'СЕТ СН'!$G$22</f>
        <v>2268.14294449</v>
      </c>
      <c r="F57" s="36">
        <f>SUMIFS(СВЦЭМ!$C$39:$C$782,СВЦЭМ!$A$39:$A$782,$A57,СВЦЭМ!$B$39:$B$782,F$47)+'СЕТ СН'!$G$12+СВЦЭМ!$D$10+'СЕТ СН'!$G$6-'СЕТ СН'!$G$22</f>
        <v>2278.9447936199999</v>
      </c>
      <c r="G57" s="36">
        <f>SUMIFS(СВЦЭМ!$C$39:$C$782,СВЦЭМ!$A$39:$A$782,$A57,СВЦЭМ!$B$39:$B$782,G$47)+'СЕТ СН'!$G$12+СВЦЭМ!$D$10+'СЕТ СН'!$G$6-'СЕТ СН'!$G$22</f>
        <v>2278.0214050200002</v>
      </c>
      <c r="H57" s="36">
        <f>SUMIFS(СВЦЭМ!$C$39:$C$782,СВЦЭМ!$A$39:$A$782,$A57,СВЦЭМ!$B$39:$B$782,H$47)+'СЕТ СН'!$G$12+СВЦЭМ!$D$10+'СЕТ СН'!$G$6-'СЕТ СН'!$G$22</f>
        <v>2232.1659544700001</v>
      </c>
      <c r="I57" s="36">
        <f>SUMIFS(СВЦЭМ!$C$39:$C$782,СВЦЭМ!$A$39:$A$782,$A57,СВЦЭМ!$B$39:$B$782,I$47)+'СЕТ СН'!$G$12+СВЦЭМ!$D$10+'СЕТ СН'!$G$6-'СЕТ СН'!$G$22</f>
        <v>2175.3867669599999</v>
      </c>
      <c r="J57" s="36">
        <f>SUMIFS(СВЦЭМ!$C$39:$C$782,СВЦЭМ!$A$39:$A$782,$A57,СВЦЭМ!$B$39:$B$782,J$47)+'СЕТ СН'!$G$12+СВЦЭМ!$D$10+'СЕТ СН'!$G$6-'СЕТ СН'!$G$22</f>
        <v>2152.2009298799999</v>
      </c>
      <c r="K57" s="36">
        <f>SUMIFS(СВЦЭМ!$C$39:$C$782,СВЦЭМ!$A$39:$A$782,$A57,СВЦЭМ!$B$39:$B$782,K$47)+'СЕТ СН'!$G$12+СВЦЭМ!$D$10+'СЕТ СН'!$G$6-'СЕТ СН'!$G$22</f>
        <v>2130.1896623799998</v>
      </c>
      <c r="L57" s="36">
        <f>SUMIFS(СВЦЭМ!$C$39:$C$782,СВЦЭМ!$A$39:$A$782,$A57,СВЦЭМ!$B$39:$B$782,L$47)+'СЕТ СН'!$G$12+СВЦЭМ!$D$10+'СЕТ СН'!$G$6-'СЕТ СН'!$G$22</f>
        <v>2132.3701327399999</v>
      </c>
      <c r="M57" s="36">
        <f>SUMIFS(СВЦЭМ!$C$39:$C$782,СВЦЭМ!$A$39:$A$782,$A57,СВЦЭМ!$B$39:$B$782,M$47)+'СЕТ СН'!$G$12+СВЦЭМ!$D$10+'СЕТ СН'!$G$6-'СЕТ СН'!$G$22</f>
        <v>2164.03109507</v>
      </c>
      <c r="N57" s="36">
        <f>SUMIFS(СВЦЭМ!$C$39:$C$782,СВЦЭМ!$A$39:$A$782,$A57,СВЦЭМ!$B$39:$B$782,N$47)+'СЕТ СН'!$G$12+СВЦЭМ!$D$10+'СЕТ СН'!$G$6-'СЕТ СН'!$G$22</f>
        <v>2209.8428158799998</v>
      </c>
      <c r="O57" s="36">
        <f>SUMIFS(СВЦЭМ!$C$39:$C$782,СВЦЭМ!$A$39:$A$782,$A57,СВЦЭМ!$B$39:$B$782,O$47)+'СЕТ СН'!$G$12+СВЦЭМ!$D$10+'СЕТ СН'!$G$6-'СЕТ СН'!$G$22</f>
        <v>2249.9624644999999</v>
      </c>
      <c r="P57" s="36">
        <f>SUMIFS(СВЦЭМ!$C$39:$C$782,СВЦЭМ!$A$39:$A$782,$A57,СВЦЭМ!$B$39:$B$782,P$47)+'СЕТ СН'!$G$12+СВЦЭМ!$D$10+'СЕТ СН'!$G$6-'СЕТ СН'!$G$22</f>
        <v>2263.1585571800001</v>
      </c>
      <c r="Q57" s="36">
        <f>SUMIFS(СВЦЭМ!$C$39:$C$782,СВЦЭМ!$A$39:$A$782,$A57,СВЦЭМ!$B$39:$B$782,Q$47)+'СЕТ СН'!$G$12+СВЦЭМ!$D$10+'СЕТ СН'!$G$6-'СЕТ СН'!$G$22</f>
        <v>2256.5550582199999</v>
      </c>
      <c r="R57" s="36">
        <f>SUMIFS(СВЦЭМ!$C$39:$C$782,СВЦЭМ!$A$39:$A$782,$A57,СВЦЭМ!$B$39:$B$782,R$47)+'СЕТ СН'!$G$12+СВЦЭМ!$D$10+'СЕТ СН'!$G$6-'СЕТ СН'!$G$22</f>
        <v>2263.0494719899998</v>
      </c>
      <c r="S57" s="36">
        <f>SUMIFS(СВЦЭМ!$C$39:$C$782,СВЦЭМ!$A$39:$A$782,$A57,СВЦЭМ!$B$39:$B$782,S$47)+'СЕТ СН'!$G$12+СВЦЭМ!$D$10+'СЕТ СН'!$G$6-'СЕТ СН'!$G$22</f>
        <v>2254.2774066900001</v>
      </c>
      <c r="T57" s="36">
        <f>SUMIFS(СВЦЭМ!$C$39:$C$782,СВЦЭМ!$A$39:$A$782,$A57,СВЦЭМ!$B$39:$B$782,T$47)+'СЕТ СН'!$G$12+СВЦЭМ!$D$10+'СЕТ СН'!$G$6-'СЕТ СН'!$G$22</f>
        <v>2213.3858942100001</v>
      </c>
      <c r="U57" s="36">
        <f>SUMIFS(СВЦЭМ!$C$39:$C$782,СВЦЭМ!$A$39:$A$782,$A57,СВЦЭМ!$B$39:$B$782,U$47)+'СЕТ СН'!$G$12+СВЦЭМ!$D$10+'СЕТ СН'!$G$6-'СЕТ СН'!$G$22</f>
        <v>2193.9613165800001</v>
      </c>
      <c r="V57" s="36">
        <f>SUMIFS(СВЦЭМ!$C$39:$C$782,СВЦЭМ!$A$39:$A$782,$A57,СВЦЭМ!$B$39:$B$782,V$47)+'СЕТ СН'!$G$12+СВЦЭМ!$D$10+'СЕТ СН'!$G$6-'СЕТ СН'!$G$22</f>
        <v>2201.8865959</v>
      </c>
      <c r="W57" s="36">
        <f>SUMIFS(СВЦЭМ!$C$39:$C$782,СВЦЭМ!$A$39:$A$782,$A57,СВЦЭМ!$B$39:$B$782,W$47)+'СЕТ СН'!$G$12+СВЦЭМ!$D$10+'СЕТ СН'!$G$6-'СЕТ СН'!$G$22</f>
        <v>2193.2469970699999</v>
      </c>
      <c r="X57" s="36">
        <f>SUMIFS(СВЦЭМ!$C$39:$C$782,СВЦЭМ!$A$39:$A$782,$A57,СВЦЭМ!$B$39:$B$782,X$47)+'СЕТ СН'!$G$12+СВЦЭМ!$D$10+'СЕТ СН'!$G$6-'СЕТ СН'!$G$22</f>
        <v>2232.3211880399999</v>
      </c>
      <c r="Y57" s="36">
        <f>SUMIFS(СВЦЭМ!$C$39:$C$782,СВЦЭМ!$A$39:$A$782,$A57,СВЦЭМ!$B$39:$B$782,Y$47)+'СЕТ СН'!$G$12+СВЦЭМ!$D$10+'СЕТ СН'!$G$6-'СЕТ СН'!$G$22</f>
        <v>2236.8578123699999</v>
      </c>
    </row>
    <row r="58" spans="1:25" ht="15.75" x14ac:dyDescent="0.2">
      <c r="A58" s="35">
        <f t="shared" si="1"/>
        <v>44996</v>
      </c>
      <c r="B58" s="36">
        <f>SUMIFS(СВЦЭМ!$C$39:$C$782,СВЦЭМ!$A$39:$A$782,$A58,СВЦЭМ!$B$39:$B$782,B$47)+'СЕТ СН'!$G$12+СВЦЭМ!$D$10+'СЕТ СН'!$G$6-'СЕТ СН'!$G$22</f>
        <v>2194.4002597099998</v>
      </c>
      <c r="C58" s="36">
        <f>SUMIFS(СВЦЭМ!$C$39:$C$782,СВЦЭМ!$A$39:$A$782,$A58,СВЦЭМ!$B$39:$B$782,C$47)+'СЕТ СН'!$G$12+СВЦЭМ!$D$10+'СЕТ СН'!$G$6-'СЕТ СН'!$G$22</f>
        <v>2254.9369812999998</v>
      </c>
      <c r="D58" s="36">
        <f>SUMIFS(СВЦЭМ!$C$39:$C$782,СВЦЭМ!$A$39:$A$782,$A58,СВЦЭМ!$B$39:$B$782,D$47)+'СЕТ СН'!$G$12+СВЦЭМ!$D$10+'СЕТ СН'!$G$6-'СЕТ СН'!$G$22</f>
        <v>2283.18314766</v>
      </c>
      <c r="E58" s="36">
        <f>SUMIFS(СВЦЭМ!$C$39:$C$782,СВЦЭМ!$A$39:$A$782,$A58,СВЦЭМ!$B$39:$B$782,E$47)+'СЕТ СН'!$G$12+СВЦЭМ!$D$10+'СЕТ СН'!$G$6-'СЕТ СН'!$G$22</f>
        <v>2272.8056184700004</v>
      </c>
      <c r="F58" s="36">
        <f>SUMIFS(СВЦЭМ!$C$39:$C$782,СВЦЭМ!$A$39:$A$782,$A58,СВЦЭМ!$B$39:$B$782,F$47)+'СЕТ СН'!$G$12+СВЦЭМ!$D$10+'СЕТ СН'!$G$6-'СЕТ СН'!$G$22</f>
        <v>2269.83525521</v>
      </c>
      <c r="G58" s="36">
        <f>SUMIFS(СВЦЭМ!$C$39:$C$782,СВЦЭМ!$A$39:$A$782,$A58,СВЦЭМ!$B$39:$B$782,G$47)+'СЕТ СН'!$G$12+СВЦЭМ!$D$10+'СЕТ СН'!$G$6-'СЕТ СН'!$G$22</f>
        <v>2256.3865380500001</v>
      </c>
      <c r="H58" s="36">
        <f>SUMIFS(СВЦЭМ!$C$39:$C$782,СВЦЭМ!$A$39:$A$782,$A58,СВЦЭМ!$B$39:$B$782,H$47)+'СЕТ СН'!$G$12+СВЦЭМ!$D$10+'СЕТ СН'!$G$6-'СЕТ СН'!$G$22</f>
        <v>2246.81840775</v>
      </c>
      <c r="I58" s="36">
        <f>SUMIFS(СВЦЭМ!$C$39:$C$782,СВЦЭМ!$A$39:$A$782,$A58,СВЦЭМ!$B$39:$B$782,I$47)+'СЕТ СН'!$G$12+СВЦЭМ!$D$10+'СЕТ СН'!$G$6-'СЕТ СН'!$G$22</f>
        <v>2234.8476842300001</v>
      </c>
      <c r="J58" s="36">
        <f>SUMIFS(СВЦЭМ!$C$39:$C$782,СВЦЭМ!$A$39:$A$782,$A58,СВЦЭМ!$B$39:$B$782,J$47)+'СЕТ СН'!$G$12+СВЦЭМ!$D$10+'СЕТ СН'!$G$6-'СЕТ СН'!$G$22</f>
        <v>2155.6221844500001</v>
      </c>
      <c r="K58" s="36">
        <f>SUMIFS(СВЦЭМ!$C$39:$C$782,СВЦЭМ!$A$39:$A$782,$A58,СВЦЭМ!$B$39:$B$782,K$47)+'СЕТ СН'!$G$12+СВЦЭМ!$D$10+'СЕТ СН'!$G$6-'СЕТ СН'!$G$22</f>
        <v>2041.7392152100001</v>
      </c>
      <c r="L58" s="36">
        <f>SUMIFS(СВЦЭМ!$C$39:$C$782,СВЦЭМ!$A$39:$A$782,$A58,СВЦЭМ!$B$39:$B$782,L$47)+'СЕТ СН'!$G$12+СВЦЭМ!$D$10+'СЕТ СН'!$G$6-'СЕТ СН'!$G$22</f>
        <v>2030.3275738100001</v>
      </c>
      <c r="M58" s="36">
        <f>SUMIFS(СВЦЭМ!$C$39:$C$782,СВЦЭМ!$A$39:$A$782,$A58,СВЦЭМ!$B$39:$B$782,M$47)+'СЕТ СН'!$G$12+СВЦЭМ!$D$10+'СЕТ СН'!$G$6-'СЕТ СН'!$G$22</f>
        <v>1981.8611699799999</v>
      </c>
      <c r="N58" s="36">
        <f>SUMIFS(СВЦЭМ!$C$39:$C$782,СВЦЭМ!$A$39:$A$782,$A58,СВЦЭМ!$B$39:$B$782,N$47)+'СЕТ СН'!$G$12+СВЦЭМ!$D$10+'СЕТ СН'!$G$6-'СЕТ СН'!$G$22</f>
        <v>2038.4538778400001</v>
      </c>
      <c r="O58" s="36">
        <f>SUMIFS(СВЦЭМ!$C$39:$C$782,СВЦЭМ!$A$39:$A$782,$A58,СВЦЭМ!$B$39:$B$782,O$47)+'СЕТ СН'!$G$12+СВЦЭМ!$D$10+'СЕТ СН'!$G$6-'СЕТ СН'!$G$22</f>
        <v>2084.0689255699999</v>
      </c>
      <c r="P58" s="36">
        <f>SUMIFS(СВЦЭМ!$C$39:$C$782,СВЦЭМ!$A$39:$A$782,$A58,СВЦЭМ!$B$39:$B$782,P$47)+'СЕТ СН'!$G$12+СВЦЭМ!$D$10+'СЕТ СН'!$G$6-'СЕТ СН'!$G$22</f>
        <v>2109.8065271599999</v>
      </c>
      <c r="Q58" s="36">
        <f>SUMIFS(СВЦЭМ!$C$39:$C$782,СВЦЭМ!$A$39:$A$782,$A58,СВЦЭМ!$B$39:$B$782,Q$47)+'СЕТ СН'!$G$12+СВЦЭМ!$D$10+'СЕТ СН'!$G$6-'СЕТ СН'!$G$22</f>
        <v>2121.0735171000001</v>
      </c>
      <c r="R58" s="36">
        <f>SUMIFS(СВЦЭМ!$C$39:$C$782,СВЦЭМ!$A$39:$A$782,$A58,СВЦЭМ!$B$39:$B$782,R$47)+'СЕТ СН'!$G$12+СВЦЭМ!$D$10+'СЕТ СН'!$G$6-'СЕТ СН'!$G$22</f>
        <v>2133.0054070000001</v>
      </c>
      <c r="S58" s="36">
        <f>SUMIFS(СВЦЭМ!$C$39:$C$782,СВЦЭМ!$A$39:$A$782,$A58,СВЦЭМ!$B$39:$B$782,S$47)+'СЕТ СН'!$G$12+СВЦЭМ!$D$10+'СЕТ СН'!$G$6-'СЕТ СН'!$G$22</f>
        <v>2127.7391401</v>
      </c>
      <c r="T58" s="36">
        <f>SUMIFS(СВЦЭМ!$C$39:$C$782,СВЦЭМ!$A$39:$A$782,$A58,СВЦЭМ!$B$39:$B$782,T$47)+'СЕТ СН'!$G$12+СВЦЭМ!$D$10+'СЕТ СН'!$G$6-'СЕТ СН'!$G$22</f>
        <v>2095.9893110200001</v>
      </c>
      <c r="U58" s="36">
        <f>SUMIFS(СВЦЭМ!$C$39:$C$782,СВЦЭМ!$A$39:$A$782,$A58,СВЦЭМ!$B$39:$B$782,U$47)+'СЕТ СН'!$G$12+СВЦЭМ!$D$10+'СЕТ СН'!$G$6-'СЕТ СН'!$G$22</f>
        <v>2069.6415263899999</v>
      </c>
      <c r="V58" s="36">
        <f>SUMIFS(СВЦЭМ!$C$39:$C$782,СВЦЭМ!$A$39:$A$782,$A58,СВЦЭМ!$B$39:$B$782,V$47)+'СЕТ СН'!$G$12+СВЦЭМ!$D$10+'СЕТ СН'!$G$6-'СЕТ СН'!$G$22</f>
        <v>2057.9935743400001</v>
      </c>
      <c r="W58" s="36">
        <f>SUMIFS(СВЦЭМ!$C$39:$C$782,СВЦЭМ!$A$39:$A$782,$A58,СВЦЭМ!$B$39:$B$782,W$47)+'СЕТ СН'!$G$12+СВЦЭМ!$D$10+'СЕТ СН'!$G$6-'СЕТ СН'!$G$22</f>
        <v>2061.5415511699998</v>
      </c>
      <c r="X58" s="36">
        <f>SUMIFS(СВЦЭМ!$C$39:$C$782,СВЦЭМ!$A$39:$A$782,$A58,СВЦЭМ!$B$39:$B$782,X$47)+'СЕТ СН'!$G$12+СВЦЭМ!$D$10+'СЕТ СН'!$G$6-'СЕТ СН'!$G$22</f>
        <v>2109.5692585000002</v>
      </c>
      <c r="Y58" s="36">
        <f>SUMIFS(СВЦЭМ!$C$39:$C$782,СВЦЭМ!$A$39:$A$782,$A58,СВЦЭМ!$B$39:$B$782,Y$47)+'СЕТ СН'!$G$12+СВЦЭМ!$D$10+'СЕТ СН'!$G$6-'СЕТ СН'!$G$22</f>
        <v>2159.21708102</v>
      </c>
    </row>
    <row r="59" spans="1:25" ht="15.75" x14ac:dyDescent="0.2">
      <c r="A59" s="35">
        <f t="shared" si="1"/>
        <v>44997</v>
      </c>
      <c r="B59" s="36">
        <f>SUMIFS(СВЦЭМ!$C$39:$C$782,СВЦЭМ!$A$39:$A$782,$A59,СВЦЭМ!$B$39:$B$782,B$47)+'СЕТ СН'!$G$12+СВЦЭМ!$D$10+'СЕТ СН'!$G$6-'СЕТ СН'!$G$22</f>
        <v>2192.2793885199999</v>
      </c>
      <c r="C59" s="36">
        <f>SUMIFS(СВЦЭМ!$C$39:$C$782,СВЦЭМ!$A$39:$A$782,$A59,СВЦЭМ!$B$39:$B$782,C$47)+'СЕТ СН'!$G$12+СВЦЭМ!$D$10+'СЕТ СН'!$G$6-'СЕТ СН'!$G$22</f>
        <v>2269.3951390500001</v>
      </c>
      <c r="D59" s="36">
        <f>SUMIFS(СВЦЭМ!$C$39:$C$782,СВЦЭМ!$A$39:$A$782,$A59,СВЦЭМ!$B$39:$B$782,D$47)+'СЕТ СН'!$G$12+СВЦЭМ!$D$10+'СЕТ СН'!$G$6-'СЕТ СН'!$G$22</f>
        <v>2299.7770425100002</v>
      </c>
      <c r="E59" s="36">
        <f>SUMIFS(СВЦЭМ!$C$39:$C$782,СВЦЭМ!$A$39:$A$782,$A59,СВЦЭМ!$B$39:$B$782,E$47)+'СЕТ СН'!$G$12+СВЦЭМ!$D$10+'СЕТ СН'!$G$6-'СЕТ СН'!$G$22</f>
        <v>2280.9574232700002</v>
      </c>
      <c r="F59" s="36">
        <f>SUMIFS(СВЦЭМ!$C$39:$C$782,СВЦЭМ!$A$39:$A$782,$A59,СВЦЭМ!$B$39:$B$782,F$47)+'СЕТ СН'!$G$12+СВЦЭМ!$D$10+'СЕТ СН'!$G$6-'СЕТ СН'!$G$22</f>
        <v>2293.5350790100001</v>
      </c>
      <c r="G59" s="36">
        <f>SUMIFS(СВЦЭМ!$C$39:$C$782,СВЦЭМ!$A$39:$A$782,$A59,СВЦЭМ!$B$39:$B$782,G$47)+'СЕТ СН'!$G$12+СВЦЭМ!$D$10+'СЕТ СН'!$G$6-'СЕТ СН'!$G$22</f>
        <v>2290.5820030500004</v>
      </c>
      <c r="H59" s="36">
        <f>SUMIFS(СВЦЭМ!$C$39:$C$782,СВЦЭМ!$A$39:$A$782,$A59,СВЦЭМ!$B$39:$B$782,H$47)+'СЕТ СН'!$G$12+СВЦЭМ!$D$10+'СЕТ СН'!$G$6-'СЕТ СН'!$G$22</f>
        <v>2271.4106369400001</v>
      </c>
      <c r="I59" s="36">
        <f>SUMIFS(СВЦЭМ!$C$39:$C$782,СВЦЭМ!$A$39:$A$782,$A59,СВЦЭМ!$B$39:$B$782,I$47)+'СЕТ СН'!$G$12+СВЦЭМ!$D$10+'СЕТ СН'!$G$6-'СЕТ СН'!$G$22</f>
        <v>2240.5617418100001</v>
      </c>
      <c r="J59" s="36">
        <f>SUMIFS(СВЦЭМ!$C$39:$C$782,СВЦЭМ!$A$39:$A$782,$A59,СВЦЭМ!$B$39:$B$782,J$47)+'СЕТ СН'!$G$12+СВЦЭМ!$D$10+'СЕТ СН'!$G$6-'СЕТ СН'!$G$22</f>
        <v>2210.5061112399999</v>
      </c>
      <c r="K59" s="36">
        <f>SUMIFS(СВЦЭМ!$C$39:$C$782,СВЦЭМ!$A$39:$A$782,$A59,СВЦЭМ!$B$39:$B$782,K$47)+'СЕТ СН'!$G$12+СВЦЭМ!$D$10+'СЕТ СН'!$G$6-'СЕТ СН'!$G$22</f>
        <v>2129.9234095900001</v>
      </c>
      <c r="L59" s="36">
        <f>SUMIFS(СВЦЭМ!$C$39:$C$782,СВЦЭМ!$A$39:$A$782,$A59,СВЦЭМ!$B$39:$B$782,L$47)+'СЕТ СН'!$G$12+СВЦЭМ!$D$10+'СЕТ СН'!$G$6-'СЕТ СН'!$G$22</f>
        <v>2101.0446586399999</v>
      </c>
      <c r="M59" s="36">
        <f>SUMIFS(СВЦЭМ!$C$39:$C$782,СВЦЭМ!$A$39:$A$782,$A59,СВЦЭМ!$B$39:$B$782,M$47)+'СЕТ СН'!$G$12+СВЦЭМ!$D$10+'СЕТ СН'!$G$6-'СЕТ СН'!$G$22</f>
        <v>2101.7177565000002</v>
      </c>
      <c r="N59" s="36">
        <f>SUMIFS(СВЦЭМ!$C$39:$C$782,СВЦЭМ!$A$39:$A$782,$A59,СВЦЭМ!$B$39:$B$782,N$47)+'СЕТ СН'!$G$12+СВЦЭМ!$D$10+'СЕТ СН'!$G$6-'СЕТ СН'!$G$22</f>
        <v>2134.4657305800001</v>
      </c>
      <c r="O59" s="36">
        <f>SUMIFS(СВЦЭМ!$C$39:$C$782,СВЦЭМ!$A$39:$A$782,$A59,СВЦЭМ!$B$39:$B$782,O$47)+'СЕТ СН'!$G$12+СВЦЭМ!$D$10+'СЕТ СН'!$G$6-'СЕТ СН'!$G$22</f>
        <v>2158.2905642199999</v>
      </c>
      <c r="P59" s="36">
        <f>SUMIFS(СВЦЭМ!$C$39:$C$782,СВЦЭМ!$A$39:$A$782,$A59,СВЦЭМ!$B$39:$B$782,P$47)+'СЕТ СН'!$G$12+СВЦЭМ!$D$10+'СЕТ СН'!$G$6-'СЕТ СН'!$G$22</f>
        <v>2177.5340552900002</v>
      </c>
      <c r="Q59" s="36">
        <f>SUMIFS(СВЦЭМ!$C$39:$C$782,СВЦЭМ!$A$39:$A$782,$A59,СВЦЭМ!$B$39:$B$782,Q$47)+'СЕТ СН'!$G$12+СВЦЭМ!$D$10+'СЕТ СН'!$G$6-'СЕТ СН'!$G$22</f>
        <v>2192.1958879899998</v>
      </c>
      <c r="R59" s="36">
        <f>SUMIFS(СВЦЭМ!$C$39:$C$782,СВЦЭМ!$A$39:$A$782,$A59,СВЦЭМ!$B$39:$B$782,R$47)+'СЕТ СН'!$G$12+СВЦЭМ!$D$10+'СЕТ СН'!$G$6-'СЕТ СН'!$G$22</f>
        <v>2190.06080191</v>
      </c>
      <c r="S59" s="36">
        <f>SUMIFS(СВЦЭМ!$C$39:$C$782,СВЦЭМ!$A$39:$A$782,$A59,СВЦЭМ!$B$39:$B$782,S$47)+'СЕТ СН'!$G$12+СВЦЭМ!$D$10+'СЕТ СН'!$G$6-'СЕТ СН'!$G$22</f>
        <v>2167.8178876399998</v>
      </c>
      <c r="T59" s="36">
        <f>SUMIFS(СВЦЭМ!$C$39:$C$782,СВЦЭМ!$A$39:$A$782,$A59,СВЦЭМ!$B$39:$B$782,T$47)+'СЕТ СН'!$G$12+СВЦЭМ!$D$10+'СЕТ СН'!$G$6-'СЕТ СН'!$G$22</f>
        <v>2137.5366651899999</v>
      </c>
      <c r="U59" s="36">
        <f>SUMIFS(СВЦЭМ!$C$39:$C$782,СВЦЭМ!$A$39:$A$782,$A59,СВЦЭМ!$B$39:$B$782,U$47)+'СЕТ СН'!$G$12+СВЦЭМ!$D$10+'СЕТ СН'!$G$6-'СЕТ СН'!$G$22</f>
        <v>2114.6595818299998</v>
      </c>
      <c r="V59" s="36">
        <f>SUMIFS(СВЦЭМ!$C$39:$C$782,СВЦЭМ!$A$39:$A$782,$A59,СВЦЭМ!$B$39:$B$782,V$47)+'СЕТ СН'!$G$12+СВЦЭМ!$D$10+'СЕТ СН'!$G$6-'СЕТ СН'!$G$22</f>
        <v>2147.74293476</v>
      </c>
      <c r="W59" s="36">
        <f>SUMIFS(СВЦЭМ!$C$39:$C$782,СВЦЭМ!$A$39:$A$782,$A59,СВЦЭМ!$B$39:$B$782,W$47)+'СЕТ СН'!$G$12+СВЦЭМ!$D$10+'СЕТ СН'!$G$6-'СЕТ СН'!$G$22</f>
        <v>2147.1385111700001</v>
      </c>
      <c r="X59" s="36">
        <f>SUMIFS(СВЦЭМ!$C$39:$C$782,СВЦЭМ!$A$39:$A$782,$A59,СВЦЭМ!$B$39:$B$782,X$47)+'СЕТ СН'!$G$12+СВЦЭМ!$D$10+'СЕТ СН'!$G$6-'СЕТ СН'!$G$22</f>
        <v>2195.4625843499998</v>
      </c>
      <c r="Y59" s="36">
        <f>SUMIFS(СВЦЭМ!$C$39:$C$782,СВЦЭМ!$A$39:$A$782,$A59,СВЦЭМ!$B$39:$B$782,Y$47)+'СЕТ СН'!$G$12+СВЦЭМ!$D$10+'СЕТ СН'!$G$6-'СЕТ СН'!$G$22</f>
        <v>2228.16817279</v>
      </c>
    </row>
    <row r="60" spans="1:25" ht="15.75" x14ac:dyDescent="0.2">
      <c r="A60" s="35">
        <f t="shared" si="1"/>
        <v>44998</v>
      </c>
      <c r="B60" s="36">
        <f>SUMIFS(СВЦЭМ!$C$39:$C$782,СВЦЭМ!$A$39:$A$782,$A60,СВЦЭМ!$B$39:$B$782,B$47)+'СЕТ СН'!$G$12+СВЦЭМ!$D$10+'СЕТ СН'!$G$6-'СЕТ СН'!$G$22</f>
        <v>2211.62382278</v>
      </c>
      <c r="C60" s="36">
        <f>SUMIFS(СВЦЭМ!$C$39:$C$782,СВЦЭМ!$A$39:$A$782,$A60,СВЦЭМ!$B$39:$B$782,C$47)+'СЕТ СН'!$G$12+СВЦЭМ!$D$10+'СЕТ СН'!$G$6-'СЕТ СН'!$G$22</f>
        <v>2259.9855481999998</v>
      </c>
      <c r="D60" s="36">
        <f>SUMIFS(СВЦЭМ!$C$39:$C$782,СВЦЭМ!$A$39:$A$782,$A60,СВЦЭМ!$B$39:$B$782,D$47)+'СЕТ СН'!$G$12+СВЦЭМ!$D$10+'СЕТ СН'!$G$6-'СЕТ СН'!$G$22</f>
        <v>2294.7919039100002</v>
      </c>
      <c r="E60" s="36">
        <f>SUMIFS(СВЦЭМ!$C$39:$C$782,СВЦЭМ!$A$39:$A$782,$A60,СВЦЭМ!$B$39:$B$782,E$47)+'СЕТ СН'!$G$12+СВЦЭМ!$D$10+'СЕТ СН'!$G$6-'СЕТ СН'!$G$22</f>
        <v>2297.4276287799998</v>
      </c>
      <c r="F60" s="36">
        <f>SUMIFS(СВЦЭМ!$C$39:$C$782,СВЦЭМ!$A$39:$A$782,$A60,СВЦЭМ!$B$39:$B$782,F$47)+'СЕТ СН'!$G$12+СВЦЭМ!$D$10+'СЕТ СН'!$G$6-'СЕТ СН'!$G$22</f>
        <v>2315.6918704599998</v>
      </c>
      <c r="G60" s="36">
        <f>SUMIFS(СВЦЭМ!$C$39:$C$782,СВЦЭМ!$A$39:$A$782,$A60,СВЦЭМ!$B$39:$B$782,G$47)+'СЕТ СН'!$G$12+СВЦЭМ!$D$10+'СЕТ СН'!$G$6-'СЕТ СН'!$G$22</f>
        <v>2288.6479155100001</v>
      </c>
      <c r="H60" s="36">
        <f>SUMIFS(СВЦЭМ!$C$39:$C$782,СВЦЭМ!$A$39:$A$782,$A60,СВЦЭМ!$B$39:$B$782,H$47)+'СЕТ СН'!$G$12+СВЦЭМ!$D$10+'СЕТ СН'!$G$6-'СЕТ СН'!$G$22</f>
        <v>2240.84142105</v>
      </c>
      <c r="I60" s="36">
        <f>SUMIFS(СВЦЭМ!$C$39:$C$782,СВЦЭМ!$A$39:$A$782,$A60,СВЦЭМ!$B$39:$B$782,I$47)+'СЕТ СН'!$G$12+СВЦЭМ!$D$10+'СЕТ СН'!$G$6-'СЕТ СН'!$G$22</f>
        <v>2211.10163736</v>
      </c>
      <c r="J60" s="36">
        <f>SUMIFS(СВЦЭМ!$C$39:$C$782,СВЦЭМ!$A$39:$A$782,$A60,СВЦЭМ!$B$39:$B$782,J$47)+'СЕТ СН'!$G$12+СВЦЭМ!$D$10+'СЕТ СН'!$G$6-'СЕТ СН'!$G$22</f>
        <v>2201.6557220599998</v>
      </c>
      <c r="K60" s="36">
        <f>SUMIFS(СВЦЭМ!$C$39:$C$782,СВЦЭМ!$A$39:$A$782,$A60,СВЦЭМ!$B$39:$B$782,K$47)+'СЕТ СН'!$G$12+СВЦЭМ!$D$10+'СЕТ СН'!$G$6-'СЕТ СН'!$G$22</f>
        <v>2156.8799970099999</v>
      </c>
      <c r="L60" s="36">
        <f>SUMIFS(СВЦЭМ!$C$39:$C$782,СВЦЭМ!$A$39:$A$782,$A60,СВЦЭМ!$B$39:$B$782,L$47)+'СЕТ СН'!$G$12+СВЦЭМ!$D$10+'СЕТ СН'!$G$6-'СЕТ СН'!$G$22</f>
        <v>2161.3487958800001</v>
      </c>
      <c r="M60" s="36">
        <f>SUMIFS(СВЦЭМ!$C$39:$C$782,СВЦЭМ!$A$39:$A$782,$A60,СВЦЭМ!$B$39:$B$782,M$47)+'СЕТ СН'!$G$12+СВЦЭМ!$D$10+'СЕТ СН'!$G$6-'СЕТ СН'!$G$22</f>
        <v>2165.7192366499999</v>
      </c>
      <c r="N60" s="36">
        <f>SUMIFS(СВЦЭМ!$C$39:$C$782,СВЦЭМ!$A$39:$A$782,$A60,СВЦЭМ!$B$39:$B$782,N$47)+'СЕТ СН'!$G$12+СВЦЭМ!$D$10+'СЕТ СН'!$G$6-'СЕТ СН'!$G$22</f>
        <v>2191.89257817</v>
      </c>
      <c r="O60" s="36">
        <f>SUMIFS(СВЦЭМ!$C$39:$C$782,СВЦЭМ!$A$39:$A$782,$A60,СВЦЭМ!$B$39:$B$782,O$47)+'СЕТ СН'!$G$12+СВЦЭМ!$D$10+'СЕТ СН'!$G$6-'СЕТ СН'!$G$22</f>
        <v>2214.05494043</v>
      </c>
      <c r="P60" s="36">
        <f>SUMIFS(СВЦЭМ!$C$39:$C$782,СВЦЭМ!$A$39:$A$782,$A60,СВЦЭМ!$B$39:$B$782,P$47)+'СЕТ СН'!$G$12+СВЦЭМ!$D$10+'СЕТ СН'!$G$6-'СЕТ СН'!$G$22</f>
        <v>2221.1847380700001</v>
      </c>
      <c r="Q60" s="36">
        <f>SUMIFS(СВЦЭМ!$C$39:$C$782,СВЦЭМ!$A$39:$A$782,$A60,СВЦЭМ!$B$39:$B$782,Q$47)+'СЕТ СН'!$G$12+СВЦЭМ!$D$10+'СЕТ СН'!$G$6-'СЕТ СН'!$G$22</f>
        <v>2215.6536920099998</v>
      </c>
      <c r="R60" s="36">
        <f>SUMIFS(СВЦЭМ!$C$39:$C$782,СВЦЭМ!$A$39:$A$782,$A60,СВЦЭМ!$B$39:$B$782,R$47)+'СЕТ СН'!$G$12+СВЦЭМ!$D$10+'СЕТ СН'!$G$6-'СЕТ СН'!$G$22</f>
        <v>2220.3556868999999</v>
      </c>
      <c r="S60" s="36">
        <f>SUMIFS(СВЦЭМ!$C$39:$C$782,СВЦЭМ!$A$39:$A$782,$A60,СВЦЭМ!$B$39:$B$782,S$47)+'СЕТ СН'!$G$12+СВЦЭМ!$D$10+'СЕТ СН'!$G$6-'СЕТ СН'!$G$22</f>
        <v>2218.5671234599999</v>
      </c>
      <c r="T60" s="36">
        <f>SUMIFS(СВЦЭМ!$C$39:$C$782,СВЦЭМ!$A$39:$A$782,$A60,СВЦЭМ!$B$39:$B$782,T$47)+'СЕТ СН'!$G$12+СВЦЭМ!$D$10+'СЕТ СН'!$G$6-'СЕТ СН'!$G$22</f>
        <v>2192.7644535700001</v>
      </c>
      <c r="U60" s="36">
        <f>SUMIFS(СВЦЭМ!$C$39:$C$782,СВЦЭМ!$A$39:$A$782,$A60,СВЦЭМ!$B$39:$B$782,U$47)+'СЕТ СН'!$G$12+СВЦЭМ!$D$10+'СЕТ СН'!$G$6-'СЕТ СН'!$G$22</f>
        <v>2164.1842558600001</v>
      </c>
      <c r="V60" s="36">
        <f>SUMIFS(СВЦЭМ!$C$39:$C$782,СВЦЭМ!$A$39:$A$782,$A60,СВЦЭМ!$B$39:$B$782,V$47)+'СЕТ СН'!$G$12+СВЦЭМ!$D$10+'СЕТ СН'!$G$6-'СЕТ СН'!$G$22</f>
        <v>2168.5831185900001</v>
      </c>
      <c r="W60" s="36">
        <f>SUMIFS(СВЦЭМ!$C$39:$C$782,СВЦЭМ!$A$39:$A$782,$A60,СВЦЭМ!$B$39:$B$782,W$47)+'СЕТ СН'!$G$12+СВЦЭМ!$D$10+'СЕТ СН'!$G$6-'СЕТ СН'!$G$22</f>
        <v>2155.79816433</v>
      </c>
      <c r="X60" s="36">
        <f>SUMIFS(СВЦЭМ!$C$39:$C$782,СВЦЭМ!$A$39:$A$782,$A60,СВЦЭМ!$B$39:$B$782,X$47)+'СЕТ СН'!$G$12+СВЦЭМ!$D$10+'СЕТ СН'!$G$6-'СЕТ СН'!$G$22</f>
        <v>2203.7419523799999</v>
      </c>
      <c r="Y60" s="36">
        <f>SUMIFS(СВЦЭМ!$C$39:$C$782,СВЦЭМ!$A$39:$A$782,$A60,СВЦЭМ!$B$39:$B$782,Y$47)+'СЕТ СН'!$G$12+СВЦЭМ!$D$10+'СЕТ СН'!$G$6-'СЕТ СН'!$G$22</f>
        <v>2198.3838384699998</v>
      </c>
    </row>
    <row r="61" spans="1:25" ht="15.75" x14ac:dyDescent="0.2">
      <c r="A61" s="35">
        <f t="shared" si="1"/>
        <v>44999</v>
      </c>
      <c r="B61" s="36">
        <f>SUMIFS(СВЦЭМ!$C$39:$C$782,СВЦЭМ!$A$39:$A$782,$A61,СВЦЭМ!$B$39:$B$782,B$47)+'СЕТ СН'!$G$12+СВЦЭМ!$D$10+'СЕТ СН'!$G$6-'СЕТ СН'!$G$22</f>
        <v>2287.4828242200001</v>
      </c>
      <c r="C61" s="36">
        <f>SUMIFS(СВЦЭМ!$C$39:$C$782,СВЦЭМ!$A$39:$A$782,$A61,СВЦЭМ!$B$39:$B$782,C$47)+'СЕТ СН'!$G$12+СВЦЭМ!$D$10+'СЕТ СН'!$G$6-'СЕТ СН'!$G$22</f>
        <v>2347.4643679400001</v>
      </c>
      <c r="D61" s="36">
        <f>SUMIFS(СВЦЭМ!$C$39:$C$782,СВЦЭМ!$A$39:$A$782,$A61,СВЦЭМ!$B$39:$B$782,D$47)+'СЕТ СН'!$G$12+СВЦЭМ!$D$10+'СЕТ СН'!$G$6-'СЕТ СН'!$G$22</f>
        <v>2384.9946390700002</v>
      </c>
      <c r="E61" s="36">
        <f>SUMIFS(СВЦЭМ!$C$39:$C$782,СВЦЭМ!$A$39:$A$782,$A61,СВЦЭМ!$B$39:$B$782,E$47)+'СЕТ СН'!$G$12+СВЦЭМ!$D$10+'СЕТ СН'!$G$6-'СЕТ СН'!$G$22</f>
        <v>2384.68024909</v>
      </c>
      <c r="F61" s="36">
        <f>SUMIFS(СВЦЭМ!$C$39:$C$782,СВЦЭМ!$A$39:$A$782,$A61,СВЦЭМ!$B$39:$B$782,F$47)+'СЕТ СН'!$G$12+СВЦЭМ!$D$10+'СЕТ СН'!$G$6-'СЕТ СН'!$G$22</f>
        <v>2394.5087668000001</v>
      </c>
      <c r="G61" s="36">
        <f>SUMIFS(СВЦЭМ!$C$39:$C$782,СВЦЭМ!$A$39:$A$782,$A61,СВЦЭМ!$B$39:$B$782,G$47)+'СЕТ СН'!$G$12+СВЦЭМ!$D$10+'СЕТ СН'!$G$6-'СЕТ СН'!$G$22</f>
        <v>2377.6658422</v>
      </c>
      <c r="H61" s="36">
        <f>SUMIFS(СВЦЭМ!$C$39:$C$782,СВЦЭМ!$A$39:$A$782,$A61,СВЦЭМ!$B$39:$B$782,H$47)+'СЕТ СН'!$G$12+СВЦЭМ!$D$10+'СЕТ СН'!$G$6-'СЕТ СН'!$G$22</f>
        <v>2304.2487440800001</v>
      </c>
      <c r="I61" s="36">
        <f>SUMIFS(СВЦЭМ!$C$39:$C$782,СВЦЭМ!$A$39:$A$782,$A61,СВЦЭМ!$B$39:$B$782,I$47)+'СЕТ СН'!$G$12+СВЦЭМ!$D$10+'СЕТ СН'!$G$6-'СЕТ СН'!$G$22</f>
        <v>2237.4378190100001</v>
      </c>
      <c r="J61" s="36">
        <f>SUMIFS(СВЦЭМ!$C$39:$C$782,СВЦЭМ!$A$39:$A$782,$A61,СВЦЭМ!$B$39:$B$782,J$47)+'СЕТ СН'!$G$12+СВЦЭМ!$D$10+'СЕТ СН'!$G$6-'СЕТ СН'!$G$22</f>
        <v>2238.1426049199999</v>
      </c>
      <c r="K61" s="36">
        <f>SUMIFS(СВЦЭМ!$C$39:$C$782,СВЦЭМ!$A$39:$A$782,$A61,СВЦЭМ!$B$39:$B$782,K$47)+'СЕТ СН'!$G$12+СВЦЭМ!$D$10+'СЕТ СН'!$G$6-'СЕТ СН'!$G$22</f>
        <v>2192.0447889799998</v>
      </c>
      <c r="L61" s="36">
        <f>SUMIFS(СВЦЭМ!$C$39:$C$782,СВЦЭМ!$A$39:$A$782,$A61,СВЦЭМ!$B$39:$B$782,L$47)+'СЕТ СН'!$G$12+СВЦЭМ!$D$10+'СЕТ СН'!$G$6-'СЕТ СН'!$G$22</f>
        <v>2180.9895284099998</v>
      </c>
      <c r="M61" s="36">
        <f>SUMIFS(СВЦЭМ!$C$39:$C$782,СВЦЭМ!$A$39:$A$782,$A61,СВЦЭМ!$B$39:$B$782,M$47)+'СЕТ СН'!$G$12+СВЦЭМ!$D$10+'СЕТ СН'!$G$6-'СЕТ СН'!$G$22</f>
        <v>2151.6707245900002</v>
      </c>
      <c r="N61" s="36">
        <f>SUMIFS(СВЦЭМ!$C$39:$C$782,СВЦЭМ!$A$39:$A$782,$A61,СВЦЭМ!$B$39:$B$782,N$47)+'СЕТ СН'!$G$12+СВЦЭМ!$D$10+'СЕТ СН'!$G$6-'СЕТ СН'!$G$22</f>
        <v>2191.2247598499998</v>
      </c>
      <c r="O61" s="36">
        <f>SUMIFS(СВЦЭМ!$C$39:$C$782,СВЦЭМ!$A$39:$A$782,$A61,СВЦЭМ!$B$39:$B$782,O$47)+'СЕТ СН'!$G$12+СВЦЭМ!$D$10+'СЕТ СН'!$G$6-'СЕТ СН'!$G$22</f>
        <v>2222.9621301900002</v>
      </c>
      <c r="P61" s="36">
        <f>SUMIFS(СВЦЭМ!$C$39:$C$782,СВЦЭМ!$A$39:$A$782,$A61,СВЦЭМ!$B$39:$B$782,P$47)+'СЕТ СН'!$G$12+СВЦЭМ!$D$10+'СЕТ СН'!$G$6-'СЕТ СН'!$G$22</f>
        <v>2232.33510067</v>
      </c>
      <c r="Q61" s="36">
        <f>SUMIFS(СВЦЭМ!$C$39:$C$782,СВЦЭМ!$A$39:$A$782,$A61,СВЦЭМ!$B$39:$B$782,Q$47)+'СЕТ СН'!$G$12+СВЦЭМ!$D$10+'СЕТ СН'!$G$6-'СЕТ СН'!$G$22</f>
        <v>2239.9731568799998</v>
      </c>
      <c r="R61" s="36">
        <f>SUMIFS(СВЦЭМ!$C$39:$C$782,СВЦЭМ!$A$39:$A$782,$A61,СВЦЭМ!$B$39:$B$782,R$47)+'СЕТ СН'!$G$12+СВЦЭМ!$D$10+'СЕТ СН'!$G$6-'СЕТ СН'!$G$22</f>
        <v>2231.8849005699999</v>
      </c>
      <c r="S61" s="36">
        <f>SUMIFS(СВЦЭМ!$C$39:$C$782,СВЦЭМ!$A$39:$A$782,$A61,СВЦЭМ!$B$39:$B$782,S$47)+'СЕТ СН'!$G$12+СВЦЭМ!$D$10+'СЕТ СН'!$G$6-'СЕТ СН'!$G$22</f>
        <v>2207.1823932000002</v>
      </c>
      <c r="T61" s="36">
        <f>SUMIFS(СВЦЭМ!$C$39:$C$782,СВЦЭМ!$A$39:$A$782,$A61,СВЦЭМ!$B$39:$B$782,T$47)+'СЕТ СН'!$G$12+СВЦЭМ!$D$10+'СЕТ СН'!$G$6-'СЕТ СН'!$G$22</f>
        <v>2183.0324616500002</v>
      </c>
      <c r="U61" s="36">
        <f>SUMIFS(СВЦЭМ!$C$39:$C$782,СВЦЭМ!$A$39:$A$782,$A61,СВЦЭМ!$B$39:$B$782,U$47)+'СЕТ СН'!$G$12+СВЦЭМ!$D$10+'СЕТ СН'!$G$6-'СЕТ СН'!$G$22</f>
        <v>2155.1955201300002</v>
      </c>
      <c r="V61" s="36">
        <f>SUMIFS(СВЦЭМ!$C$39:$C$782,СВЦЭМ!$A$39:$A$782,$A61,СВЦЭМ!$B$39:$B$782,V$47)+'СЕТ СН'!$G$12+СВЦЭМ!$D$10+'СЕТ СН'!$G$6-'СЕТ СН'!$G$22</f>
        <v>2178.30408906</v>
      </c>
      <c r="W61" s="36">
        <f>SUMIFS(СВЦЭМ!$C$39:$C$782,СВЦЭМ!$A$39:$A$782,$A61,СВЦЭМ!$B$39:$B$782,W$47)+'СЕТ СН'!$G$12+СВЦЭМ!$D$10+'СЕТ СН'!$G$6-'СЕТ СН'!$G$22</f>
        <v>2188.8511433899998</v>
      </c>
      <c r="X61" s="36">
        <f>SUMIFS(СВЦЭМ!$C$39:$C$782,СВЦЭМ!$A$39:$A$782,$A61,СВЦЭМ!$B$39:$B$782,X$47)+'СЕТ СН'!$G$12+СВЦЭМ!$D$10+'СЕТ СН'!$G$6-'СЕТ СН'!$G$22</f>
        <v>2230.0711439500001</v>
      </c>
      <c r="Y61" s="36">
        <f>SUMIFS(СВЦЭМ!$C$39:$C$782,СВЦЭМ!$A$39:$A$782,$A61,СВЦЭМ!$B$39:$B$782,Y$47)+'СЕТ СН'!$G$12+СВЦЭМ!$D$10+'СЕТ СН'!$G$6-'СЕТ СН'!$G$22</f>
        <v>2240.5383486199999</v>
      </c>
    </row>
    <row r="62" spans="1:25" ht="15.75" x14ac:dyDescent="0.2">
      <c r="A62" s="35">
        <f t="shared" si="1"/>
        <v>45000</v>
      </c>
      <c r="B62" s="36">
        <f>SUMIFS(СВЦЭМ!$C$39:$C$782,СВЦЭМ!$A$39:$A$782,$A62,СВЦЭМ!$B$39:$B$782,B$47)+'СЕТ СН'!$G$12+СВЦЭМ!$D$10+'СЕТ СН'!$G$6-'СЕТ СН'!$G$22</f>
        <v>2270.98867552</v>
      </c>
      <c r="C62" s="36">
        <f>SUMIFS(СВЦЭМ!$C$39:$C$782,СВЦЭМ!$A$39:$A$782,$A62,СВЦЭМ!$B$39:$B$782,C$47)+'СЕТ СН'!$G$12+СВЦЭМ!$D$10+'СЕТ СН'!$G$6-'СЕТ СН'!$G$22</f>
        <v>2328.16300933</v>
      </c>
      <c r="D62" s="36">
        <f>SUMIFS(СВЦЭМ!$C$39:$C$782,СВЦЭМ!$A$39:$A$782,$A62,СВЦЭМ!$B$39:$B$782,D$47)+'СЕТ СН'!$G$12+СВЦЭМ!$D$10+'СЕТ СН'!$G$6-'СЕТ СН'!$G$22</f>
        <v>2363.0122426000003</v>
      </c>
      <c r="E62" s="36">
        <f>SUMIFS(СВЦЭМ!$C$39:$C$782,СВЦЭМ!$A$39:$A$782,$A62,СВЦЭМ!$B$39:$B$782,E$47)+'СЕТ СН'!$G$12+СВЦЭМ!$D$10+'СЕТ СН'!$G$6-'СЕТ СН'!$G$22</f>
        <v>2371.5773229300003</v>
      </c>
      <c r="F62" s="36">
        <f>SUMIFS(СВЦЭМ!$C$39:$C$782,СВЦЭМ!$A$39:$A$782,$A62,СВЦЭМ!$B$39:$B$782,F$47)+'СЕТ СН'!$G$12+СВЦЭМ!$D$10+'СЕТ СН'!$G$6-'СЕТ СН'!$G$22</f>
        <v>2377.4093144200001</v>
      </c>
      <c r="G62" s="36">
        <f>SUMIFS(СВЦЭМ!$C$39:$C$782,СВЦЭМ!$A$39:$A$782,$A62,СВЦЭМ!$B$39:$B$782,G$47)+'СЕТ СН'!$G$12+СВЦЭМ!$D$10+'СЕТ СН'!$G$6-'СЕТ СН'!$G$22</f>
        <v>2361.62913265</v>
      </c>
      <c r="H62" s="36">
        <f>SUMIFS(СВЦЭМ!$C$39:$C$782,СВЦЭМ!$A$39:$A$782,$A62,СВЦЭМ!$B$39:$B$782,H$47)+'СЕТ СН'!$G$12+СВЦЭМ!$D$10+'СЕТ СН'!$G$6-'СЕТ СН'!$G$22</f>
        <v>2280.5924976000001</v>
      </c>
      <c r="I62" s="36">
        <f>SUMIFS(СВЦЭМ!$C$39:$C$782,СВЦЭМ!$A$39:$A$782,$A62,СВЦЭМ!$B$39:$B$782,I$47)+'СЕТ СН'!$G$12+СВЦЭМ!$D$10+'СЕТ СН'!$G$6-'СЕТ СН'!$G$22</f>
        <v>2215.3085503100001</v>
      </c>
      <c r="J62" s="36">
        <f>SUMIFS(СВЦЭМ!$C$39:$C$782,СВЦЭМ!$A$39:$A$782,$A62,СВЦЭМ!$B$39:$B$782,J$47)+'СЕТ СН'!$G$12+СВЦЭМ!$D$10+'СЕТ СН'!$G$6-'СЕТ СН'!$G$22</f>
        <v>2213.7496592399998</v>
      </c>
      <c r="K62" s="36">
        <f>SUMIFS(СВЦЭМ!$C$39:$C$782,СВЦЭМ!$A$39:$A$782,$A62,СВЦЭМ!$B$39:$B$782,K$47)+'СЕТ СН'!$G$12+СВЦЭМ!$D$10+'СЕТ СН'!$G$6-'СЕТ СН'!$G$22</f>
        <v>2167.7042296</v>
      </c>
      <c r="L62" s="36">
        <f>SUMIFS(СВЦЭМ!$C$39:$C$782,СВЦЭМ!$A$39:$A$782,$A62,СВЦЭМ!$B$39:$B$782,L$47)+'СЕТ СН'!$G$12+СВЦЭМ!$D$10+'СЕТ СН'!$G$6-'СЕТ СН'!$G$22</f>
        <v>2153.8855233099998</v>
      </c>
      <c r="M62" s="36">
        <f>SUMIFS(СВЦЭМ!$C$39:$C$782,СВЦЭМ!$A$39:$A$782,$A62,СВЦЭМ!$B$39:$B$782,M$47)+'СЕТ СН'!$G$12+СВЦЭМ!$D$10+'СЕТ СН'!$G$6-'СЕТ СН'!$G$22</f>
        <v>2165.47106841</v>
      </c>
      <c r="N62" s="36">
        <f>SUMIFS(СВЦЭМ!$C$39:$C$782,СВЦЭМ!$A$39:$A$782,$A62,СВЦЭМ!$B$39:$B$782,N$47)+'СЕТ СН'!$G$12+СВЦЭМ!$D$10+'СЕТ СН'!$G$6-'СЕТ СН'!$G$22</f>
        <v>2203.3197386699999</v>
      </c>
      <c r="O62" s="36">
        <f>SUMIFS(СВЦЭМ!$C$39:$C$782,СВЦЭМ!$A$39:$A$782,$A62,СВЦЭМ!$B$39:$B$782,O$47)+'СЕТ СН'!$G$12+СВЦЭМ!$D$10+'СЕТ СН'!$G$6-'СЕТ СН'!$G$22</f>
        <v>2212.70187244</v>
      </c>
      <c r="P62" s="36">
        <f>SUMIFS(СВЦЭМ!$C$39:$C$782,СВЦЭМ!$A$39:$A$782,$A62,СВЦЭМ!$B$39:$B$782,P$47)+'СЕТ СН'!$G$12+СВЦЭМ!$D$10+'СЕТ СН'!$G$6-'СЕТ СН'!$G$22</f>
        <v>2206.1638909600001</v>
      </c>
      <c r="Q62" s="36">
        <f>SUMIFS(СВЦЭМ!$C$39:$C$782,СВЦЭМ!$A$39:$A$782,$A62,СВЦЭМ!$B$39:$B$782,Q$47)+'СЕТ СН'!$G$12+СВЦЭМ!$D$10+'СЕТ СН'!$G$6-'СЕТ СН'!$G$22</f>
        <v>2218.7450213000002</v>
      </c>
      <c r="R62" s="36">
        <f>SUMIFS(СВЦЭМ!$C$39:$C$782,СВЦЭМ!$A$39:$A$782,$A62,СВЦЭМ!$B$39:$B$782,R$47)+'СЕТ СН'!$G$12+СВЦЭМ!$D$10+'СЕТ СН'!$G$6-'СЕТ СН'!$G$22</f>
        <v>2226.6208197800001</v>
      </c>
      <c r="S62" s="36">
        <f>SUMIFS(СВЦЭМ!$C$39:$C$782,СВЦЭМ!$A$39:$A$782,$A62,СВЦЭМ!$B$39:$B$782,S$47)+'СЕТ СН'!$G$12+СВЦЭМ!$D$10+'СЕТ СН'!$G$6-'СЕТ СН'!$G$22</f>
        <v>2201.9809517600002</v>
      </c>
      <c r="T62" s="36">
        <f>SUMIFS(СВЦЭМ!$C$39:$C$782,СВЦЭМ!$A$39:$A$782,$A62,СВЦЭМ!$B$39:$B$782,T$47)+'СЕТ СН'!$G$12+СВЦЭМ!$D$10+'СЕТ СН'!$G$6-'СЕТ СН'!$G$22</f>
        <v>2165.2258285399998</v>
      </c>
      <c r="U62" s="36">
        <f>SUMIFS(СВЦЭМ!$C$39:$C$782,СВЦЭМ!$A$39:$A$782,$A62,СВЦЭМ!$B$39:$B$782,U$47)+'СЕТ СН'!$G$12+СВЦЭМ!$D$10+'СЕТ СН'!$G$6-'СЕТ СН'!$G$22</f>
        <v>2147.3056932599998</v>
      </c>
      <c r="V62" s="36">
        <f>SUMIFS(СВЦЭМ!$C$39:$C$782,СВЦЭМ!$A$39:$A$782,$A62,СВЦЭМ!$B$39:$B$782,V$47)+'СЕТ СН'!$G$12+СВЦЭМ!$D$10+'СЕТ СН'!$G$6-'СЕТ СН'!$G$22</f>
        <v>2147.85291482</v>
      </c>
      <c r="W62" s="36">
        <f>SUMIFS(СВЦЭМ!$C$39:$C$782,СВЦЭМ!$A$39:$A$782,$A62,СВЦЭМ!$B$39:$B$782,W$47)+'СЕТ СН'!$G$12+СВЦЭМ!$D$10+'СЕТ СН'!$G$6-'СЕТ СН'!$G$22</f>
        <v>2156.9168547300001</v>
      </c>
      <c r="X62" s="36">
        <f>SUMIFS(СВЦЭМ!$C$39:$C$782,СВЦЭМ!$A$39:$A$782,$A62,СВЦЭМ!$B$39:$B$782,X$47)+'СЕТ СН'!$G$12+СВЦЭМ!$D$10+'СЕТ СН'!$G$6-'СЕТ СН'!$G$22</f>
        <v>2200.8509599700001</v>
      </c>
      <c r="Y62" s="36">
        <f>SUMIFS(СВЦЭМ!$C$39:$C$782,СВЦЭМ!$A$39:$A$782,$A62,СВЦЭМ!$B$39:$B$782,Y$47)+'СЕТ СН'!$G$12+СВЦЭМ!$D$10+'СЕТ СН'!$G$6-'СЕТ СН'!$G$22</f>
        <v>2222.8984093200002</v>
      </c>
    </row>
    <row r="63" spans="1:25" ht="15.75" x14ac:dyDescent="0.2">
      <c r="A63" s="35">
        <f t="shared" si="1"/>
        <v>45001</v>
      </c>
      <c r="B63" s="36">
        <f>SUMIFS(СВЦЭМ!$C$39:$C$782,СВЦЭМ!$A$39:$A$782,$A63,СВЦЭМ!$B$39:$B$782,B$47)+'СЕТ СН'!$G$12+СВЦЭМ!$D$10+'СЕТ СН'!$G$6-'СЕТ СН'!$G$22</f>
        <v>2226.7104935100001</v>
      </c>
      <c r="C63" s="36">
        <f>SUMIFS(СВЦЭМ!$C$39:$C$782,СВЦЭМ!$A$39:$A$782,$A63,СВЦЭМ!$B$39:$B$782,C$47)+'СЕТ СН'!$G$12+СВЦЭМ!$D$10+'СЕТ СН'!$G$6-'СЕТ СН'!$G$22</f>
        <v>2291.2190683200001</v>
      </c>
      <c r="D63" s="36">
        <f>SUMIFS(СВЦЭМ!$C$39:$C$782,СВЦЭМ!$A$39:$A$782,$A63,СВЦЭМ!$B$39:$B$782,D$47)+'СЕТ СН'!$G$12+СВЦЭМ!$D$10+'СЕТ СН'!$G$6-'СЕТ СН'!$G$22</f>
        <v>2315.0316496099999</v>
      </c>
      <c r="E63" s="36">
        <f>SUMIFS(СВЦЭМ!$C$39:$C$782,СВЦЭМ!$A$39:$A$782,$A63,СВЦЭМ!$B$39:$B$782,E$47)+'СЕТ СН'!$G$12+СВЦЭМ!$D$10+'СЕТ СН'!$G$6-'СЕТ СН'!$G$22</f>
        <v>2330.7237699299999</v>
      </c>
      <c r="F63" s="36">
        <f>SUMIFS(СВЦЭМ!$C$39:$C$782,СВЦЭМ!$A$39:$A$782,$A63,СВЦЭМ!$B$39:$B$782,F$47)+'СЕТ СН'!$G$12+СВЦЭМ!$D$10+'СЕТ СН'!$G$6-'СЕТ СН'!$G$22</f>
        <v>2343.4800234899999</v>
      </c>
      <c r="G63" s="36">
        <f>SUMIFS(СВЦЭМ!$C$39:$C$782,СВЦЭМ!$A$39:$A$782,$A63,СВЦЭМ!$B$39:$B$782,G$47)+'СЕТ СН'!$G$12+СВЦЭМ!$D$10+'СЕТ СН'!$G$6-'СЕТ СН'!$G$22</f>
        <v>2322.68656336</v>
      </c>
      <c r="H63" s="36">
        <f>SUMIFS(СВЦЭМ!$C$39:$C$782,СВЦЭМ!$A$39:$A$782,$A63,СВЦЭМ!$B$39:$B$782,H$47)+'СЕТ СН'!$G$12+СВЦЭМ!$D$10+'СЕТ СН'!$G$6-'СЕТ СН'!$G$22</f>
        <v>2242.94751103</v>
      </c>
      <c r="I63" s="36">
        <f>SUMIFS(СВЦЭМ!$C$39:$C$782,СВЦЭМ!$A$39:$A$782,$A63,СВЦЭМ!$B$39:$B$782,I$47)+'СЕТ СН'!$G$12+СВЦЭМ!$D$10+'СЕТ СН'!$G$6-'СЕТ СН'!$G$22</f>
        <v>2219.1088370699999</v>
      </c>
      <c r="J63" s="36">
        <f>SUMIFS(СВЦЭМ!$C$39:$C$782,СВЦЭМ!$A$39:$A$782,$A63,СВЦЭМ!$B$39:$B$782,J$47)+'СЕТ СН'!$G$12+СВЦЭМ!$D$10+'СЕТ СН'!$G$6-'СЕТ СН'!$G$22</f>
        <v>2213.0501711900001</v>
      </c>
      <c r="K63" s="36">
        <f>SUMIFS(СВЦЭМ!$C$39:$C$782,СВЦЭМ!$A$39:$A$782,$A63,СВЦЭМ!$B$39:$B$782,K$47)+'СЕТ СН'!$G$12+СВЦЭМ!$D$10+'СЕТ СН'!$G$6-'СЕТ СН'!$G$22</f>
        <v>2195.0654498899999</v>
      </c>
      <c r="L63" s="36">
        <f>SUMIFS(СВЦЭМ!$C$39:$C$782,СВЦЭМ!$A$39:$A$782,$A63,СВЦЭМ!$B$39:$B$782,L$47)+'СЕТ СН'!$G$12+СВЦЭМ!$D$10+'СЕТ СН'!$G$6-'СЕТ СН'!$G$22</f>
        <v>2221.7072970300001</v>
      </c>
      <c r="M63" s="36">
        <f>SUMIFS(СВЦЭМ!$C$39:$C$782,СВЦЭМ!$A$39:$A$782,$A63,СВЦЭМ!$B$39:$B$782,M$47)+'СЕТ СН'!$G$12+СВЦЭМ!$D$10+'СЕТ СН'!$G$6-'СЕТ СН'!$G$22</f>
        <v>2250.0351123300002</v>
      </c>
      <c r="N63" s="36">
        <f>SUMIFS(СВЦЭМ!$C$39:$C$782,СВЦЭМ!$A$39:$A$782,$A63,СВЦЭМ!$B$39:$B$782,N$47)+'СЕТ СН'!$G$12+СВЦЭМ!$D$10+'СЕТ СН'!$G$6-'СЕТ СН'!$G$22</f>
        <v>2289.1258488600001</v>
      </c>
      <c r="O63" s="36">
        <f>SUMIFS(СВЦЭМ!$C$39:$C$782,СВЦЭМ!$A$39:$A$782,$A63,СВЦЭМ!$B$39:$B$782,O$47)+'СЕТ СН'!$G$12+СВЦЭМ!$D$10+'СЕТ СН'!$G$6-'СЕТ СН'!$G$22</f>
        <v>2302.0060797199999</v>
      </c>
      <c r="P63" s="36">
        <f>SUMIFS(СВЦЭМ!$C$39:$C$782,СВЦЭМ!$A$39:$A$782,$A63,СВЦЭМ!$B$39:$B$782,P$47)+'СЕТ СН'!$G$12+СВЦЭМ!$D$10+'СЕТ СН'!$G$6-'СЕТ СН'!$G$22</f>
        <v>2318.9577893999999</v>
      </c>
      <c r="Q63" s="36">
        <f>SUMIFS(СВЦЭМ!$C$39:$C$782,СВЦЭМ!$A$39:$A$782,$A63,СВЦЭМ!$B$39:$B$782,Q$47)+'СЕТ СН'!$G$12+СВЦЭМ!$D$10+'СЕТ СН'!$G$6-'СЕТ СН'!$G$22</f>
        <v>2318.9647800500002</v>
      </c>
      <c r="R63" s="36">
        <f>SUMIFS(СВЦЭМ!$C$39:$C$782,СВЦЭМ!$A$39:$A$782,$A63,СВЦЭМ!$B$39:$B$782,R$47)+'СЕТ СН'!$G$12+СВЦЭМ!$D$10+'СЕТ СН'!$G$6-'СЕТ СН'!$G$22</f>
        <v>2335.5649974200001</v>
      </c>
      <c r="S63" s="36">
        <f>SUMIFS(СВЦЭМ!$C$39:$C$782,СВЦЭМ!$A$39:$A$782,$A63,СВЦЭМ!$B$39:$B$782,S$47)+'СЕТ СН'!$G$12+СВЦЭМ!$D$10+'СЕТ СН'!$G$6-'СЕТ СН'!$G$22</f>
        <v>2312.1345141900001</v>
      </c>
      <c r="T63" s="36">
        <f>SUMIFS(СВЦЭМ!$C$39:$C$782,СВЦЭМ!$A$39:$A$782,$A63,СВЦЭМ!$B$39:$B$782,T$47)+'СЕТ СН'!$G$12+СВЦЭМ!$D$10+'СЕТ СН'!$G$6-'СЕТ СН'!$G$22</f>
        <v>2248.34171999</v>
      </c>
      <c r="U63" s="36">
        <f>SUMIFS(СВЦЭМ!$C$39:$C$782,СВЦЭМ!$A$39:$A$782,$A63,СВЦЭМ!$B$39:$B$782,U$47)+'СЕТ СН'!$G$12+СВЦЭМ!$D$10+'СЕТ СН'!$G$6-'СЕТ СН'!$G$22</f>
        <v>2211.60342696</v>
      </c>
      <c r="V63" s="36">
        <f>SUMIFS(СВЦЭМ!$C$39:$C$782,СВЦЭМ!$A$39:$A$782,$A63,СВЦЭМ!$B$39:$B$782,V$47)+'СЕТ СН'!$G$12+СВЦЭМ!$D$10+'СЕТ СН'!$G$6-'СЕТ СН'!$G$22</f>
        <v>2206.5872978399998</v>
      </c>
      <c r="W63" s="36">
        <f>SUMIFS(СВЦЭМ!$C$39:$C$782,СВЦЭМ!$A$39:$A$782,$A63,СВЦЭМ!$B$39:$B$782,W$47)+'СЕТ СН'!$G$12+СВЦЭМ!$D$10+'СЕТ СН'!$G$6-'СЕТ СН'!$G$22</f>
        <v>2220.12367739</v>
      </c>
      <c r="X63" s="36">
        <f>SUMIFS(СВЦЭМ!$C$39:$C$782,СВЦЭМ!$A$39:$A$782,$A63,СВЦЭМ!$B$39:$B$782,X$47)+'СЕТ СН'!$G$12+СВЦЭМ!$D$10+'СЕТ СН'!$G$6-'СЕТ СН'!$G$22</f>
        <v>2208.89740059</v>
      </c>
      <c r="Y63" s="36">
        <f>SUMIFS(СВЦЭМ!$C$39:$C$782,СВЦЭМ!$A$39:$A$782,$A63,СВЦЭМ!$B$39:$B$782,Y$47)+'СЕТ СН'!$G$12+СВЦЭМ!$D$10+'СЕТ СН'!$G$6-'СЕТ СН'!$G$22</f>
        <v>2232.5272569200001</v>
      </c>
    </row>
    <row r="64" spans="1:25" ht="15.75" x14ac:dyDescent="0.2">
      <c r="A64" s="35">
        <f t="shared" si="1"/>
        <v>45002</v>
      </c>
      <c r="B64" s="36">
        <f>SUMIFS(СВЦЭМ!$C$39:$C$782,СВЦЭМ!$A$39:$A$782,$A64,СВЦЭМ!$B$39:$B$782,B$47)+'СЕТ СН'!$G$12+СВЦЭМ!$D$10+'СЕТ СН'!$G$6-'СЕТ СН'!$G$22</f>
        <v>2291.7734766200001</v>
      </c>
      <c r="C64" s="36">
        <f>SUMIFS(СВЦЭМ!$C$39:$C$782,СВЦЭМ!$A$39:$A$782,$A64,СВЦЭМ!$B$39:$B$782,C$47)+'СЕТ СН'!$G$12+СВЦЭМ!$D$10+'СЕТ СН'!$G$6-'СЕТ СН'!$G$22</f>
        <v>2346.1803712000001</v>
      </c>
      <c r="D64" s="36">
        <f>SUMIFS(СВЦЭМ!$C$39:$C$782,СВЦЭМ!$A$39:$A$782,$A64,СВЦЭМ!$B$39:$B$782,D$47)+'СЕТ СН'!$G$12+СВЦЭМ!$D$10+'СЕТ СН'!$G$6-'СЕТ СН'!$G$22</f>
        <v>2346.1848468500002</v>
      </c>
      <c r="E64" s="36">
        <f>SUMIFS(СВЦЭМ!$C$39:$C$782,СВЦЭМ!$A$39:$A$782,$A64,СВЦЭМ!$B$39:$B$782,E$47)+'СЕТ СН'!$G$12+СВЦЭМ!$D$10+'СЕТ СН'!$G$6-'СЕТ СН'!$G$22</f>
        <v>2340.1258913199999</v>
      </c>
      <c r="F64" s="36">
        <f>SUMIFS(СВЦЭМ!$C$39:$C$782,СВЦЭМ!$A$39:$A$782,$A64,СВЦЭМ!$B$39:$B$782,F$47)+'СЕТ СН'!$G$12+СВЦЭМ!$D$10+'СЕТ СН'!$G$6-'СЕТ СН'!$G$22</f>
        <v>2351.3037449000003</v>
      </c>
      <c r="G64" s="36">
        <f>SUMIFS(СВЦЭМ!$C$39:$C$782,СВЦЭМ!$A$39:$A$782,$A64,СВЦЭМ!$B$39:$B$782,G$47)+'СЕТ СН'!$G$12+СВЦЭМ!$D$10+'СЕТ СН'!$G$6-'СЕТ СН'!$G$22</f>
        <v>2329.8176224100002</v>
      </c>
      <c r="H64" s="36">
        <f>SUMIFS(СВЦЭМ!$C$39:$C$782,СВЦЭМ!$A$39:$A$782,$A64,СВЦЭМ!$B$39:$B$782,H$47)+'СЕТ СН'!$G$12+СВЦЭМ!$D$10+'СЕТ СН'!$G$6-'СЕТ СН'!$G$22</f>
        <v>2284.7267427500001</v>
      </c>
      <c r="I64" s="36">
        <f>SUMIFS(СВЦЭМ!$C$39:$C$782,СВЦЭМ!$A$39:$A$782,$A64,СВЦЭМ!$B$39:$B$782,I$47)+'СЕТ СН'!$G$12+СВЦЭМ!$D$10+'СЕТ СН'!$G$6-'СЕТ СН'!$G$22</f>
        <v>2214.4786180800002</v>
      </c>
      <c r="J64" s="36">
        <f>SUMIFS(СВЦЭМ!$C$39:$C$782,СВЦЭМ!$A$39:$A$782,$A64,СВЦЭМ!$B$39:$B$782,J$47)+'СЕТ СН'!$G$12+СВЦЭМ!$D$10+'СЕТ СН'!$G$6-'СЕТ СН'!$G$22</f>
        <v>2208.86007049</v>
      </c>
      <c r="K64" s="36">
        <f>SUMIFS(СВЦЭМ!$C$39:$C$782,СВЦЭМ!$A$39:$A$782,$A64,СВЦЭМ!$B$39:$B$782,K$47)+'СЕТ СН'!$G$12+СВЦЭМ!$D$10+'СЕТ СН'!$G$6-'СЕТ СН'!$G$22</f>
        <v>2196.5302732999999</v>
      </c>
      <c r="L64" s="36">
        <f>SUMIFS(СВЦЭМ!$C$39:$C$782,СВЦЭМ!$A$39:$A$782,$A64,СВЦЭМ!$B$39:$B$782,L$47)+'СЕТ СН'!$G$12+СВЦЭМ!$D$10+'СЕТ СН'!$G$6-'СЕТ СН'!$G$22</f>
        <v>2186.4702368600001</v>
      </c>
      <c r="M64" s="36">
        <f>SUMIFS(СВЦЭМ!$C$39:$C$782,СВЦЭМ!$A$39:$A$782,$A64,СВЦЭМ!$B$39:$B$782,M$47)+'СЕТ СН'!$G$12+СВЦЭМ!$D$10+'СЕТ СН'!$G$6-'СЕТ СН'!$G$22</f>
        <v>2200.1783501800001</v>
      </c>
      <c r="N64" s="36">
        <f>SUMIFS(СВЦЭМ!$C$39:$C$782,СВЦЭМ!$A$39:$A$782,$A64,СВЦЭМ!$B$39:$B$782,N$47)+'СЕТ СН'!$G$12+СВЦЭМ!$D$10+'СЕТ СН'!$G$6-'СЕТ СН'!$G$22</f>
        <v>2236.0005400999999</v>
      </c>
      <c r="O64" s="36">
        <f>SUMIFS(СВЦЭМ!$C$39:$C$782,СВЦЭМ!$A$39:$A$782,$A64,СВЦЭМ!$B$39:$B$782,O$47)+'СЕТ СН'!$G$12+СВЦЭМ!$D$10+'СЕТ СН'!$G$6-'СЕТ СН'!$G$22</f>
        <v>2257.2171703200002</v>
      </c>
      <c r="P64" s="36">
        <f>SUMIFS(СВЦЭМ!$C$39:$C$782,СВЦЭМ!$A$39:$A$782,$A64,СВЦЭМ!$B$39:$B$782,P$47)+'СЕТ СН'!$G$12+СВЦЭМ!$D$10+'СЕТ СН'!$G$6-'СЕТ СН'!$G$22</f>
        <v>2262.5077624599999</v>
      </c>
      <c r="Q64" s="36">
        <f>SUMIFS(СВЦЭМ!$C$39:$C$782,СВЦЭМ!$A$39:$A$782,$A64,СВЦЭМ!$B$39:$B$782,Q$47)+'СЕТ СН'!$G$12+СВЦЭМ!$D$10+'СЕТ СН'!$G$6-'СЕТ СН'!$G$22</f>
        <v>2275.0982903900003</v>
      </c>
      <c r="R64" s="36">
        <f>SUMIFS(СВЦЭМ!$C$39:$C$782,СВЦЭМ!$A$39:$A$782,$A64,СВЦЭМ!$B$39:$B$782,R$47)+'СЕТ СН'!$G$12+СВЦЭМ!$D$10+'СЕТ СН'!$G$6-'СЕТ СН'!$G$22</f>
        <v>2257.8992693099999</v>
      </c>
      <c r="S64" s="36">
        <f>SUMIFS(СВЦЭМ!$C$39:$C$782,СВЦЭМ!$A$39:$A$782,$A64,СВЦЭМ!$B$39:$B$782,S$47)+'СЕТ СН'!$G$12+СВЦЭМ!$D$10+'СЕТ СН'!$G$6-'СЕТ СН'!$G$22</f>
        <v>2236.0988685799998</v>
      </c>
      <c r="T64" s="36">
        <f>SUMIFS(СВЦЭМ!$C$39:$C$782,СВЦЭМ!$A$39:$A$782,$A64,СВЦЭМ!$B$39:$B$782,T$47)+'СЕТ СН'!$G$12+СВЦЭМ!$D$10+'СЕТ СН'!$G$6-'СЕТ СН'!$G$22</f>
        <v>2213.23408647</v>
      </c>
      <c r="U64" s="36">
        <f>SUMIFS(СВЦЭМ!$C$39:$C$782,СВЦЭМ!$A$39:$A$782,$A64,СВЦЭМ!$B$39:$B$782,U$47)+'СЕТ СН'!$G$12+СВЦЭМ!$D$10+'СЕТ СН'!$G$6-'СЕТ СН'!$G$22</f>
        <v>2192.7541529300001</v>
      </c>
      <c r="V64" s="36">
        <f>SUMIFS(СВЦЭМ!$C$39:$C$782,СВЦЭМ!$A$39:$A$782,$A64,СВЦЭМ!$B$39:$B$782,V$47)+'СЕТ СН'!$G$12+СВЦЭМ!$D$10+'СЕТ СН'!$G$6-'СЕТ СН'!$G$22</f>
        <v>2201.5352324400001</v>
      </c>
      <c r="W64" s="36">
        <f>SUMIFS(СВЦЭМ!$C$39:$C$782,СВЦЭМ!$A$39:$A$782,$A64,СВЦЭМ!$B$39:$B$782,W$47)+'СЕТ СН'!$G$12+СВЦЭМ!$D$10+'СЕТ СН'!$G$6-'СЕТ СН'!$G$22</f>
        <v>2197.1067921700001</v>
      </c>
      <c r="X64" s="36">
        <f>SUMIFS(СВЦЭМ!$C$39:$C$782,СВЦЭМ!$A$39:$A$782,$A64,СВЦЭМ!$B$39:$B$782,X$47)+'СЕТ СН'!$G$12+СВЦЭМ!$D$10+'СЕТ СН'!$G$6-'СЕТ СН'!$G$22</f>
        <v>2251.4956224900002</v>
      </c>
      <c r="Y64" s="36">
        <f>SUMIFS(СВЦЭМ!$C$39:$C$782,СВЦЭМ!$A$39:$A$782,$A64,СВЦЭМ!$B$39:$B$782,Y$47)+'СЕТ СН'!$G$12+СВЦЭМ!$D$10+'СЕТ СН'!$G$6-'СЕТ СН'!$G$22</f>
        <v>2288.4468891500001</v>
      </c>
    </row>
    <row r="65" spans="1:27" ht="15.75" x14ac:dyDescent="0.2">
      <c r="A65" s="35">
        <f t="shared" si="1"/>
        <v>45003</v>
      </c>
      <c r="B65" s="36">
        <f>SUMIFS(СВЦЭМ!$C$39:$C$782,СВЦЭМ!$A$39:$A$782,$A65,СВЦЭМ!$B$39:$B$782,B$47)+'СЕТ СН'!$G$12+СВЦЭМ!$D$10+'СЕТ СН'!$G$6-'СЕТ СН'!$G$22</f>
        <v>2126.0868136499998</v>
      </c>
      <c r="C65" s="36">
        <f>SUMIFS(СВЦЭМ!$C$39:$C$782,СВЦЭМ!$A$39:$A$782,$A65,СВЦЭМ!$B$39:$B$782,C$47)+'СЕТ СН'!$G$12+СВЦЭМ!$D$10+'СЕТ СН'!$G$6-'СЕТ СН'!$G$22</f>
        <v>2183.1309599199999</v>
      </c>
      <c r="D65" s="36">
        <f>SUMIFS(СВЦЭМ!$C$39:$C$782,СВЦЭМ!$A$39:$A$782,$A65,СВЦЭМ!$B$39:$B$782,D$47)+'СЕТ СН'!$G$12+СВЦЭМ!$D$10+'СЕТ СН'!$G$6-'СЕТ СН'!$G$22</f>
        <v>2212.5446858999999</v>
      </c>
      <c r="E65" s="36">
        <f>SUMIFS(СВЦЭМ!$C$39:$C$782,СВЦЭМ!$A$39:$A$782,$A65,СВЦЭМ!$B$39:$B$782,E$47)+'СЕТ СН'!$G$12+СВЦЭМ!$D$10+'СЕТ СН'!$G$6-'СЕТ СН'!$G$22</f>
        <v>2217.2079362899999</v>
      </c>
      <c r="F65" s="36">
        <f>SUMIFS(СВЦЭМ!$C$39:$C$782,СВЦЭМ!$A$39:$A$782,$A65,СВЦЭМ!$B$39:$B$782,F$47)+'СЕТ СН'!$G$12+СВЦЭМ!$D$10+'СЕТ СН'!$G$6-'СЕТ СН'!$G$22</f>
        <v>2238.0366560100001</v>
      </c>
      <c r="G65" s="36">
        <f>SUMIFS(СВЦЭМ!$C$39:$C$782,СВЦЭМ!$A$39:$A$782,$A65,СВЦЭМ!$B$39:$B$782,G$47)+'СЕТ СН'!$G$12+СВЦЭМ!$D$10+'СЕТ СН'!$G$6-'СЕТ СН'!$G$22</f>
        <v>2218.4009595100001</v>
      </c>
      <c r="H65" s="36">
        <f>SUMIFS(СВЦЭМ!$C$39:$C$782,СВЦЭМ!$A$39:$A$782,$A65,СВЦЭМ!$B$39:$B$782,H$47)+'СЕТ СН'!$G$12+СВЦЭМ!$D$10+'СЕТ СН'!$G$6-'СЕТ СН'!$G$22</f>
        <v>2210.3734658399999</v>
      </c>
      <c r="I65" s="36">
        <f>SUMIFS(СВЦЭМ!$C$39:$C$782,СВЦЭМ!$A$39:$A$782,$A65,СВЦЭМ!$B$39:$B$782,I$47)+'СЕТ СН'!$G$12+СВЦЭМ!$D$10+'СЕТ СН'!$G$6-'СЕТ СН'!$G$22</f>
        <v>2199.90631532</v>
      </c>
      <c r="J65" s="36">
        <f>SUMIFS(СВЦЭМ!$C$39:$C$782,СВЦЭМ!$A$39:$A$782,$A65,СВЦЭМ!$B$39:$B$782,J$47)+'СЕТ СН'!$G$12+СВЦЭМ!$D$10+'СЕТ СН'!$G$6-'СЕТ СН'!$G$22</f>
        <v>2145.1964889599999</v>
      </c>
      <c r="K65" s="36">
        <f>SUMIFS(СВЦЭМ!$C$39:$C$782,СВЦЭМ!$A$39:$A$782,$A65,СВЦЭМ!$B$39:$B$782,K$47)+'СЕТ СН'!$G$12+СВЦЭМ!$D$10+'СЕТ СН'!$G$6-'СЕТ СН'!$G$22</f>
        <v>2071.88269347</v>
      </c>
      <c r="L65" s="36">
        <f>SUMIFS(СВЦЭМ!$C$39:$C$782,СВЦЭМ!$A$39:$A$782,$A65,СВЦЭМ!$B$39:$B$782,L$47)+'СЕТ СН'!$G$12+СВЦЭМ!$D$10+'СЕТ СН'!$G$6-'СЕТ СН'!$G$22</f>
        <v>2018.5897587599998</v>
      </c>
      <c r="M65" s="36">
        <f>SUMIFS(СВЦЭМ!$C$39:$C$782,СВЦЭМ!$A$39:$A$782,$A65,СВЦЭМ!$B$39:$B$782,M$47)+'СЕТ СН'!$G$12+СВЦЭМ!$D$10+'СЕТ СН'!$G$6-'СЕТ СН'!$G$22</f>
        <v>2004.9048103800001</v>
      </c>
      <c r="N65" s="36">
        <f>SUMIFS(СВЦЭМ!$C$39:$C$782,СВЦЭМ!$A$39:$A$782,$A65,СВЦЭМ!$B$39:$B$782,N$47)+'СЕТ СН'!$G$12+СВЦЭМ!$D$10+'СЕТ СН'!$G$6-'СЕТ СН'!$G$22</f>
        <v>2044.9501482400001</v>
      </c>
      <c r="O65" s="36">
        <f>SUMIFS(СВЦЭМ!$C$39:$C$782,СВЦЭМ!$A$39:$A$782,$A65,СВЦЭМ!$B$39:$B$782,O$47)+'СЕТ СН'!$G$12+СВЦЭМ!$D$10+'СЕТ СН'!$G$6-'СЕТ СН'!$G$22</f>
        <v>2013.7768033100001</v>
      </c>
      <c r="P65" s="36">
        <f>SUMIFS(СВЦЭМ!$C$39:$C$782,СВЦЭМ!$A$39:$A$782,$A65,СВЦЭМ!$B$39:$B$782,P$47)+'СЕТ СН'!$G$12+СВЦЭМ!$D$10+'СЕТ СН'!$G$6-'СЕТ СН'!$G$22</f>
        <v>2037.3293931499998</v>
      </c>
      <c r="Q65" s="36">
        <f>SUMIFS(СВЦЭМ!$C$39:$C$782,СВЦЭМ!$A$39:$A$782,$A65,СВЦЭМ!$B$39:$B$782,Q$47)+'СЕТ СН'!$G$12+СВЦЭМ!$D$10+'СЕТ СН'!$G$6-'СЕТ СН'!$G$22</f>
        <v>2044.4206043499998</v>
      </c>
      <c r="R65" s="36">
        <f>SUMIFS(СВЦЭМ!$C$39:$C$782,СВЦЭМ!$A$39:$A$782,$A65,СВЦЭМ!$B$39:$B$782,R$47)+'СЕТ СН'!$G$12+СВЦЭМ!$D$10+'СЕТ СН'!$G$6-'СЕТ СН'!$G$22</f>
        <v>2100.5767964199999</v>
      </c>
      <c r="S65" s="36">
        <f>SUMIFS(СВЦЭМ!$C$39:$C$782,СВЦЭМ!$A$39:$A$782,$A65,СВЦЭМ!$B$39:$B$782,S$47)+'СЕТ СН'!$G$12+СВЦЭМ!$D$10+'СЕТ СН'!$G$6-'СЕТ СН'!$G$22</f>
        <v>2059.2084726200001</v>
      </c>
      <c r="T65" s="36">
        <f>SUMIFS(СВЦЭМ!$C$39:$C$782,СВЦЭМ!$A$39:$A$782,$A65,СВЦЭМ!$B$39:$B$782,T$47)+'СЕТ СН'!$G$12+СВЦЭМ!$D$10+'СЕТ СН'!$G$6-'СЕТ СН'!$G$22</f>
        <v>2046.46714905</v>
      </c>
      <c r="U65" s="36">
        <f>SUMIFS(СВЦЭМ!$C$39:$C$782,СВЦЭМ!$A$39:$A$782,$A65,СВЦЭМ!$B$39:$B$782,U$47)+'СЕТ СН'!$G$12+СВЦЭМ!$D$10+'СЕТ СН'!$G$6-'СЕТ СН'!$G$22</f>
        <v>2036.5847667600001</v>
      </c>
      <c r="V65" s="36">
        <f>SUMIFS(СВЦЭМ!$C$39:$C$782,СВЦЭМ!$A$39:$A$782,$A65,СВЦЭМ!$B$39:$B$782,V$47)+'СЕТ СН'!$G$12+СВЦЭМ!$D$10+'СЕТ СН'!$G$6-'СЕТ СН'!$G$22</f>
        <v>2004.12970451</v>
      </c>
      <c r="W65" s="36">
        <f>SUMIFS(СВЦЭМ!$C$39:$C$782,СВЦЭМ!$A$39:$A$782,$A65,СВЦЭМ!$B$39:$B$782,W$47)+'СЕТ СН'!$G$12+СВЦЭМ!$D$10+'СЕТ СН'!$G$6-'СЕТ СН'!$G$22</f>
        <v>2012.7461848299999</v>
      </c>
      <c r="X65" s="36">
        <f>SUMIFS(СВЦЭМ!$C$39:$C$782,СВЦЭМ!$A$39:$A$782,$A65,СВЦЭМ!$B$39:$B$782,X$47)+'СЕТ СН'!$G$12+СВЦЭМ!$D$10+'СЕТ СН'!$G$6-'СЕТ СН'!$G$22</f>
        <v>2057.2749309299998</v>
      </c>
      <c r="Y65" s="36">
        <f>SUMIFS(СВЦЭМ!$C$39:$C$782,СВЦЭМ!$A$39:$A$782,$A65,СВЦЭМ!$B$39:$B$782,Y$47)+'СЕТ СН'!$G$12+СВЦЭМ!$D$10+'СЕТ СН'!$G$6-'СЕТ СН'!$G$22</f>
        <v>2083.44948772</v>
      </c>
    </row>
    <row r="66" spans="1:27" ht="15.75" x14ac:dyDescent="0.2">
      <c r="A66" s="35">
        <f t="shared" si="1"/>
        <v>45004</v>
      </c>
      <c r="B66" s="36">
        <f>SUMIFS(СВЦЭМ!$C$39:$C$782,СВЦЭМ!$A$39:$A$782,$A66,СВЦЭМ!$B$39:$B$782,B$47)+'СЕТ СН'!$G$12+СВЦЭМ!$D$10+'СЕТ СН'!$G$6-'СЕТ СН'!$G$22</f>
        <v>2123.4079431999999</v>
      </c>
      <c r="C66" s="36">
        <f>SUMIFS(СВЦЭМ!$C$39:$C$782,СВЦЭМ!$A$39:$A$782,$A66,СВЦЭМ!$B$39:$B$782,C$47)+'СЕТ СН'!$G$12+СВЦЭМ!$D$10+'СЕТ СН'!$G$6-'СЕТ СН'!$G$22</f>
        <v>2151.1877883100001</v>
      </c>
      <c r="D66" s="36">
        <f>SUMIFS(СВЦЭМ!$C$39:$C$782,СВЦЭМ!$A$39:$A$782,$A66,СВЦЭМ!$B$39:$B$782,D$47)+'СЕТ СН'!$G$12+СВЦЭМ!$D$10+'СЕТ СН'!$G$6-'СЕТ СН'!$G$22</f>
        <v>2219.91909446</v>
      </c>
      <c r="E66" s="36">
        <f>SUMIFS(СВЦЭМ!$C$39:$C$782,СВЦЭМ!$A$39:$A$782,$A66,СВЦЭМ!$B$39:$B$782,E$47)+'СЕТ СН'!$G$12+СВЦЭМ!$D$10+'СЕТ СН'!$G$6-'СЕТ СН'!$G$22</f>
        <v>2230.0672076000001</v>
      </c>
      <c r="F66" s="36">
        <f>SUMIFS(СВЦЭМ!$C$39:$C$782,СВЦЭМ!$A$39:$A$782,$A66,СВЦЭМ!$B$39:$B$782,F$47)+'СЕТ СН'!$G$12+СВЦЭМ!$D$10+'СЕТ СН'!$G$6-'СЕТ СН'!$G$22</f>
        <v>2221.28007991</v>
      </c>
      <c r="G66" s="36">
        <f>SUMIFS(СВЦЭМ!$C$39:$C$782,СВЦЭМ!$A$39:$A$782,$A66,СВЦЭМ!$B$39:$B$782,G$47)+'СЕТ СН'!$G$12+СВЦЭМ!$D$10+'СЕТ СН'!$G$6-'СЕТ СН'!$G$22</f>
        <v>2233.1982891500002</v>
      </c>
      <c r="H66" s="36">
        <f>SUMIFS(СВЦЭМ!$C$39:$C$782,СВЦЭМ!$A$39:$A$782,$A66,СВЦЭМ!$B$39:$B$782,H$47)+'СЕТ СН'!$G$12+СВЦЭМ!$D$10+'СЕТ СН'!$G$6-'СЕТ СН'!$G$22</f>
        <v>2219.9850563199998</v>
      </c>
      <c r="I66" s="36">
        <f>SUMIFS(СВЦЭМ!$C$39:$C$782,СВЦЭМ!$A$39:$A$782,$A66,СВЦЭМ!$B$39:$B$782,I$47)+'СЕТ СН'!$G$12+СВЦЭМ!$D$10+'СЕТ СН'!$G$6-'СЕТ СН'!$G$22</f>
        <v>2178.59450444</v>
      </c>
      <c r="J66" s="36">
        <f>SUMIFS(СВЦЭМ!$C$39:$C$782,СВЦЭМ!$A$39:$A$782,$A66,СВЦЭМ!$B$39:$B$782,J$47)+'СЕТ СН'!$G$12+СВЦЭМ!$D$10+'СЕТ СН'!$G$6-'СЕТ СН'!$G$22</f>
        <v>2167.7955421000001</v>
      </c>
      <c r="K66" s="36">
        <f>SUMIFS(СВЦЭМ!$C$39:$C$782,СВЦЭМ!$A$39:$A$782,$A66,СВЦЭМ!$B$39:$B$782,K$47)+'СЕТ СН'!$G$12+СВЦЭМ!$D$10+'СЕТ СН'!$G$6-'СЕТ СН'!$G$22</f>
        <v>2094.1635156100001</v>
      </c>
      <c r="L66" s="36">
        <f>SUMIFS(СВЦЭМ!$C$39:$C$782,СВЦЭМ!$A$39:$A$782,$A66,СВЦЭМ!$B$39:$B$782,L$47)+'СЕТ СН'!$G$12+СВЦЭМ!$D$10+'СЕТ СН'!$G$6-'СЕТ СН'!$G$22</f>
        <v>2061.2074698500001</v>
      </c>
      <c r="M66" s="36">
        <f>SUMIFS(СВЦЭМ!$C$39:$C$782,СВЦЭМ!$A$39:$A$782,$A66,СВЦЭМ!$B$39:$B$782,M$47)+'СЕТ СН'!$G$12+СВЦЭМ!$D$10+'СЕТ СН'!$G$6-'СЕТ СН'!$G$22</f>
        <v>2052.3252978699998</v>
      </c>
      <c r="N66" s="36">
        <f>SUMIFS(СВЦЭМ!$C$39:$C$782,СВЦЭМ!$A$39:$A$782,$A66,СВЦЭМ!$B$39:$B$782,N$47)+'СЕТ СН'!$G$12+СВЦЭМ!$D$10+'СЕТ СН'!$G$6-'СЕТ СН'!$G$22</f>
        <v>2079.33938313</v>
      </c>
      <c r="O66" s="36">
        <f>SUMIFS(СВЦЭМ!$C$39:$C$782,СВЦЭМ!$A$39:$A$782,$A66,СВЦЭМ!$B$39:$B$782,O$47)+'СЕТ СН'!$G$12+СВЦЭМ!$D$10+'СЕТ СН'!$G$6-'СЕТ СН'!$G$22</f>
        <v>2096.8600878699999</v>
      </c>
      <c r="P66" s="36">
        <f>SUMIFS(СВЦЭМ!$C$39:$C$782,СВЦЭМ!$A$39:$A$782,$A66,СВЦЭМ!$B$39:$B$782,P$47)+'СЕТ СН'!$G$12+СВЦЭМ!$D$10+'СЕТ СН'!$G$6-'СЕТ СН'!$G$22</f>
        <v>2106.44890257</v>
      </c>
      <c r="Q66" s="36">
        <f>SUMIFS(СВЦЭМ!$C$39:$C$782,СВЦЭМ!$A$39:$A$782,$A66,СВЦЭМ!$B$39:$B$782,Q$47)+'СЕТ СН'!$G$12+СВЦЭМ!$D$10+'СЕТ СН'!$G$6-'СЕТ СН'!$G$22</f>
        <v>2113.1355887999998</v>
      </c>
      <c r="R66" s="36">
        <f>SUMIFS(СВЦЭМ!$C$39:$C$782,СВЦЭМ!$A$39:$A$782,$A66,СВЦЭМ!$B$39:$B$782,R$47)+'СЕТ СН'!$G$12+СВЦЭМ!$D$10+'СЕТ СН'!$G$6-'СЕТ СН'!$G$22</f>
        <v>2122.4798108999998</v>
      </c>
      <c r="S66" s="36">
        <f>SUMIFS(СВЦЭМ!$C$39:$C$782,СВЦЭМ!$A$39:$A$782,$A66,СВЦЭМ!$B$39:$B$782,S$47)+'СЕТ СН'!$G$12+СВЦЭМ!$D$10+'СЕТ СН'!$G$6-'СЕТ СН'!$G$22</f>
        <v>2095.5042869399999</v>
      </c>
      <c r="T66" s="36">
        <f>SUMIFS(СВЦЭМ!$C$39:$C$782,СВЦЭМ!$A$39:$A$782,$A66,СВЦЭМ!$B$39:$B$782,T$47)+'СЕТ СН'!$G$12+СВЦЭМ!$D$10+'СЕТ СН'!$G$6-'СЕТ СН'!$G$22</f>
        <v>2084.06549292</v>
      </c>
      <c r="U66" s="36">
        <f>SUMIFS(СВЦЭМ!$C$39:$C$782,СВЦЭМ!$A$39:$A$782,$A66,СВЦЭМ!$B$39:$B$782,U$47)+'СЕТ СН'!$G$12+СВЦЭМ!$D$10+'СЕТ СН'!$G$6-'СЕТ СН'!$G$22</f>
        <v>2047.0846125500002</v>
      </c>
      <c r="V66" s="36">
        <f>SUMIFS(СВЦЭМ!$C$39:$C$782,СВЦЭМ!$A$39:$A$782,$A66,СВЦЭМ!$B$39:$B$782,V$47)+'СЕТ СН'!$G$12+СВЦЭМ!$D$10+'СЕТ СН'!$G$6-'СЕТ СН'!$G$22</f>
        <v>2034.26546938</v>
      </c>
      <c r="W66" s="36">
        <f>SUMIFS(СВЦЭМ!$C$39:$C$782,СВЦЭМ!$A$39:$A$782,$A66,СВЦЭМ!$B$39:$B$782,W$47)+'СЕТ СН'!$G$12+СВЦЭМ!$D$10+'СЕТ СН'!$G$6-'СЕТ СН'!$G$22</f>
        <v>2029.0807015599999</v>
      </c>
      <c r="X66" s="36">
        <f>SUMIFS(СВЦЭМ!$C$39:$C$782,СВЦЭМ!$A$39:$A$782,$A66,СВЦЭМ!$B$39:$B$782,X$47)+'СЕТ СН'!$G$12+СВЦЭМ!$D$10+'СЕТ СН'!$G$6-'СЕТ СН'!$G$22</f>
        <v>2083.16765846</v>
      </c>
      <c r="Y66" s="36">
        <f>SUMIFS(СВЦЭМ!$C$39:$C$782,СВЦЭМ!$A$39:$A$782,$A66,СВЦЭМ!$B$39:$B$782,Y$47)+'СЕТ СН'!$G$12+СВЦЭМ!$D$10+'СЕТ СН'!$G$6-'СЕТ СН'!$G$22</f>
        <v>2139.33521522</v>
      </c>
    </row>
    <row r="67" spans="1:27" ht="15.75" x14ac:dyDescent="0.2">
      <c r="A67" s="35">
        <f t="shared" si="1"/>
        <v>45005</v>
      </c>
      <c r="B67" s="36">
        <f>SUMIFS(СВЦЭМ!$C$39:$C$782,СВЦЭМ!$A$39:$A$782,$A67,СВЦЭМ!$B$39:$B$782,B$47)+'СЕТ СН'!$G$12+СВЦЭМ!$D$10+'СЕТ СН'!$G$6-'СЕТ СН'!$G$22</f>
        <v>2142.3575547300002</v>
      </c>
      <c r="C67" s="36">
        <f>SUMIFS(СВЦЭМ!$C$39:$C$782,СВЦЭМ!$A$39:$A$782,$A67,СВЦЭМ!$B$39:$B$782,C$47)+'СЕТ СН'!$G$12+СВЦЭМ!$D$10+'СЕТ СН'!$G$6-'СЕТ СН'!$G$22</f>
        <v>2192.58771591</v>
      </c>
      <c r="D67" s="36">
        <f>SUMIFS(СВЦЭМ!$C$39:$C$782,СВЦЭМ!$A$39:$A$782,$A67,СВЦЭМ!$B$39:$B$782,D$47)+'СЕТ СН'!$G$12+СВЦЭМ!$D$10+'СЕТ СН'!$G$6-'СЕТ СН'!$G$22</f>
        <v>2210.2506964200002</v>
      </c>
      <c r="E67" s="36">
        <f>SUMIFS(СВЦЭМ!$C$39:$C$782,СВЦЭМ!$A$39:$A$782,$A67,СВЦЭМ!$B$39:$B$782,E$47)+'СЕТ СН'!$G$12+СВЦЭМ!$D$10+'СЕТ СН'!$G$6-'СЕТ СН'!$G$22</f>
        <v>2224.5233797299998</v>
      </c>
      <c r="F67" s="36">
        <f>SUMIFS(СВЦЭМ!$C$39:$C$782,СВЦЭМ!$A$39:$A$782,$A67,СВЦЭМ!$B$39:$B$782,F$47)+'СЕТ СН'!$G$12+СВЦЭМ!$D$10+'СЕТ СН'!$G$6-'СЕТ СН'!$G$22</f>
        <v>2215.4956132100001</v>
      </c>
      <c r="G67" s="36">
        <f>SUMIFS(СВЦЭМ!$C$39:$C$782,СВЦЭМ!$A$39:$A$782,$A67,СВЦЭМ!$B$39:$B$782,G$47)+'СЕТ СН'!$G$12+СВЦЭМ!$D$10+'СЕТ СН'!$G$6-'СЕТ СН'!$G$22</f>
        <v>2203.5438240200001</v>
      </c>
      <c r="H67" s="36">
        <f>SUMIFS(СВЦЭМ!$C$39:$C$782,СВЦЭМ!$A$39:$A$782,$A67,СВЦЭМ!$B$39:$B$782,H$47)+'СЕТ СН'!$G$12+СВЦЭМ!$D$10+'СЕТ СН'!$G$6-'СЕТ СН'!$G$22</f>
        <v>2236.6897686299999</v>
      </c>
      <c r="I67" s="36">
        <f>SUMIFS(СВЦЭМ!$C$39:$C$782,СВЦЭМ!$A$39:$A$782,$A67,СВЦЭМ!$B$39:$B$782,I$47)+'СЕТ СН'!$G$12+СВЦЭМ!$D$10+'СЕТ СН'!$G$6-'СЕТ СН'!$G$22</f>
        <v>2154.9074214699999</v>
      </c>
      <c r="J67" s="36">
        <f>SUMIFS(СВЦЭМ!$C$39:$C$782,СВЦЭМ!$A$39:$A$782,$A67,СВЦЭМ!$B$39:$B$782,J$47)+'СЕТ СН'!$G$12+СВЦЭМ!$D$10+'СЕТ СН'!$G$6-'СЕТ СН'!$G$22</f>
        <v>2142.7775945100002</v>
      </c>
      <c r="K67" s="36">
        <f>SUMIFS(СВЦЭМ!$C$39:$C$782,СВЦЭМ!$A$39:$A$782,$A67,СВЦЭМ!$B$39:$B$782,K$47)+'СЕТ СН'!$G$12+СВЦЭМ!$D$10+'СЕТ СН'!$G$6-'СЕТ СН'!$G$22</f>
        <v>2106.3484079999998</v>
      </c>
      <c r="L67" s="36">
        <f>SUMIFS(СВЦЭМ!$C$39:$C$782,СВЦЭМ!$A$39:$A$782,$A67,СВЦЭМ!$B$39:$B$782,L$47)+'СЕТ СН'!$G$12+СВЦЭМ!$D$10+'СЕТ СН'!$G$6-'СЕТ СН'!$G$22</f>
        <v>2095.2751485600002</v>
      </c>
      <c r="M67" s="36">
        <f>SUMIFS(СВЦЭМ!$C$39:$C$782,СВЦЭМ!$A$39:$A$782,$A67,СВЦЭМ!$B$39:$B$782,M$47)+'СЕТ СН'!$G$12+СВЦЭМ!$D$10+'СЕТ СН'!$G$6-'СЕТ СН'!$G$22</f>
        <v>2109.3104145399998</v>
      </c>
      <c r="N67" s="36">
        <f>SUMIFS(СВЦЭМ!$C$39:$C$782,СВЦЭМ!$A$39:$A$782,$A67,СВЦЭМ!$B$39:$B$782,N$47)+'СЕТ СН'!$G$12+СВЦЭМ!$D$10+'СЕТ СН'!$G$6-'СЕТ СН'!$G$22</f>
        <v>2160.4642228500002</v>
      </c>
      <c r="O67" s="36">
        <f>SUMIFS(СВЦЭМ!$C$39:$C$782,СВЦЭМ!$A$39:$A$782,$A67,СВЦЭМ!$B$39:$B$782,O$47)+'СЕТ СН'!$G$12+СВЦЭМ!$D$10+'СЕТ СН'!$G$6-'СЕТ СН'!$G$22</f>
        <v>2188.00134682</v>
      </c>
      <c r="P67" s="36">
        <f>SUMIFS(СВЦЭМ!$C$39:$C$782,СВЦЭМ!$A$39:$A$782,$A67,СВЦЭМ!$B$39:$B$782,P$47)+'СЕТ СН'!$G$12+СВЦЭМ!$D$10+'СЕТ СН'!$G$6-'СЕТ СН'!$G$22</f>
        <v>2196.0490632199999</v>
      </c>
      <c r="Q67" s="36">
        <f>SUMIFS(СВЦЭМ!$C$39:$C$782,СВЦЭМ!$A$39:$A$782,$A67,СВЦЭМ!$B$39:$B$782,Q$47)+'СЕТ СН'!$G$12+СВЦЭМ!$D$10+'СЕТ СН'!$G$6-'СЕТ СН'!$G$22</f>
        <v>2209.1169831900002</v>
      </c>
      <c r="R67" s="36">
        <f>SUMIFS(СВЦЭМ!$C$39:$C$782,СВЦЭМ!$A$39:$A$782,$A67,СВЦЭМ!$B$39:$B$782,R$47)+'СЕТ СН'!$G$12+СВЦЭМ!$D$10+'СЕТ СН'!$G$6-'СЕТ СН'!$G$22</f>
        <v>2209.3751004999999</v>
      </c>
      <c r="S67" s="36">
        <f>SUMIFS(СВЦЭМ!$C$39:$C$782,СВЦЭМ!$A$39:$A$782,$A67,СВЦЭМ!$B$39:$B$782,S$47)+'СЕТ СН'!$G$12+СВЦЭМ!$D$10+'СЕТ СН'!$G$6-'СЕТ СН'!$G$22</f>
        <v>2189.49450445</v>
      </c>
      <c r="T67" s="36">
        <f>SUMIFS(СВЦЭМ!$C$39:$C$782,СВЦЭМ!$A$39:$A$782,$A67,СВЦЭМ!$B$39:$B$782,T$47)+'СЕТ СН'!$G$12+СВЦЭМ!$D$10+'СЕТ СН'!$G$6-'СЕТ СН'!$G$22</f>
        <v>2162.1893219200001</v>
      </c>
      <c r="U67" s="36">
        <f>SUMIFS(СВЦЭМ!$C$39:$C$782,СВЦЭМ!$A$39:$A$782,$A67,СВЦЭМ!$B$39:$B$782,U$47)+'СЕТ СН'!$G$12+СВЦЭМ!$D$10+'СЕТ СН'!$G$6-'СЕТ СН'!$G$22</f>
        <v>2113.4115150600001</v>
      </c>
      <c r="V67" s="36">
        <f>SUMIFS(СВЦЭМ!$C$39:$C$782,СВЦЭМ!$A$39:$A$782,$A67,СВЦЭМ!$B$39:$B$782,V$47)+'СЕТ СН'!$G$12+СВЦЭМ!$D$10+'СЕТ СН'!$G$6-'СЕТ СН'!$G$22</f>
        <v>2104.4081240800001</v>
      </c>
      <c r="W67" s="36">
        <f>SUMIFS(СВЦЭМ!$C$39:$C$782,СВЦЭМ!$A$39:$A$782,$A67,СВЦЭМ!$B$39:$B$782,W$47)+'СЕТ СН'!$G$12+СВЦЭМ!$D$10+'СЕТ СН'!$G$6-'СЕТ СН'!$G$22</f>
        <v>2093.0462047000001</v>
      </c>
      <c r="X67" s="36">
        <f>SUMIFS(СВЦЭМ!$C$39:$C$782,СВЦЭМ!$A$39:$A$782,$A67,СВЦЭМ!$B$39:$B$782,X$47)+'СЕТ СН'!$G$12+СВЦЭМ!$D$10+'СЕТ СН'!$G$6-'СЕТ СН'!$G$22</f>
        <v>2141.7826135599998</v>
      </c>
      <c r="Y67" s="36">
        <f>SUMIFS(СВЦЭМ!$C$39:$C$782,СВЦЭМ!$A$39:$A$782,$A67,СВЦЭМ!$B$39:$B$782,Y$47)+'СЕТ СН'!$G$12+СВЦЭМ!$D$10+'СЕТ СН'!$G$6-'СЕТ СН'!$G$22</f>
        <v>2179.5745674300001</v>
      </c>
    </row>
    <row r="68" spans="1:27" ht="15.75" x14ac:dyDescent="0.2">
      <c r="A68" s="35">
        <f t="shared" si="1"/>
        <v>45006</v>
      </c>
      <c r="B68" s="36">
        <f>SUMIFS(СВЦЭМ!$C$39:$C$782,СВЦЭМ!$A$39:$A$782,$A68,СВЦЭМ!$B$39:$B$782,B$47)+'СЕТ СН'!$G$12+СВЦЭМ!$D$10+'СЕТ СН'!$G$6-'СЕТ СН'!$G$22</f>
        <v>2094.01921133</v>
      </c>
      <c r="C68" s="36">
        <f>SUMIFS(СВЦЭМ!$C$39:$C$782,СВЦЭМ!$A$39:$A$782,$A68,СВЦЭМ!$B$39:$B$782,C$47)+'СЕТ СН'!$G$12+СВЦЭМ!$D$10+'СЕТ СН'!$G$6-'СЕТ СН'!$G$22</f>
        <v>2142.2798128999998</v>
      </c>
      <c r="D68" s="36">
        <f>SUMIFS(СВЦЭМ!$C$39:$C$782,СВЦЭМ!$A$39:$A$782,$A68,СВЦЭМ!$B$39:$B$782,D$47)+'СЕТ СН'!$G$12+СВЦЭМ!$D$10+'СЕТ СН'!$G$6-'СЕТ СН'!$G$22</f>
        <v>2168.9042798999999</v>
      </c>
      <c r="E68" s="36">
        <f>SUMIFS(СВЦЭМ!$C$39:$C$782,СВЦЭМ!$A$39:$A$782,$A68,СВЦЭМ!$B$39:$B$782,E$47)+'СЕТ СН'!$G$12+СВЦЭМ!$D$10+'СЕТ СН'!$G$6-'СЕТ СН'!$G$22</f>
        <v>2178.0125410300002</v>
      </c>
      <c r="F68" s="36">
        <f>SUMIFS(СВЦЭМ!$C$39:$C$782,СВЦЭМ!$A$39:$A$782,$A68,СВЦЭМ!$B$39:$B$782,F$47)+'СЕТ СН'!$G$12+СВЦЭМ!$D$10+'СЕТ СН'!$G$6-'СЕТ СН'!$G$22</f>
        <v>2149.9068332100001</v>
      </c>
      <c r="G68" s="36">
        <f>SUMIFS(СВЦЭМ!$C$39:$C$782,СВЦЭМ!$A$39:$A$782,$A68,СВЦЭМ!$B$39:$B$782,G$47)+'СЕТ СН'!$G$12+СВЦЭМ!$D$10+'СЕТ СН'!$G$6-'СЕТ СН'!$G$22</f>
        <v>2150.8894920500002</v>
      </c>
      <c r="H68" s="36">
        <f>SUMIFS(СВЦЭМ!$C$39:$C$782,СВЦЭМ!$A$39:$A$782,$A68,СВЦЭМ!$B$39:$B$782,H$47)+'СЕТ СН'!$G$12+СВЦЭМ!$D$10+'СЕТ СН'!$G$6-'СЕТ СН'!$G$22</f>
        <v>2085.3577740000001</v>
      </c>
      <c r="I68" s="36">
        <f>SUMIFS(СВЦЭМ!$C$39:$C$782,СВЦЭМ!$A$39:$A$782,$A68,СВЦЭМ!$B$39:$B$782,I$47)+'СЕТ СН'!$G$12+СВЦЭМ!$D$10+'СЕТ СН'!$G$6-'СЕТ СН'!$G$22</f>
        <v>2031.6630763799999</v>
      </c>
      <c r="J68" s="36">
        <f>SUMIFS(СВЦЭМ!$C$39:$C$782,СВЦЭМ!$A$39:$A$782,$A68,СВЦЭМ!$B$39:$B$782,J$47)+'СЕТ СН'!$G$12+СВЦЭМ!$D$10+'СЕТ СН'!$G$6-'СЕТ СН'!$G$22</f>
        <v>2019.5212867400001</v>
      </c>
      <c r="K68" s="36">
        <f>SUMIFS(СВЦЭМ!$C$39:$C$782,СВЦЭМ!$A$39:$A$782,$A68,СВЦЭМ!$B$39:$B$782,K$47)+'СЕТ СН'!$G$12+СВЦЭМ!$D$10+'СЕТ СН'!$G$6-'СЕТ СН'!$G$22</f>
        <v>1997.3001061199998</v>
      </c>
      <c r="L68" s="36">
        <f>SUMIFS(СВЦЭМ!$C$39:$C$782,СВЦЭМ!$A$39:$A$782,$A68,СВЦЭМ!$B$39:$B$782,L$47)+'СЕТ СН'!$G$12+СВЦЭМ!$D$10+'СЕТ СН'!$G$6-'СЕТ СН'!$G$22</f>
        <v>2011.4479710000001</v>
      </c>
      <c r="M68" s="36">
        <f>SUMIFS(СВЦЭМ!$C$39:$C$782,СВЦЭМ!$A$39:$A$782,$A68,СВЦЭМ!$B$39:$B$782,M$47)+'СЕТ СН'!$G$12+СВЦЭМ!$D$10+'СЕТ СН'!$G$6-'СЕТ СН'!$G$22</f>
        <v>2054.23159824</v>
      </c>
      <c r="N68" s="36">
        <f>SUMIFS(СВЦЭМ!$C$39:$C$782,СВЦЭМ!$A$39:$A$782,$A68,СВЦЭМ!$B$39:$B$782,N$47)+'СЕТ СН'!$G$12+СВЦЭМ!$D$10+'СЕТ СН'!$G$6-'СЕТ СН'!$G$22</f>
        <v>2090.2185702500001</v>
      </c>
      <c r="O68" s="36">
        <f>SUMIFS(СВЦЭМ!$C$39:$C$782,СВЦЭМ!$A$39:$A$782,$A68,СВЦЭМ!$B$39:$B$782,O$47)+'СЕТ СН'!$G$12+СВЦЭМ!$D$10+'СЕТ СН'!$G$6-'СЕТ СН'!$G$22</f>
        <v>2131.7944738699998</v>
      </c>
      <c r="P68" s="36">
        <f>SUMIFS(СВЦЭМ!$C$39:$C$782,СВЦЭМ!$A$39:$A$782,$A68,СВЦЭМ!$B$39:$B$782,P$47)+'СЕТ СН'!$G$12+СВЦЭМ!$D$10+'СЕТ СН'!$G$6-'СЕТ СН'!$G$22</f>
        <v>2152.0918726899999</v>
      </c>
      <c r="Q68" s="36">
        <f>SUMIFS(СВЦЭМ!$C$39:$C$782,СВЦЭМ!$A$39:$A$782,$A68,СВЦЭМ!$B$39:$B$782,Q$47)+'СЕТ СН'!$G$12+СВЦЭМ!$D$10+'СЕТ СН'!$G$6-'СЕТ СН'!$G$22</f>
        <v>2156.1956761800002</v>
      </c>
      <c r="R68" s="36">
        <f>SUMIFS(СВЦЭМ!$C$39:$C$782,СВЦЭМ!$A$39:$A$782,$A68,СВЦЭМ!$B$39:$B$782,R$47)+'СЕТ СН'!$G$12+СВЦЭМ!$D$10+'СЕТ СН'!$G$6-'СЕТ СН'!$G$22</f>
        <v>2148.6765776299999</v>
      </c>
      <c r="S68" s="36">
        <f>SUMIFS(СВЦЭМ!$C$39:$C$782,СВЦЭМ!$A$39:$A$782,$A68,СВЦЭМ!$B$39:$B$782,S$47)+'СЕТ СН'!$G$12+СВЦЭМ!$D$10+'СЕТ СН'!$G$6-'СЕТ СН'!$G$22</f>
        <v>2126.2568468300001</v>
      </c>
      <c r="T68" s="36">
        <f>SUMIFS(СВЦЭМ!$C$39:$C$782,СВЦЭМ!$A$39:$A$782,$A68,СВЦЭМ!$B$39:$B$782,T$47)+'СЕТ СН'!$G$12+СВЦЭМ!$D$10+'СЕТ СН'!$G$6-'СЕТ СН'!$G$22</f>
        <v>2096.1619891300002</v>
      </c>
      <c r="U68" s="36">
        <f>SUMIFS(СВЦЭМ!$C$39:$C$782,СВЦЭМ!$A$39:$A$782,$A68,СВЦЭМ!$B$39:$B$782,U$47)+'СЕТ СН'!$G$12+СВЦЭМ!$D$10+'СЕТ СН'!$G$6-'СЕТ СН'!$G$22</f>
        <v>2070.26887528</v>
      </c>
      <c r="V68" s="36">
        <f>SUMIFS(СВЦЭМ!$C$39:$C$782,СВЦЭМ!$A$39:$A$782,$A68,СВЦЭМ!$B$39:$B$782,V$47)+'СЕТ СН'!$G$12+СВЦЭМ!$D$10+'СЕТ СН'!$G$6-'СЕТ СН'!$G$22</f>
        <v>2059.9410618100001</v>
      </c>
      <c r="W68" s="36">
        <f>SUMIFS(СВЦЭМ!$C$39:$C$782,СВЦЭМ!$A$39:$A$782,$A68,СВЦЭМ!$B$39:$B$782,W$47)+'СЕТ СН'!$G$12+СВЦЭМ!$D$10+'СЕТ СН'!$G$6-'СЕТ СН'!$G$22</f>
        <v>2052.9357701200001</v>
      </c>
      <c r="X68" s="36">
        <f>SUMIFS(СВЦЭМ!$C$39:$C$782,СВЦЭМ!$A$39:$A$782,$A68,СВЦЭМ!$B$39:$B$782,X$47)+'СЕТ СН'!$G$12+СВЦЭМ!$D$10+'СЕТ СН'!$G$6-'СЕТ СН'!$G$22</f>
        <v>2092.7637321000002</v>
      </c>
      <c r="Y68" s="36">
        <f>SUMIFS(СВЦЭМ!$C$39:$C$782,СВЦЭМ!$A$39:$A$782,$A68,СВЦЭМ!$B$39:$B$782,Y$47)+'СЕТ СН'!$G$12+СВЦЭМ!$D$10+'СЕТ СН'!$G$6-'СЕТ СН'!$G$22</f>
        <v>2124.64255099</v>
      </c>
    </row>
    <row r="69" spans="1:27" ht="15.75" x14ac:dyDescent="0.2">
      <c r="A69" s="35">
        <f t="shared" si="1"/>
        <v>45007</v>
      </c>
      <c r="B69" s="36">
        <f>SUMIFS(СВЦЭМ!$C$39:$C$782,СВЦЭМ!$A$39:$A$782,$A69,СВЦЭМ!$B$39:$B$782,B$47)+'СЕТ СН'!$G$12+СВЦЭМ!$D$10+'СЕТ СН'!$G$6-'СЕТ СН'!$G$22</f>
        <v>2234.8886659899999</v>
      </c>
      <c r="C69" s="36">
        <f>SUMIFS(СВЦЭМ!$C$39:$C$782,СВЦЭМ!$A$39:$A$782,$A69,СВЦЭМ!$B$39:$B$782,C$47)+'СЕТ СН'!$G$12+СВЦЭМ!$D$10+'СЕТ СН'!$G$6-'СЕТ СН'!$G$22</f>
        <v>2275.3899246400001</v>
      </c>
      <c r="D69" s="36">
        <f>SUMIFS(СВЦЭМ!$C$39:$C$782,СВЦЭМ!$A$39:$A$782,$A69,СВЦЭМ!$B$39:$B$782,D$47)+'СЕТ СН'!$G$12+СВЦЭМ!$D$10+'СЕТ СН'!$G$6-'СЕТ СН'!$G$22</f>
        <v>2367.5487516200001</v>
      </c>
      <c r="E69" s="36">
        <f>SUMIFS(СВЦЭМ!$C$39:$C$782,СВЦЭМ!$A$39:$A$782,$A69,СВЦЭМ!$B$39:$B$782,E$47)+'СЕТ СН'!$G$12+СВЦЭМ!$D$10+'СЕТ СН'!$G$6-'СЕТ СН'!$G$22</f>
        <v>2371.5914918200001</v>
      </c>
      <c r="F69" s="36">
        <f>SUMIFS(СВЦЭМ!$C$39:$C$782,СВЦЭМ!$A$39:$A$782,$A69,СВЦЭМ!$B$39:$B$782,F$47)+'СЕТ СН'!$G$12+СВЦЭМ!$D$10+'СЕТ СН'!$G$6-'СЕТ СН'!$G$22</f>
        <v>2393.9225040199999</v>
      </c>
      <c r="G69" s="36">
        <f>SUMIFS(СВЦЭМ!$C$39:$C$782,СВЦЭМ!$A$39:$A$782,$A69,СВЦЭМ!$B$39:$B$782,G$47)+'СЕТ СН'!$G$12+СВЦЭМ!$D$10+'СЕТ СН'!$G$6-'СЕТ СН'!$G$22</f>
        <v>2359.06863441</v>
      </c>
      <c r="H69" s="36">
        <f>SUMIFS(СВЦЭМ!$C$39:$C$782,СВЦЭМ!$A$39:$A$782,$A69,СВЦЭМ!$B$39:$B$782,H$47)+'СЕТ СН'!$G$12+СВЦЭМ!$D$10+'СЕТ СН'!$G$6-'СЕТ СН'!$G$22</f>
        <v>2286.97143121</v>
      </c>
      <c r="I69" s="36">
        <f>SUMIFS(СВЦЭМ!$C$39:$C$782,СВЦЭМ!$A$39:$A$782,$A69,СВЦЭМ!$B$39:$B$782,I$47)+'СЕТ СН'!$G$12+СВЦЭМ!$D$10+'СЕТ СН'!$G$6-'СЕТ СН'!$G$22</f>
        <v>2251.0832879700001</v>
      </c>
      <c r="J69" s="36">
        <f>SUMIFS(СВЦЭМ!$C$39:$C$782,СВЦЭМ!$A$39:$A$782,$A69,СВЦЭМ!$B$39:$B$782,J$47)+'СЕТ СН'!$G$12+СВЦЭМ!$D$10+'СЕТ СН'!$G$6-'СЕТ СН'!$G$22</f>
        <v>2230.1605541200001</v>
      </c>
      <c r="K69" s="36">
        <f>SUMIFS(СВЦЭМ!$C$39:$C$782,СВЦЭМ!$A$39:$A$782,$A69,СВЦЭМ!$B$39:$B$782,K$47)+'СЕТ СН'!$G$12+СВЦЭМ!$D$10+'СЕТ СН'!$G$6-'СЕТ СН'!$G$22</f>
        <v>2204.7809892700002</v>
      </c>
      <c r="L69" s="36">
        <f>SUMIFS(СВЦЭМ!$C$39:$C$782,СВЦЭМ!$A$39:$A$782,$A69,СВЦЭМ!$B$39:$B$782,L$47)+'СЕТ СН'!$G$12+СВЦЭМ!$D$10+'СЕТ СН'!$G$6-'СЕТ СН'!$G$22</f>
        <v>2205.1105817900002</v>
      </c>
      <c r="M69" s="36">
        <f>SUMIFS(СВЦЭМ!$C$39:$C$782,СВЦЭМ!$A$39:$A$782,$A69,СВЦЭМ!$B$39:$B$782,M$47)+'СЕТ СН'!$G$12+СВЦЭМ!$D$10+'СЕТ СН'!$G$6-'СЕТ СН'!$G$22</f>
        <v>2183.7687142899999</v>
      </c>
      <c r="N69" s="36">
        <f>SUMIFS(СВЦЭМ!$C$39:$C$782,СВЦЭМ!$A$39:$A$782,$A69,СВЦЭМ!$B$39:$B$782,N$47)+'СЕТ СН'!$G$12+СВЦЭМ!$D$10+'СЕТ СН'!$G$6-'СЕТ СН'!$G$22</f>
        <v>2297.7778259900001</v>
      </c>
      <c r="O69" s="36">
        <f>SUMIFS(СВЦЭМ!$C$39:$C$782,СВЦЭМ!$A$39:$A$782,$A69,СВЦЭМ!$B$39:$B$782,O$47)+'СЕТ СН'!$G$12+СВЦЭМ!$D$10+'СЕТ СН'!$G$6-'СЕТ СН'!$G$22</f>
        <v>2300.66367554</v>
      </c>
      <c r="P69" s="36">
        <f>SUMIFS(СВЦЭМ!$C$39:$C$782,СВЦЭМ!$A$39:$A$782,$A69,СВЦЭМ!$B$39:$B$782,P$47)+'СЕТ СН'!$G$12+СВЦЭМ!$D$10+'СЕТ СН'!$G$6-'СЕТ СН'!$G$22</f>
        <v>2305.2833759500004</v>
      </c>
      <c r="Q69" s="36">
        <f>SUMIFS(СВЦЭМ!$C$39:$C$782,СВЦЭМ!$A$39:$A$782,$A69,СВЦЭМ!$B$39:$B$782,Q$47)+'СЕТ СН'!$G$12+СВЦЭМ!$D$10+'СЕТ СН'!$G$6-'СЕТ СН'!$G$22</f>
        <v>2306.27060699</v>
      </c>
      <c r="R69" s="36">
        <f>SUMIFS(СВЦЭМ!$C$39:$C$782,СВЦЭМ!$A$39:$A$782,$A69,СВЦЭМ!$B$39:$B$782,R$47)+'СЕТ СН'!$G$12+СВЦЭМ!$D$10+'СЕТ СН'!$G$6-'СЕТ СН'!$G$22</f>
        <v>2277.98509728</v>
      </c>
      <c r="S69" s="36">
        <f>SUMIFS(СВЦЭМ!$C$39:$C$782,СВЦЭМ!$A$39:$A$782,$A69,СВЦЭМ!$B$39:$B$782,S$47)+'СЕТ СН'!$G$12+СВЦЭМ!$D$10+'СЕТ СН'!$G$6-'СЕТ СН'!$G$22</f>
        <v>2252.1877055</v>
      </c>
      <c r="T69" s="36">
        <f>SUMIFS(СВЦЭМ!$C$39:$C$782,СВЦЭМ!$A$39:$A$782,$A69,СВЦЭМ!$B$39:$B$782,T$47)+'СЕТ СН'!$G$12+СВЦЭМ!$D$10+'СЕТ СН'!$G$6-'СЕТ СН'!$G$22</f>
        <v>2239.6695269500001</v>
      </c>
      <c r="U69" s="36">
        <f>SUMIFS(СВЦЭМ!$C$39:$C$782,СВЦЭМ!$A$39:$A$782,$A69,СВЦЭМ!$B$39:$B$782,U$47)+'СЕТ СН'!$G$12+СВЦЭМ!$D$10+'СЕТ СН'!$G$6-'СЕТ СН'!$G$22</f>
        <v>2210.3127525199998</v>
      </c>
      <c r="V69" s="36">
        <f>SUMIFS(СВЦЭМ!$C$39:$C$782,СВЦЭМ!$A$39:$A$782,$A69,СВЦЭМ!$B$39:$B$782,V$47)+'СЕТ СН'!$G$12+СВЦЭМ!$D$10+'СЕТ СН'!$G$6-'СЕТ СН'!$G$22</f>
        <v>2179.24004182</v>
      </c>
      <c r="W69" s="36">
        <f>SUMIFS(СВЦЭМ!$C$39:$C$782,СВЦЭМ!$A$39:$A$782,$A69,СВЦЭМ!$B$39:$B$782,W$47)+'СЕТ СН'!$G$12+СВЦЭМ!$D$10+'СЕТ СН'!$G$6-'СЕТ СН'!$G$22</f>
        <v>2165.0446543200001</v>
      </c>
      <c r="X69" s="36">
        <f>SUMIFS(СВЦЭМ!$C$39:$C$782,СВЦЭМ!$A$39:$A$782,$A69,СВЦЭМ!$B$39:$B$782,X$47)+'СЕТ СН'!$G$12+СВЦЭМ!$D$10+'СЕТ СН'!$G$6-'СЕТ СН'!$G$22</f>
        <v>2183.97910245</v>
      </c>
      <c r="Y69" s="36">
        <f>SUMIFS(СВЦЭМ!$C$39:$C$782,СВЦЭМ!$A$39:$A$782,$A69,СВЦЭМ!$B$39:$B$782,Y$47)+'СЕТ СН'!$G$12+СВЦЭМ!$D$10+'СЕТ СН'!$G$6-'СЕТ СН'!$G$22</f>
        <v>2235.7293522300001</v>
      </c>
    </row>
    <row r="70" spans="1:27" ht="15.75" x14ac:dyDescent="0.2">
      <c r="A70" s="35">
        <f t="shared" si="1"/>
        <v>45008</v>
      </c>
      <c r="B70" s="36">
        <f>SUMIFS(СВЦЭМ!$C$39:$C$782,СВЦЭМ!$A$39:$A$782,$A70,СВЦЭМ!$B$39:$B$782,B$47)+'СЕТ СН'!$G$12+СВЦЭМ!$D$10+'СЕТ СН'!$G$6-'СЕТ СН'!$G$22</f>
        <v>2304.1349139999998</v>
      </c>
      <c r="C70" s="36">
        <f>SUMIFS(СВЦЭМ!$C$39:$C$782,СВЦЭМ!$A$39:$A$782,$A70,СВЦЭМ!$B$39:$B$782,C$47)+'СЕТ СН'!$G$12+СВЦЭМ!$D$10+'СЕТ СН'!$G$6-'СЕТ СН'!$G$22</f>
        <v>2363.3756094099999</v>
      </c>
      <c r="D70" s="36">
        <f>SUMIFS(СВЦЭМ!$C$39:$C$782,СВЦЭМ!$A$39:$A$782,$A70,СВЦЭМ!$B$39:$B$782,D$47)+'СЕТ СН'!$G$12+СВЦЭМ!$D$10+'СЕТ СН'!$G$6-'СЕТ СН'!$G$22</f>
        <v>2407.6792230300002</v>
      </c>
      <c r="E70" s="36">
        <f>SUMIFS(СВЦЭМ!$C$39:$C$782,СВЦЭМ!$A$39:$A$782,$A70,СВЦЭМ!$B$39:$B$782,E$47)+'СЕТ СН'!$G$12+СВЦЭМ!$D$10+'СЕТ СН'!$G$6-'СЕТ СН'!$G$22</f>
        <v>2430.1667464800003</v>
      </c>
      <c r="F70" s="36">
        <f>SUMIFS(СВЦЭМ!$C$39:$C$782,СВЦЭМ!$A$39:$A$782,$A70,СВЦЭМ!$B$39:$B$782,F$47)+'СЕТ СН'!$G$12+СВЦЭМ!$D$10+'СЕТ СН'!$G$6-'СЕТ СН'!$G$22</f>
        <v>2431.4973697099999</v>
      </c>
      <c r="G70" s="36">
        <f>SUMIFS(СВЦЭМ!$C$39:$C$782,СВЦЭМ!$A$39:$A$782,$A70,СВЦЭМ!$B$39:$B$782,G$47)+'СЕТ СН'!$G$12+СВЦЭМ!$D$10+'СЕТ СН'!$G$6-'СЕТ СН'!$G$22</f>
        <v>2357.06767223</v>
      </c>
      <c r="H70" s="36">
        <f>SUMIFS(СВЦЭМ!$C$39:$C$782,СВЦЭМ!$A$39:$A$782,$A70,СВЦЭМ!$B$39:$B$782,H$47)+'СЕТ СН'!$G$12+СВЦЭМ!$D$10+'СЕТ СН'!$G$6-'СЕТ СН'!$G$22</f>
        <v>2318.1578983499999</v>
      </c>
      <c r="I70" s="36">
        <f>SUMIFS(СВЦЭМ!$C$39:$C$782,СВЦЭМ!$A$39:$A$782,$A70,СВЦЭМ!$B$39:$B$782,I$47)+'СЕТ СН'!$G$12+СВЦЭМ!$D$10+'СЕТ СН'!$G$6-'СЕТ СН'!$G$22</f>
        <v>2266.8758990699998</v>
      </c>
      <c r="J70" s="36">
        <f>SUMIFS(СВЦЭМ!$C$39:$C$782,СВЦЭМ!$A$39:$A$782,$A70,СВЦЭМ!$B$39:$B$782,J$47)+'СЕТ СН'!$G$12+СВЦЭМ!$D$10+'СЕТ СН'!$G$6-'СЕТ СН'!$G$22</f>
        <v>2241.85394086</v>
      </c>
      <c r="K70" s="36">
        <f>SUMIFS(СВЦЭМ!$C$39:$C$782,СВЦЭМ!$A$39:$A$782,$A70,СВЦЭМ!$B$39:$B$782,K$47)+'СЕТ СН'!$G$12+СВЦЭМ!$D$10+'СЕТ СН'!$G$6-'СЕТ СН'!$G$22</f>
        <v>2212.9075109300002</v>
      </c>
      <c r="L70" s="36">
        <f>SUMIFS(СВЦЭМ!$C$39:$C$782,СВЦЭМ!$A$39:$A$782,$A70,СВЦЭМ!$B$39:$B$782,L$47)+'СЕТ СН'!$G$12+СВЦЭМ!$D$10+'СЕТ СН'!$G$6-'СЕТ СН'!$G$22</f>
        <v>2173.2360032800002</v>
      </c>
      <c r="M70" s="36">
        <f>SUMIFS(СВЦЭМ!$C$39:$C$782,СВЦЭМ!$A$39:$A$782,$A70,СВЦЭМ!$B$39:$B$782,M$47)+'СЕТ СН'!$G$12+СВЦЭМ!$D$10+'СЕТ СН'!$G$6-'СЕТ СН'!$G$22</f>
        <v>2202.37803334</v>
      </c>
      <c r="N70" s="36">
        <f>SUMIFS(СВЦЭМ!$C$39:$C$782,СВЦЭМ!$A$39:$A$782,$A70,СВЦЭМ!$B$39:$B$782,N$47)+'СЕТ СН'!$G$12+СВЦЭМ!$D$10+'СЕТ СН'!$G$6-'СЕТ СН'!$G$22</f>
        <v>2246.5157798099999</v>
      </c>
      <c r="O70" s="36">
        <f>SUMIFS(СВЦЭМ!$C$39:$C$782,СВЦЭМ!$A$39:$A$782,$A70,СВЦЭМ!$B$39:$B$782,O$47)+'СЕТ СН'!$G$12+СВЦЭМ!$D$10+'СЕТ СН'!$G$6-'СЕТ СН'!$G$22</f>
        <v>2282.5710239599998</v>
      </c>
      <c r="P70" s="36">
        <f>SUMIFS(СВЦЭМ!$C$39:$C$782,СВЦЭМ!$A$39:$A$782,$A70,СВЦЭМ!$B$39:$B$782,P$47)+'СЕТ СН'!$G$12+СВЦЭМ!$D$10+'СЕТ СН'!$G$6-'СЕТ СН'!$G$22</f>
        <v>2328.2565467899999</v>
      </c>
      <c r="Q70" s="36">
        <f>SUMIFS(СВЦЭМ!$C$39:$C$782,СВЦЭМ!$A$39:$A$782,$A70,СВЦЭМ!$B$39:$B$782,Q$47)+'СЕТ СН'!$G$12+СВЦЭМ!$D$10+'СЕТ СН'!$G$6-'СЕТ СН'!$G$22</f>
        <v>2324.8339552900002</v>
      </c>
      <c r="R70" s="36">
        <f>SUMIFS(СВЦЭМ!$C$39:$C$782,СВЦЭМ!$A$39:$A$782,$A70,СВЦЭМ!$B$39:$B$782,R$47)+'СЕТ СН'!$G$12+СВЦЭМ!$D$10+'СЕТ СН'!$G$6-'СЕТ СН'!$G$22</f>
        <v>2286.3056152100003</v>
      </c>
      <c r="S70" s="36">
        <f>SUMIFS(СВЦЭМ!$C$39:$C$782,СВЦЭМ!$A$39:$A$782,$A70,СВЦЭМ!$B$39:$B$782,S$47)+'СЕТ СН'!$G$12+СВЦЭМ!$D$10+'СЕТ СН'!$G$6-'СЕТ СН'!$G$22</f>
        <v>2270.0482194000001</v>
      </c>
      <c r="T70" s="36">
        <f>SUMIFS(СВЦЭМ!$C$39:$C$782,СВЦЭМ!$A$39:$A$782,$A70,СВЦЭМ!$B$39:$B$782,T$47)+'СЕТ СН'!$G$12+СВЦЭМ!$D$10+'СЕТ СН'!$G$6-'СЕТ СН'!$G$22</f>
        <v>2233.3134945199999</v>
      </c>
      <c r="U70" s="36">
        <f>SUMIFS(СВЦЭМ!$C$39:$C$782,СВЦЭМ!$A$39:$A$782,$A70,СВЦЭМ!$B$39:$B$782,U$47)+'СЕТ СН'!$G$12+СВЦЭМ!$D$10+'СЕТ СН'!$G$6-'СЕТ СН'!$G$22</f>
        <v>2182.5129051700001</v>
      </c>
      <c r="V70" s="36">
        <f>SUMIFS(СВЦЭМ!$C$39:$C$782,СВЦЭМ!$A$39:$A$782,$A70,СВЦЭМ!$B$39:$B$782,V$47)+'СЕТ СН'!$G$12+СВЦЭМ!$D$10+'СЕТ СН'!$G$6-'СЕТ СН'!$G$22</f>
        <v>2176.4762812700001</v>
      </c>
      <c r="W70" s="36">
        <f>SUMIFS(СВЦЭМ!$C$39:$C$782,СВЦЭМ!$A$39:$A$782,$A70,СВЦЭМ!$B$39:$B$782,W$47)+'СЕТ СН'!$G$12+СВЦЭМ!$D$10+'СЕТ СН'!$G$6-'СЕТ СН'!$G$22</f>
        <v>2206.72427509</v>
      </c>
      <c r="X70" s="36">
        <f>SUMIFS(СВЦЭМ!$C$39:$C$782,СВЦЭМ!$A$39:$A$782,$A70,СВЦЭМ!$B$39:$B$782,X$47)+'СЕТ СН'!$G$12+СВЦЭМ!$D$10+'СЕТ СН'!$G$6-'СЕТ СН'!$G$22</f>
        <v>2248.1637609599998</v>
      </c>
      <c r="Y70" s="36">
        <f>SUMIFS(СВЦЭМ!$C$39:$C$782,СВЦЭМ!$A$39:$A$782,$A70,СВЦЭМ!$B$39:$B$782,Y$47)+'СЕТ СН'!$G$12+СВЦЭМ!$D$10+'СЕТ СН'!$G$6-'СЕТ СН'!$G$22</f>
        <v>2281.51483598</v>
      </c>
    </row>
    <row r="71" spans="1:27" ht="15.75" x14ac:dyDescent="0.2">
      <c r="A71" s="35">
        <f t="shared" si="1"/>
        <v>45009</v>
      </c>
      <c r="B71" s="36">
        <f>SUMIFS(СВЦЭМ!$C$39:$C$782,СВЦЭМ!$A$39:$A$782,$A71,СВЦЭМ!$B$39:$B$782,B$47)+'СЕТ СН'!$G$12+СВЦЭМ!$D$10+'СЕТ СН'!$G$6-'СЕТ СН'!$G$22</f>
        <v>2377.2738458600002</v>
      </c>
      <c r="C71" s="36">
        <f>SUMIFS(СВЦЭМ!$C$39:$C$782,СВЦЭМ!$A$39:$A$782,$A71,СВЦЭМ!$B$39:$B$782,C$47)+'СЕТ СН'!$G$12+СВЦЭМ!$D$10+'СЕТ СН'!$G$6-'СЕТ СН'!$G$22</f>
        <v>2459.0494174400001</v>
      </c>
      <c r="D71" s="36">
        <f>SUMIFS(СВЦЭМ!$C$39:$C$782,СВЦЭМ!$A$39:$A$782,$A71,СВЦЭМ!$B$39:$B$782,D$47)+'СЕТ СН'!$G$12+СВЦЭМ!$D$10+'СЕТ СН'!$G$6-'СЕТ СН'!$G$22</f>
        <v>2447.7710473299999</v>
      </c>
      <c r="E71" s="36">
        <f>SUMIFS(СВЦЭМ!$C$39:$C$782,СВЦЭМ!$A$39:$A$782,$A71,СВЦЭМ!$B$39:$B$782,E$47)+'СЕТ СН'!$G$12+СВЦЭМ!$D$10+'СЕТ СН'!$G$6-'СЕТ СН'!$G$22</f>
        <v>2450.3698951599999</v>
      </c>
      <c r="F71" s="36">
        <f>SUMIFS(СВЦЭМ!$C$39:$C$782,СВЦЭМ!$A$39:$A$782,$A71,СВЦЭМ!$B$39:$B$782,F$47)+'СЕТ СН'!$G$12+СВЦЭМ!$D$10+'СЕТ СН'!$G$6-'СЕТ СН'!$G$22</f>
        <v>2452.4179413800002</v>
      </c>
      <c r="G71" s="36">
        <f>SUMIFS(СВЦЭМ!$C$39:$C$782,СВЦЭМ!$A$39:$A$782,$A71,СВЦЭМ!$B$39:$B$782,G$47)+'СЕТ СН'!$G$12+СВЦЭМ!$D$10+'СЕТ СН'!$G$6-'СЕТ СН'!$G$22</f>
        <v>2449.5415599500002</v>
      </c>
      <c r="H71" s="36">
        <f>SUMIFS(СВЦЭМ!$C$39:$C$782,СВЦЭМ!$A$39:$A$782,$A71,СВЦЭМ!$B$39:$B$782,H$47)+'СЕТ СН'!$G$12+СВЦЭМ!$D$10+'СЕТ СН'!$G$6-'СЕТ СН'!$G$22</f>
        <v>2427.7216502300003</v>
      </c>
      <c r="I71" s="36">
        <f>SUMIFS(СВЦЭМ!$C$39:$C$782,СВЦЭМ!$A$39:$A$782,$A71,СВЦЭМ!$B$39:$B$782,I$47)+'СЕТ СН'!$G$12+СВЦЭМ!$D$10+'СЕТ СН'!$G$6-'СЕТ СН'!$G$22</f>
        <v>2351.69921518</v>
      </c>
      <c r="J71" s="36">
        <f>SUMIFS(СВЦЭМ!$C$39:$C$782,СВЦЭМ!$A$39:$A$782,$A71,СВЦЭМ!$B$39:$B$782,J$47)+'СЕТ СН'!$G$12+СВЦЭМ!$D$10+'СЕТ СН'!$G$6-'СЕТ СН'!$G$22</f>
        <v>2338.0838755899999</v>
      </c>
      <c r="K71" s="36">
        <f>SUMIFS(СВЦЭМ!$C$39:$C$782,СВЦЭМ!$A$39:$A$782,$A71,СВЦЭМ!$B$39:$B$782,K$47)+'СЕТ СН'!$G$12+СВЦЭМ!$D$10+'СЕТ СН'!$G$6-'СЕТ СН'!$G$22</f>
        <v>2309.84217472</v>
      </c>
      <c r="L71" s="36">
        <f>SUMIFS(СВЦЭМ!$C$39:$C$782,СВЦЭМ!$A$39:$A$782,$A71,СВЦЭМ!$B$39:$B$782,L$47)+'СЕТ СН'!$G$12+СВЦЭМ!$D$10+'СЕТ СН'!$G$6-'СЕТ СН'!$G$22</f>
        <v>2249.1406965699998</v>
      </c>
      <c r="M71" s="36">
        <f>SUMIFS(СВЦЭМ!$C$39:$C$782,СВЦЭМ!$A$39:$A$782,$A71,СВЦЭМ!$B$39:$B$782,M$47)+'СЕТ СН'!$G$12+СВЦЭМ!$D$10+'СЕТ СН'!$G$6-'СЕТ СН'!$G$22</f>
        <v>2246.65207874</v>
      </c>
      <c r="N71" s="36">
        <f>SUMIFS(СВЦЭМ!$C$39:$C$782,СВЦЭМ!$A$39:$A$782,$A71,СВЦЭМ!$B$39:$B$782,N$47)+'СЕТ СН'!$G$12+СВЦЭМ!$D$10+'СЕТ СН'!$G$6-'СЕТ СН'!$G$22</f>
        <v>2256.8015221400001</v>
      </c>
      <c r="O71" s="36">
        <f>SUMIFS(СВЦЭМ!$C$39:$C$782,СВЦЭМ!$A$39:$A$782,$A71,СВЦЭМ!$B$39:$B$782,O$47)+'СЕТ СН'!$G$12+СВЦЭМ!$D$10+'СЕТ СН'!$G$6-'СЕТ СН'!$G$22</f>
        <v>2263.6866563799999</v>
      </c>
      <c r="P71" s="36">
        <f>SUMIFS(СВЦЭМ!$C$39:$C$782,СВЦЭМ!$A$39:$A$782,$A71,СВЦЭМ!$B$39:$B$782,P$47)+'СЕТ СН'!$G$12+СВЦЭМ!$D$10+'СЕТ СН'!$G$6-'СЕТ СН'!$G$22</f>
        <v>2274.7188561300004</v>
      </c>
      <c r="Q71" s="36">
        <f>SUMIFS(СВЦЭМ!$C$39:$C$782,СВЦЭМ!$A$39:$A$782,$A71,СВЦЭМ!$B$39:$B$782,Q$47)+'СЕТ СН'!$G$12+СВЦЭМ!$D$10+'СЕТ СН'!$G$6-'СЕТ СН'!$G$22</f>
        <v>2272.1432010600001</v>
      </c>
      <c r="R71" s="36">
        <f>SUMIFS(СВЦЭМ!$C$39:$C$782,СВЦЭМ!$A$39:$A$782,$A71,СВЦЭМ!$B$39:$B$782,R$47)+'СЕТ СН'!$G$12+СВЦЭМ!$D$10+'СЕТ СН'!$G$6-'СЕТ СН'!$G$22</f>
        <v>2278.9067111700001</v>
      </c>
      <c r="S71" s="36">
        <f>SUMIFS(СВЦЭМ!$C$39:$C$782,СВЦЭМ!$A$39:$A$782,$A71,СВЦЭМ!$B$39:$B$782,S$47)+'СЕТ СН'!$G$12+СВЦЭМ!$D$10+'СЕТ СН'!$G$6-'СЕТ СН'!$G$22</f>
        <v>2228.0489325600001</v>
      </c>
      <c r="T71" s="36">
        <f>SUMIFS(СВЦЭМ!$C$39:$C$782,СВЦЭМ!$A$39:$A$782,$A71,СВЦЭМ!$B$39:$B$782,T$47)+'СЕТ СН'!$G$12+СВЦЭМ!$D$10+'СЕТ СН'!$G$6-'СЕТ СН'!$G$22</f>
        <v>2217.3205438199998</v>
      </c>
      <c r="U71" s="36">
        <f>SUMIFS(СВЦЭМ!$C$39:$C$782,СВЦЭМ!$A$39:$A$782,$A71,СВЦЭМ!$B$39:$B$782,U$47)+'СЕТ СН'!$G$12+СВЦЭМ!$D$10+'СЕТ СН'!$G$6-'СЕТ СН'!$G$22</f>
        <v>2207.38339791</v>
      </c>
      <c r="V71" s="36">
        <f>SUMIFS(СВЦЭМ!$C$39:$C$782,СВЦЭМ!$A$39:$A$782,$A71,СВЦЭМ!$B$39:$B$782,V$47)+'СЕТ СН'!$G$12+СВЦЭМ!$D$10+'СЕТ СН'!$G$6-'СЕТ СН'!$G$22</f>
        <v>2218.6872934100002</v>
      </c>
      <c r="W71" s="36">
        <f>SUMIFS(СВЦЭМ!$C$39:$C$782,СВЦЭМ!$A$39:$A$782,$A71,СВЦЭМ!$B$39:$B$782,W$47)+'СЕТ СН'!$G$12+СВЦЭМ!$D$10+'СЕТ СН'!$G$6-'СЕТ СН'!$G$22</f>
        <v>2213.5265062899998</v>
      </c>
      <c r="X71" s="36">
        <f>SUMIFS(СВЦЭМ!$C$39:$C$782,СВЦЭМ!$A$39:$A$782,$A71,СВЦЭМ!$B$39:$B$782,X$47)+'СЕТ СН'!$G$12+СВЦЭМ!$D$10+'СЕТ СН'!$G$6-'СЕТ СН'!$G$22</f>
        <v>2265.9736265699999</v>
      </c>
      <c r="Y71" s="36">
        <f>SUMIFS(СВЦЭМ!$C$39:$C$782,СВЦЭМ!$A$39:$A$782,$A71,СВЦЭМ!$B$39:$B$782,Y$47)+'СЕТ СН'!$G$12+СВЦЭМ!$D$10+'СЕТ СН'!$G$6-'СЕТ СН'!$G$22</f>
        <v>2240.3647571800002</v>
      </c>
    </row>
    <row r="72" spans="1:27" ht="15.75" x14ac:dyDescent="0.2">
      <c r="A72" s="35">
        <f t="shared" si="1"/>
        <v>45010</v>
      </c>
      <c r="B72" s="36">
        <f>SUMIFS(СВЦЭМ!$C$39:$C$782,СВЦЭМ!$A$39:$A$782,$A72,СВЦЭМ!$B$39:$B$782,B$47)+'СЕТ СН'!$G$12+СВЦЭМ!$D$10+'СЕТ СН'!$G$6-'СЕТ СН'!$G$22</f>
        <v>2245.0645542000002</v>
      </c>
      <c r="C72" s="36">
        <f>SUMIFS(СВЦЭМ!$C$39:$C$782,СВЦЭМ!$A$39:$A$782,$A72,СВЦЭМ!$B$39:$B$782,C$47)+'СЕТ СН'!$G$12+СВЦЭМ!$D$10+'СЕТ СН'!$G$6-'СЕТ СН'!$G$22</f>
        <v>2288.9352019200001</v>
      </c>
      <c r="D72" s="36">
        <f>SUMIFS(СВЦЭМ!$C$39:$C$782,СВЦЭМ!$A$39:$A$782,$A72,СВЦЭМ!$B$39:$B$782,D$47)+'СЕТ СН'!$G$12+СВЦЭМ!$D$10+'СЕТ СН'!$G$6-'СЕТ СН'!$G$22</f>
        <v>2315.7406213999998</v>
      </c>
      <c r="E72" s="36">
        <f>SUMIFS(СВЦЭМ!$C$39:$C$782,СВЦЭМ!$A$39:$A$782,$A72,СВЦЭМ!$B$39:$B$782,E$47)+'СЕТ СН'!$G$12+СВЦЭМ!$D$10+'СЕТ СН'!$G$6-'СЕТ СН'!$G$22</f>
        <v>2322.8216377100002</v>
      </c>
      <c r="F72" s="36">
        <f>SUMIFS(СВЦЭМ!$C$39:$C$782,СВЦЭМ!$A$39:$A$782,$A72,СВЦЭМ!$B$39:$B$782,F$47)+'СЕТ СН'!$G$12+СВЦЭМ!$D$10+'СЕТ СН'!$G$6-'СЕТ СН'!$G$22</f>
        <v>2321.26367768</v>
      </c>
      <c r="G72" s="36">
        <f>SUMIFS(СВЦЭМ!$C$39:$C$782,СВЦЭМ!$A$39:$A$782,$A72,СВЦЭМ!$B$39:$B$782,G$47)+'СЕТ СН'!$G$12+СВЦЭМ!$D$10+'СЕТ СН'!$G$6-'СЕТ СН'!$G$22</f>
        <v>2326.8651446200001</v>
      </c>
      <c r="H72" s="36">
        <f>SUMIFS(СВЦЭМ!$C$39:$C$782,СВЦЭМ!$A$39:$A$782,$A72,СВЦЭМ!$B$39:$B$782,H$47)+'СЕТ СН'!$G$12+СВЦЭМ!$D$10+'СЕТ СН'!$G$6-'СЕТ СН'!$G$22</f>
        <v>2305.7863848000002</v>
      </c>
      <c r="I72" s="36">
        <f>SUMIFS(СВЦЭМ!$C$39:$C$782,СВЦЭМ!$A$39:$A$782,$A72,СВЦЭМ!$B$39:$B$782,I$47)+'СЕТ СН'!$G$12+СВЦЭМ!$D$10+'СЕТ СН'!$G$6-'СЕТ СН'!$G$22</f>
        <v>2242.46112795</v>
      </c>
      <c r="J72" s="36">
        <f>SUMIFS(СВЦЭМ!$C$39:$C$782,СВЦЭМ!$A$39:$A$782,$A72,СВЦЭМ!$B$39:$B$782,J$47)+'СЕТ СН'!$G$12+СВЦЭМ!$D$10+'СЕТ СН'!$G$6-'СЕТ СН'!$G$22</f>
        <v>2162.9442791000001</v>
      </c>
      <c r="K72" s="36">
        <f>SUMIFS(СВЦЭМ!$C$39:$C$782,СВЦЭМ!$A$39:$A$782,$A72,СВЦЭМ!$B$39:$B$782,K$47)+'СЕТ СН'!$G$12+СВЦЭМ!$D$10+'СЕТ СН'!$G$6-'СЕТ СН'!$G$22</f>
        <v>2087.3098313400001</v>
      </c>
      <c r="L72" s="36">
        <f>SUMIFS(СВЦЭМ!$C$39:$C$782,СВЦЭМ!$A$39:$A$782,$A72,СВЦЭМ!$B$39:$B$782,L$47)+'СЕТ СН'!$G$12+СВЦЭМ!$D$10+'СЕТ СН'!$G$6-'СЕТ СН'!$G$22</f>
        <v>2060.9264670299999</v>
      </c>
      <c r="M72" s="36">
        <f>SUMIFS(СВЦЭМ!$C$39:$C$782,СВЦЭМ!$A$39:$A$782,$A72,СВЦЭМ!$B$39:$B$782,M$47)+'СЕТ СН'!$G$12+СВЦЭМ!$D$10+'СЕТ СН'!$G$6-'СЕТ СН'!$G$22</f>
        <v>2054.0373259200001</v>
      </c>
      <c r="N72" s="36">
        <f>SUMIFS(СВЦЭМ!$C$39:$C$782,СВЦЭМ!$A$39:$A$782,$A72,СВЦЭМ!$B$39:$B$782,N$47)+'СЕТ СН'!$G$12+СВЦЭМ!$D$10+'СЕТ СН'!$G$6-'СЕТ СН'!$G$22</f>
        <v>2109.2093258599998</v>
      </c>
      <c r="O72" s="36">
        <f>SUMIFS(СВЦЭМ!$C$39:$C$782,СВЦЭМ!$A$39:$A$782,$A72,СВЦЭМ!$B$39:$B$782,O$47)+'СЕТ СН'!$G$12+СВЦЭМ!$D$10+'СЕТ СН'!$G$6-'СЕТ СН'!$G$22</f>
        <v>2151.3376467899998</v>
      </c>
      <c r="P72" s="36">
        <f>SUMIFS(СВЦЭМ!$C$39:$C$782,СВЦЭМ!$A$39:$A$782,$A72,СВЦЭМ!$B$39:$B$782,P$47)+'СЕТ СН'!$G$12+СВЦЭМ!$D$10+'СЕТ СН'!$G$6-'СЕТ СН'!$G$22</f>
        <v>2178.192787</v>
      </c>
      <c r="Q72" s="36">
        <f>SUMIFS(СВЦЭМ!$C$39:$C$782,СВЦЭМ!$A$39:$A$782,$A72,СВЦЭМ!$B$39:$B$782,Q$47)+'СЕТ СН'!$G$12+СВЦЭМ!$D$10+'СЕТ СН'!$G$6-'СЕТ СН'!$G$22</f>
        <v>2198.2185132300001</v>
      </c>
      <c r="R72" s="36">
        <f>SUMIFS(СВЦЭМ!$C$39:$C$782,СВЦЭМ!$A$39:$A$782,$A72,СВЦЭМ!$B$39:$B$782,R$47)+'СЕТ СН'!$G$12+СВЦЭМ!$D$10+'СЕТ СН'!$G$6-'СЕТ СН'!$G$22</f>
        <v>2171.8808975299999</v>
      </c>
      <c r="S72" s="36">
        <f>SUMIFS(СВЦЭМ!$C$39:$C$782,СВЦЭМ!$A$39:$A$782,$A72,СВЦЭМ!$B$39:$B$782,S$47)+'СЕТ СН'!$G$12+СВЦЭМ!$D$10+'СЕТ СН'!$G$6-'СЕТ СН'!$G$22</f>
        <v>2159.8926756999999</v>
      </c>
      <c r="T72" s="36">
        <f>SUMIFS(СВЦЭМ!$C$39:$C$782,СВЦЭМ!$A$39:$A$782,$A72,СВЦЭМ!$B$39:$B$782,T$47)+'СЕТ СН'!$G$12+СВЦЭМ!$D$10+'СЕТ СН'!$G$6-'СЕТ СН'!$G$22</f>
        <v>2095.58853258</v>
      </c>
      <c r="U72" s="36">
        <f>SUMIFS(СВЦЭМ!$C$39:$C$782,СВЦЭМ!$A$39:$A$782,$A72,СВЦЭМ!$B$39:$B$782,U$47)+'СЕТ СН'!$G$12+СВЦЭМ!$D$10+'СЕТ СН'!$G$6-'СЕТ СН'!$G$22</f>
        <v>2106.0462401</v>
      </c>
      <c r="V72" s="36">
        <f>SUMIFS(СВЦЭМ!$C$39:$C$782,СВЦЭМ!$A$39:$A$782,$A72,СВЦЭМ!$B$39:$B$782,V$47)+'СЕТ СН'!$G$12+СВЦЭМ!$D$10+'СЕТ СН'!$G$6-'СЕТ СН'!$G$22</f>
        <v>2078.9508046000001</v>
      </c>
      <c r="W72" s="36">
        <f>SUMIFS(СВЦЭМ!$C$39:$C$782,СВЦЭМ!$A$39:$A$782,$A72,СВЦЭМ!$B$39:$B$782,W$47)+'СЕТ СН'!$G$12+СВЦЭМ!$D$10+'СЕТ СН'!$G$6-'СЕТ СН'!$G$22</f>
        <v>2078.23921475</v>
      </c>
      <c r="X72" s="36">
        <f>SUMIFS(СВЦЭМ!$C$39:$C$782,СВЦЭМ!$A$39:$A$782,$A72,СВЦЭМ!$B$39:$B$782,X$47)+'СЕТ СН'!$G$12+СВЦЭМ!$D$10+'СЕТ СН'!$G$6-'СЕТ СН'!$G$22</f>
        <v>2089.4207979299999</v>
      </c>
      <c r="Y72" s="36">
        <f>SUMIFS(СВЦЭМ!$C$39:$C$782,СВЦЭМ!$A$39:$A$782,$A72,СВЦЭМ!$B$39:$B$782,Y$47)+'СЕТ СН'!$G$12+СВЦЭМ!$D$10+'СЕТ СН'!$G$6-'СЕТ СН'!$G$22</f>
        <v>2215.5083027400001</v>
      </c>
    </row>
    <row r="73" spans="1:27" ht="15.75" x14ac:dyDescent="0.2">
      <c r="A73" s="35">
        <f t="shared" si="1"/>
        <v>45011</v>
      </c>
      <c r="B73" s="36">
        <f>SUMIFS(СВЦЭМ!$C$39:$C$782,СВЦЭМ!$A$39:$A$782,$A73,СВЦЭМ!$B$39:$B$782,B$47)+'СЕТ СН'!$G$12+СВЦЭМ!$D$10+'СЕТ СН'!$G$6-'СЕТ СН'!$G$22</f>
        <v>2269.6057139899999</v>
      </c>
      <c r="C73" s="36">
        <f>SUMIFS(СВЦЭМ!$C$39:$C$782,СВЦЭМ!$A$39:$A$782,$A73,СВЦЭМ!$B$39:$B$782,C$47)+'СЕТ СН'!$G$12+СВЦЭМ!$D$10+'СЕТ СН'!$G$6-'СЕТ СН'!$G$22</f>
        <v>2318.7572244600001</v>
      </c>
      <c r="D73" s="36">
        <f>SUMIFS(СВЦЭМ!$C$39:$C$782,СВЦЭМ!$A$39:$A$782,$A73,СВЦЭМ!$B$39:$B$782,D$47)+'СЕТ СН'!$G$12+СВЦЭМ!$D$10+'СЕТ СН'!$G$6-'СЕТ СН'!$G$22</f>
        <v>2346.27694711</v>
      </c>
      <c r="E73" s="36">
        <f>SUMIFS(СВЦЭМ!$C$39:$C$782,СВЦЭМ!$A$39:$A$782,$A73,СВЦЭМ!$B$39:$B$782,E$47)+'СЕТ СН'!$G$12+СВЦЭМ!$D$10+'СЕТ СН'!$G$6-'СЕТ СН'!$G$22</f>
        <v>2340.6651855700002</v>
      </c>
      <c r="F73" s="36">
        <f>SUMIFS(СВЦЭМ!$C$39:$C$782,СВЦЭМ!$A$39:$A$782,$A73,СВЦЭМ!$B$39:$B$782,F$47)+'СЕТ СН'!$G$12+СВЦЭМ!$D$10+'СЕТ СН'!$G$6-'СЕТ СН'!$G$22</f>
        <v>2357.3085003700003</v>
      </c>
      <c r="G73" s="36">
        <f>SUMIFS(СВЦЭМ!$C$39:$C$782,СВЦЭМ!$A$39:$A$782,$A73,СВЦЭМ!$B$39:$B$782,G$47)+'СЕТ СН'!$G$12+СВЦЭМ!$D$10+'СЕТ СН'!$G$6-'СЕТ СН'!$G$22</f>
        <v>2330.4717958199999</v>
      </c>
      <c r="H73" s="36">
        <f>SUMIFS(СВЦЭМ!$C$39:$C$782,СВЦЭМ!$A$39:$A$782,$A73,СВЦЭМ!$B$39:$B$782,H$47)+'СЕТ СН'!$G$12+СВЦЭМ!$D$10+'СЕТ СН'!$G$6-'СЕТ СН'!$G$22</f>
        <v>2322.90195447</v>
      </c>
      <c r="I73" s="36">
        <f>SUMIFS(СВЦЭМ!$C$39:$C$782,СВЦЭМ!$A$39:$A$782,$A73,СВЦЭМ!$B$39:$B$782,I$47)+'СЕТ СН'!$G$12+СВЦЭМ!$D$10+'СЕТ СН'!$G$6-'СЕТ СН'!$G$22</f>
        <v>2298.3465135900001</v>
      </c>
      <c r="J73" s="36">
        <f>SUMIFS(СВЦЭМ!$C$39:$C$782,СВЦЭМ!$A$39:$A$782,$A73,СВЦЭМ!$B$39:$B$782,J$47)+'СЕТ СН'!$G$12+СВЦЭМ!$D$10+'СЕТ СН'!$G$6-'СЕТ СН'!$G$22</f>
        <v>2255.6826187500001</v>
      </c>
      <c r="K73" s="36">
        <f>SUMIFS(СВЦЭМ!$C$39:$C$782,СВЦЭМ!$A$39:$A$782,$A73,СВЦЭМ!$B$39:$B$782,K$47)+'СЕТ СН'!$G$12+СВЦЭМ!$D$10+'СЕТ СН'!$G$6-'СЕТ СН'!$G$22</f>
        <v>2184.8563484699998</v>
      </c>
      <c r="L73" s="36">
        <f>SUMIFS(СВЦЭМ!$C$39:$C$782,СВЦЭМ!$A$39:$A$782,$A73,СВЦЭМ!$B$39:$B$782,L$47)+'СЕТ СН'!$G$12+СВЦЭМ!$D$10+'СЕТ СН'!$G$6-'СЕТ СН'!$G$22</f>
        <v>2154.7821772399998</v>
      </c>
      <c r="M73" s="36">
        <f>SUMIFS(СВЦЭМ!$C$39:$C$782,СВЦЭМ!$A$39:$A$782,$A73,СВЦЭМ!$B$39:$B$782,M$47)+'СЕТ СН'!$G$12+СВЦЭМ!$D$10+'СЕТ СН'!$G$6-'СЕТ СН'!$G$22</f>
        <v>2151.4111704900001</v>
      </c>
      <c r="N73" s="36">
        <f>SUMIFS(СВЦЭМ!$C$39:$C$782,СВЦЭМ!$A$39:$A$782,$A73,СВЦЭМ!$B$39:$B$782,N$47)+'СЕТ СН'!$G$12+СВЦЭМ!$D$10+'СЕТ СН'!$G$6-'СЕТ СН'!$G$22</f>
        <v>2188.3200895999998</v>
      </c>
      <c r="O73" s="36">
        <f>SUMIFS(СВЦЭМ!$C$39:$C$782,СВЦЭМ!$A$39:$A$782,$A73,СВЦЭМ!$B$39:$B$782,O$47)+'СЕТ СН'!$G$12+СВЦЭМ!$D$10+'СЕТ СН'!$G$6-'СЕТ СН'!$G$22</f>
        <v>2240.8829170700001</v>
      </c>
      <c r="P73" s="36">
        <f>SUMIFS(СВЦЭМ!$C$39:$C$782,СВЦЭМ!$A$39:$A$782,$A73,СВЦЭМ!$B$39:$B$782,P$47)+'СЕТ СН'!$G$12+СВЦЭМ!$D$10+'СЕТ СН'!$G$6-'СЕТ СН'!$G$22</f>
        <v>2256.9191325000002</v>
      </c>
      <c r="Q73" s="36">
        <f>SUMIFS(СВЦЭМ!$C$39:$C$782,СВЦЭМ!$A$39:$A$782,$A73,СВЦЭМ!$B$39:$B$782,Q$47)+'СЕТ СН'!$G$12+СВЦЭМ!$D$10+'СЕТ СН'!$G$6-'СЕТ СН'!$G$22</f>
        <v>2274.9525962400003</v>
      </c>
      <c r="R73" s="36">
        <f>SUMIFS(СВЦЭМ!$C$39:$C$782,СВЦЭМ!$A$39:$A$782,$A73,СВЦЭМ!$B$39:$B$782,R$47)+'СЕТ СН'!$G$12+СВЦЭМ!$D$10+'СЕТ СН'!$G$6-'СЕТ СН'!$G$22</f>
        <v>2258.8155028400001</v>
      </c>
      <c r="S73" s="36">
        <f>SUMIFS(СВЦЭМ!$C$39:$C$782,СВЦЭМ!$A$39:$A$782,$A73,СВЦЭМ!$B$39:$B$782,S$47)+'СЕТ СН'!$G$12+СВЦЭМ!$D$10+'СЕТ СН'!$G$6-'СЕТ СН'!$G$22</f>
        <v>2229.3717373300001</v>
      </c>
      <c r="T73" s="36">
        <f>SUMIFS(СВЦЭМ!$C$39:$C$782,СВЦЭМ!$A$39:$A$782,$A73,СВЦЭМ!$B$39:$B$782,T$47)+'СЕТ СН'!$G$12+СВЦЭМ!$D$10+'СЕТ СН'!$G$6-'СЕТ СН'!$G$22</f>
        <v>2206.0147408100001</v>
      </c>
      <c r="U73" s="36">
        <f>SUMIFS(СВЦЭМ!$C$39:$C$782,СВЦЭМ!$A$39:$A$782,$A73,СВЦЭМ!$B$39:$B$782,U$47)+'СЕТ СН'!$G$12+СВЦЭМ!$D$10+'СЕТ СН'!$G$6-'СЕТ СН'!$G$22</f>
        <v>2165.9630022699998</v>
      </c>
      <c r="V73" s="36">
        <f>SUMIFS(СВЦЭМ!$C$39:$C$782,СВЦЭМ!$A$39:$A$782,$A73,СВЦЭМ!$B$39:$B$782,V$47)+'СЕТ СН'!$G$12+СВЦЭМ!$D$10+'СЕТ СН'!$G$6-'СЕТ СН'!$G$22</f>
        <v>2130.5594921699999</v>
      </c>
      <c r="W73" s="36">
        <f>SUMIFS(СВЦЭМ!$C$39:$C$782,СВЦЭМ!$A$39:$A$782,$A73,СВЦЭМ!$B$39:$B$782,W$47)+'СЕТ СН'!$G$12+СВЦЭМ!$D$10+'СЕТ СН'!$G$6-'СЕТ СН'!$G$22</f>
        <v>2136.2608109100001</v>
      </c>
      <c r="X73" s="36">
        <f>SUMIFS(СВЦЭМ!$C$39:$C$782,СВЦЭМ!$A$39:$A$782,$A73,СВЦЭМ!$B$39:$B$782,X$47)+'СЕТ СН'!$G$12+СВЦЭМ!$D$10+'СЕТ СН'!$G$6-'СЕТ СН'!$G$22</f>
        <v>2168.1343741199998</v>
      </c>
      <c r="Y73" s="36">
        <f>SUMIFS(СВЦЭМ!$C$39:$C$782,СВЦЭМ!$A$39:$A$782,$A73,СВЦЭМ!$B$39:$B$782,Y$47)+'СЕТ СН'!$G$12+СВЦЭМ!$D$10+'СЕТ СН'!$G$6-'СЕТ СН'!$G$22</f>
        <v>2211.4347561700001</v>
      </c>
    </row>
    <row r="74" spans="1:27" ht="15.75" x14ac:dyDescent="0.2">
      <c r="A74" s="35">
        <f t="shared" si="1"/>
        <v>45012</v>
      </c>
      <c r="B74" s="36">
        <f>SUMIFS(СВЦЭМ!$C$39:$C$782,СВЦЭМ!$A$39:$A$782,$A74,СВЦЭМ!$B$39:$B$782,B$47)+'СЕТ СН'!$G$12+СВЦЭМ!$D$10+'СЕТ СН'!$G$6-'СЕТ СН'!$G$22</f>
        <v>2252.7974225100002</v>
      </c>
      <c r="C74" s="36">
        <f>SUMIFS(СВЦЭМ!$C$39:$C$782,СВЦЭМ!$A$39:$A$782,$A74,СВЦЭМ!$B$39:$B$782,C$47)+'СЕТ СН'!$G$12+СВЦЭМ!$D$10+'СЕТ СН'!$G$6-'СЕТ СН'!$G$22</f>
        <v>2268.09433812</v>
      </c>
      <c r="D74" s="36">
        <f>SUMIFS(СВЦЭМ!$C$39:$C$782,СВЦЭМ!$A$39:$A$782,$A74,СВЦЭМ!$B$39:$B$782,D$47)+'СЕТ СН'!$G$12+СВЦЭМ!$D$10+'СЕТ СН'!$G$6-'СЕТ СН'!$G$22</f>
        <v>2298.24873875</v>
      </c>
      <c r="E74" s="36">
        <f>SUMIFS(СВЦЭМ!$C$39:$C$782,СВЦЭМ!$A$39:$A$782,$A74,СВЦЭМ!$B$39:$B$782,E$47)+'СЕТ СН'!$G$12+СВЦЭМ!$D$10+'СЕТ СН'!$G$6-'СЕТ СН'!$G$22</f>
        <v>2298.9126281100002</v>
      </c>
      <c r="F74" s="36">
        <f>SUMIFS(СВЦЭМ!$C$39:$C$782,СВЦЭМ!$A$39:$A$782,$A74,СВЦЭМ!$B$39:$B$782,F$47)+'СЕТ СН'!$G$12+СВЦЭМ!$D$10+'СЕТ СН'!$G$6-'СЕТ СН'!$G$22</f>
        <v>2322.24731079</v>
      </c>
      <c r="G74" s="36">
        <f>SUMIFS(СВЦЭМ!$C$39:$C$782,СВЦЭМ!$A$39:$A$782,$A74,СВЦЭМ!$B$39:$B$782,G$47)+'СЕТ СН'!$G$12+СВЦЭМ!$D$10+'СЕТ СН'!$G$6-'СЕТ СН'!$G$22</f>
        <v>2293.1379351600003</v>
      </c>
      <c r="H74" s="36">
        <f>SUMIFS(СВЦЭМ!$C$39:$C$782,СВЦЭМ!$A$39:$A$782,$A74,СВЦЭМ!$B$39:$B$782,H$47)+'СЕТ СН'!$G$12+СВЦЭМ!$D$10+'СЕТ СН'!$G$6-'СЕТ СН'!$G$22</f>
        <v>2289.9694259900002</v>
      </c>
      <c r="I74" s="36">
        <f>SUMIFS(СВЦЭМ!$C$39:$C$782,СВЦЭМ!$A$39:$A$782,$A74,СВЦЭМ!$B$39:$B$782,I$47)+'СЕТ СН'!$G$12+СВЦЭМ!$D$10+'СЕТ СН'!$G$6-'СЕТ СН'!$G$22</f>
        <v>2176.5353086300001</v>
      </c>
      <c r="J74" s="36">
        <f>SUMIFS(СВЦЭМ!$C$39:$C$782,СВЦЭМ!$A$39:$A$782,$A74,СВЦЭМ!$B$39:$B$782,J$47)+'СЕТ СН'!$G$12+СВЦЭМ!$D$10+'СЕТ СН'!$G$6-'СЕТ СН'!$G$22</f>
        <v>2182.12512935</v>
      </c>
      <c r="K74" s="36">
        <f>SUMIFS(СВЦЭМ!$C$39:$C$782,СВЦЭМ!$A$39:$A$782,$A74,СВЦЭМ!$B$39:$B$782,K$47)+'СЕТ СН'!$G$12+СВЦЭМ!$D$10+'СЕТ СН'!$G$6-'СЕТ СН'!$G$22</f>
        <v>2174.63772199</v>
      </c>
      <c r="L74" s="36">
        <f>SUMIFS(СВЦЭМ!$C$39:$C$782,СВЦЭМ!$A$39:$A$782,$A74,СВЦЭМ!$B$39:$B$782,L$47)+'СЕТ СН'!$G$12+СВЦЭМ!$D$10+'СЕТ СН'!$G$6-'СЕТ СН'!$G$22</f>
        <v>2164.00459804</v>
      </c>
      <c r="M74" s="36">
        <f>SUMIFS(СВЦЭМ!$C$39:$C$782,СВЦЭМ!$A$39:$A$782,$A74,СВЦЭМ!$B$39:$B$782,M$47)+'СЕТ СН'!$G$12+СВЦЭМ!$D$10+'СЕТ СН'!$G$6-'СЕТ СН'!$G$22</f>
        <v>2181.2147474200001</v>
      </c>
      <c r="N74" s="36">
        <f>SUMIFS(СВЦЭМ!$C$39:$C$782,СВЦЭМ!$A$39:$A$782,$A74,СВЦЭМ!$B$39:$B$782,N$47)+'СЕТ СН'!$G$12+СВЦЭМ!$D$10+'СЕТ СН'!$G$6-'СЕТ СН'!$G$22</f>
        <v>2202.9302406299998</v>
      </c>
      <c r="O74" s="36">
        <f>SUMIFS(СВЦЭМ!$C$39:$C$782,СВЦЭМ!$A$39:$A$782,$A74,СВЦЭМ!$B$39:$B$782,O$47)+'СЕТ СН'!$G$12+СВЦЭМ!$D$10+'СЕТ СН'!$G$6-'СЕТ СН'!$G$22</f>
        <v>2238.1008115499999</v>
      </c>
      <c r="P74" s="36">
        <f>SUMIFS(СВЦЭМ!$C$39:$C$782,СВЦЭМ!$A$39:$A$782,$A74,СВЦЭМ!$B$39:$B$782,P$47)+'СЕТ СН'!$G$12+СВЦЭМ!$D$10+'СЕТ СН'!$G$6-'СЕТ СН'!$G$22</f>
        <v>2250.0760698600002</v>
      </c>
      <c r="Q74" s="36">
        <f>SUMIFS(СВЦЭМ!$C$39:$C$782,СВЦЭМ!$A$39:$A$782,$A74,СВЦЭМ!$B$39:$B$782,Q$47)+'СЕТ СН'!$G$12+СВЦЭМ!$D$10+'СЕТ СН'!$G$6-'СЕТ СН'!$G$22</f>
        <v>2251.8581316599998</v>
      </c>
      <c r="R74" s="36">
        <f>SUMIFS(СВЦЭМ!$C$39:$C$782,СВЦЭМ!$A$39:$A$782,$A74,СВЦЭМ!$B$39:$B$782,R$47)+'СЕТ СН'!$G$12+СВЦЭМ!$D$10+'СЕТ СН'!$G$6-'СЕТ СН'!$G$22</f>
        <v>2235.2968167899999</v>
      </c>
      <c r="S74" s="36">
        <f>SUMIFS(СВЦЭМ!$C$39:$C$782,СВЦЭМ!$A$39:$A$782,$A74,СВЦЭМ!$B$39:$B$782,S$47)+'СЕТ СН'!$G$12+СВЦЭМ!$D$10+'СЕТ СН'!$G$6-'СЕТ СН'!$G$22</f>
        <v>2234.40121826</v>
      </c>
      <c r="T74" s="36">
        <f>SUMIFS(СВЦЭМ!$C$39:$C$782,СВЦЭМ!$A$39:$A$782,$A74,СВЦЭМ!$B$39:$B$782,T$47)+'СЕТ СН'!$G$12+СВЦЭМ!$D$10+'СЕТ СН'!$G$6-'СЕТ СН'!$G$22</f>
        <v>2222.6367632500001</v>
      </c>
      <c r="U74" s="36">
        <f>SUMIFS(СВЦЭМ!$C$39:$C$782,СВЦЭМ!$A$39:$A$782,$A74,СВЦЭМ!$B$39:$B$782,U$47)+'СЕТ СН'!$G$12+СВЦЭМ!$D$10+'СЕТ СН'!$G$6-'СЕТ СН'!$G$22</f>
        <v>2162.3377818999998</v>
      </c>
      <c r="V74" s="36">
        <f>SUMIFS(СВЦЭМ!$C$39:$C$782,СВЦЭМ!$A$39:$A$782,$A74,СВЦЭМ!$B$39:$B$782,V$47)+'СЕТ СН'!$G$12+СВЦЭМ!$D$10+'СЕТ СН'!$G$6-'СЕТ СН'!$G$22</f>
        <v>2094.3549427799999</v>
      </c>
      <c r="W74" s="36">
        <f>SUMIFS(СВЦЭМ!$C$39:$C$782,СВЦЭМ!$A$39:$A$782,$A74,СВЦЭМ!$B$39:$B$782,W$47)+'СЕТ СН'!$G$12+СВЦЭМ!$D$10+'СЕТ СН'!$G$6-'СЕТ СН'!$G$22</f>
        <v>2108.46675886</v>
      </c>
      <c r="X74" s="36">
        <f>SUMIFS(СВЦЭМ!$C$39:$C$782,СВЦЭМ!$A$39:$A$782,$A74,СВЦЭМ!$B$39:$B$782,X$47)+'СЕТ СН'!$G$12+СВЦЭМ!$D$10+'СЕТ СН'!$G$6-'СЕТ СН'!$G$22</f>
        <v>2165.3282247399998</v>
      </c>
      <c r="Y74" s="36">
        <f>SUMIFS(СВЦЭМ!$C$39:$C$782,СВЦЭМ!$A$39:$A$782,$A74,СВЦЭМ!$B$39:$B$782,Y$47)+'СЕТ СН'!$G$12+СВЦЭМ!$D$10+'СЕТ СН'!$G$6-'СЕТ СН'!$G$22</f>
        <v>2179.5476745400001</v>
      </c>
    </row>
    <row r="75" spans="1:27" ht="15.75" x14ac:dyDescent="0.2">
      <c r="A75" s="35">
        <f t="shared" si="1"/>
        <v>45013</v>
      </c>
      <c r="B75" s="36">
        <f>SUMIFS(СВЦЭМ!$C$39:$C$782,СВЦЭМ!$A$39:$A$782,$A75,СВЦЭМ!$B$39:$B$782,B$47)+'СЕТ СН'!$G$12+СВЦЭМ!$D$10+'СЕТ СН'!$G$6-'СЕТ СН'!$G$22</f>
        <v>2089.6419923200001</v>
      </c>
      <c r="C75" s="36">
        <f>SUMIFS(СВЦЭМ!$C$39:$C$782,СВЦЭМ!$A$39:$A$782,$A75,СВЦЭМ!$B$39:$B$782,C$47)+'СЕТ СН'!$G$12+СВЦЭМ!$D$10+'СЕТ СН'!$G$6-'СЕТ СН'!$G$22</f>
        <v>2133.95069087</v>
      </c>
      <c r="D75" s="36">
        <f>SUMIFS(СВЦЭМ!$C$39:$C$782,СВЦЭМ!$A$39:$A$782,$A75,СВЦЭМ!$B$39:$B$782,D$47)+'СЕТ СН'!$G$12+СВЦЭМ!$D$10+'СЕТ СН'!$G$6-'СЕТ СН'!$G$22</f>
        <v>2186.4084980600001</v>
      </c>
      <c r="E75" s="36">
        <f>SUMIFS(СВЦЭМ!$C$39:$C$782,СВЦЭМ!$A$39:$A$782,$A75,СВЦЭМ!$B$39:$B$782,E$47)+'СЕТ СН'!$G$12+СВЦЭМ!$D$10+'СЕТ СН'!$G$6-'СЕТ СН'!$G$22</f>
        <v>2201.8606667099998</v>
      </c>
      <c r="F75" s="36">
        <f>SUMIFS(СВЦЭМ!$C$39:$C$782,СВЦЭМ!$A$39:$A$782,$A75,СВЦЭМ!$B$39:$B$782,F$47)+'СЕТ СН'!$G$12+СВЦЭМ!$D$10+'СЕТ СН'!$G$6-'СЕТ СН'!$G$22</f>
        <v>2205.4544574500001</v>
      </c>
      <c r="G75" s="36">
        <f>SUMIFS(СВЦЭМ!$C$39:$C$782,СВЦЭМ!$A$39:$A$782,$A75,СВЦЭМ!$B$39:$B$782,G$47)+'СЕТ СН'!$G$12+СВЦЭМ!$D$10+'СЕТ СН'!$G$6-'СЕТ СН'!$G$22</f>
        <v>2197.6954785200001</v>
      </c>
      <c r="H75" s="36">
        <f>SUMIFS(СВЦЭМ!$C$39:$C$782,СВЦЭМ!$A$39:$A$782,$A75,СВЦЭМ!$B$39:$B$782,H$47)+'СЕТ СН'!$G$12+СВЦЭМ!$D$10+'СЕТ СН'!$G$6-'СЕТ СН'!$G$22</f>
        <v>2122.2667266799999</v>
      </c>
      <c r="I75" s="36">
        <f>SUMIFS(СВЦЭМ!$C$39:$C$782,СВЦЭМ!$A$39:$A$782,$A75,СВЦЭМ!$B$39:$B$782,I$47)+'СЕТ СН'!$G$12+СВЦЭМ!$D$10+'СЕТ СН'!$G$6-'СЕТ СН'!$G$22</f>
        <v>2068.6501920199998</v>
      </c>
      <c r="J75" s="36">
        <f>SUMIFS(СВЦЭМ!$C$39:$C$782,СВЦЭМ!$A$39:$A$782,$A75,СВЦЭМ!$B$39:$B$782,J$47)+'СЕТ СН'!$G$12+СВЦЭМ!$D$10+'СЕТ СН'!$G$6-'СЕТ СН'!$G$22</f>
        <v>2087.5134126899998</v>
      </c>
      <c r="K75" s="36">
        <f>SUMIFS(СВЦЭМ!$C$39:$C$782,СВЦЭМ!$A$39:$A$782,$A75,СВЦЭМ!$B$39:$B$782,K$47)+'СЕТ СН'!$G$12+СВЦЭМ!$D$10+'СЕТ СН'!$G$6-'СЕТ СН'!$G$22</f>
        <v>2060.0874957800002</v>
      </c>
      <c r="L75" s="36">
        <f>SUMIFS(СВЦЭМ!$C$39:$C$782,СВЦЭМ!$A$39:$A$782,$A75,СВЦЭМ!$B$39:$B$782,L$47)+'СЕТ СН'!$G$12+СВЦЭМ!$D$10+'СЕТ СН'!$G$6-'СЕТ СН'!$G$22</f>
        <v>2058.3723953499998</v>
      </c>
      <c r="M75" s="36">
        <f>SUMIFS(СВЦЭМ!$C$39:$C$782,СВЦЭМ!$A$39:$A$782,$A75,СВЦЭМ!$B$39:$B$782,M$47)+'СЕТ СН'!$G$12+СВЦЭМ!$D$10+'СЕТ СН'!$G$6-'СЕТ СН'!$G$22</f>
        <v>2043.7143666699999</v>
      </c>
      <c r="N75" s="36">
        <f>SUMIFS(СВЦЭМ!$C$39:$C$782,СВЦЭМ!$A$39:$A$782,$A75,СВЦЭМ!$B$39:$B$782,N$47)+'СЕТ СН'!$G$12+СВЦЭМ!$D$10+'СЕТ СН'!$G$6-'СЕТ СН'!$G$22</f>
        <v>2052.09209087</v>
      </c>
      <c r="O75" s="36">
        <f>SUMIFS(СВЦЭМ!$C$39:$C$782,СВЦЭМ!$A$39:$A$782,$A75,СВЦЭМ!$B$39:$B$782,O$47)+'СЕТ СН'!$G$12+СВЦЭМ!$D$10+'СЕТ СН'!$G$6-'СЕТ СН'!$G$22</f>
        <v>2074.8780448799998</v>
      </c>
      <c r="P75" s="36">
        <f>SUMIFS(СВЦЭМ!$C$39:$C$782,СВЦЭМ!$A$39:$A$782,$A75,СВЦЭМ!$B$39:$B$782,P$47)+'СЕТ СН'!$G$12+СВЦЭМ!$D$10+'СЕТ СН'!$G$6-'СЕТ СН'!$G$22</f>
        <v>2089.3786239400001</v>
      </c>
      <c r="Q75" s="36">
        <f>SUMIFS(СВЦЭМ!$C$39:$C$782,СВЦЭМ!$A$39:$A$782,$A75,СВЦЭМ!$B$39:$B$782,Q$47)+'СЕТ СН'!$G$12+СВЦЭМ!$D$10+'СЕТ СН'!$G$6-'СЕТ СН'!$G$22</f>
        <v>2102.4561966400001</v>
      </c>
      <c r="R75" s="36">
        <f>SUMIFS(СВЦЭМ!$C$39:$C$782,СВЦЭМ!$A$39:$A$782,$A75,СВЦЭМ!$B$39:$B$782,R$47)+'СЕТ СН'!$G$12+СВЦЭМ!$D$10+'СЕТ СН'!$G$6-'СЕТ СН'!$G$22</f>
        <v>2100.57131076</v>
      </c>
      <c r="S75" s="36">
        <f>SUMIFS(СВЦЭМ!$C$39:$C$782,СВЦЭМ!$A$39:$A$782,$A75,СВЦЭМ!$B$39:$B$782,S$47)+'СЕТ СН'!$G$12+СВЦЭМ!$D$10+'СЕТ СН'!$G$6-'СЕТ СН'!$G$22</f>
        <v>2086.4490503799998</v>
      </c>
      <c r="T75" s="36">
        <f>SUMIFS(СВЦЭМ!$C$39:$C$782,СВЦЭМ!$A$39:$A$782,$A75,СВЦЭМ!$B$39:$B$782,T$47)+'СЕТ СН'!$G$12+СВЦЭМ!$D$10+'СЕТ СН'!$G$6-'СЕТ СН'!$G$22</f>
        <v>2066.38718449</v>
      </c>
      <c r="U75" s="36">
        <f>SUMIFS(СВЦЭМ!$C$39:$C$782,СВЦЭМ!$A$39:$A$782,$A75,СВЦЭМ!$B$39:$B$782,U$47)+'СЕТ СН'!$G$12+СВЦЭМ!$D$10+'СЕТ СН'!$G$6-'СЕТ СН'!$G$22</f>
        <v>2018.0197431400002</v>
      </c>
      <c r="V75" s="36">
        <f>SUMIFS(СВЦЭМ!$C$39:$C$782,СВЦЭМ!$A$39:$A$782,$A75,СВЦЭМ!$B$39:$B$782,V$47)+'СЕТ СН'!$G$12+СВЦЭМ!$D$10+'СЕТ СН'!$G$6-'СЕТ СН'!$G$22</f>
        <v>2015.5713033100001</v>
      </c>
      <c r="W75" s="36">
        <f>SUMIFS(СВЦЭМ!$C$39:$C$782,СВЦЭМ!$A$39:$A$782,$A75,СВЦЭМ!$B$39:$B$782,W$47)+'СЕТ СН'!$G$12+СВЦЭМ!$D$10+'СЕТ СН'!$G$6-'СЕТ СН'!$G$22</f>
        <v>2009.5495369099999</v>
      </c>
      <c r="X75" s="36">
        <f>SUMIFS(СВЦЭМ!$C$39:$C$782,СВЦЭМ!$A$39:$A$782,$A75,СВЦЭМ!$B$39:$B$782,X$47)+'СЕТ СН'!$G$12+СВЦЭМ!$D$10+'СЕТ СН'!$G$6-'СЕТ СН'!$G$22</f>
        <v>2045.6589202800001</v>
      </c>
      <c r="Y75" s="36">
        <f>SUMIFS(СВЦЭМ!$C$39:$C$782,СВЦЭМ!$A$39:$A$782,$A75,СВЦЭМ!$B$39:$B$782,Y$47)+'СЕТ СН'!$G$12+СВЦЭМ!$D$10+'СЕТ СН'!$G$6-'СЕТ СН'!$G$22</f>
        <v>2082.1648535499999</v>
      </c>
    </row>
    <row r="76" spans="1:27" ht="15.75" x14ac:dyDescent="0.2">
      <c r="A76" s="35">
        <f t="shared" si="1"/>
        <v>45014</v>
      </c>
      <c r="B76" s="36">
        <f>SUMIFS(СВЦЭМ!$C$39:$C$782,СВЦЭМ!$A$39:$A$782,$A76,СВЦЭМ!$B$39:$B$782,B$47)+'СЕТ СН'!$G$12+СВЦЭМ!$D$10+'СЕТ СН'!$G$6-'СЕТ СН'!$G$22</f>
        <v>2109.3621555099999</v>
      </c>
      <c r="C76" s="36">
        <f>SUMIFS(СВЦЭМ!$C$39:$C$782,СВЦЭМ!$A$39:$A$782,$A76,СВЦЭМ!$B$39:$B$782,C$47)+'СЕТ СН'!$G$12+СВЦЭМ!$D$10+'СЕТ СН'!$G$6-'СЕТ СН'!$G$22</f>
        <v>2152.1419384199999</v>
      </c>
      <c r="D76" s="36">
        <f>SUMIFS(СВЦЭМ!$C$39:$C$782,СВЦЭМ!$A$39:$A$782,$A76,СВЦЭМ!$B$39:$B$782,D$47)+'СЕТ СН'!$G$12+СВЦЭМ!$D$10+'СЕТ СН'!$G$6-'СЕТ СН'!$G$22</f>
        <v>2172.7712430500001</v>
      </c>
      <c r="E76" s="36">
        <f>SUMIFS(СВЦЭМ!$C$39:$C$782,СВЦЭМ!$A$39:$A$782,$A76,СВЦЭМ!$B$39:$B$782,E$47)+'СЕТ СН'!$G$12+СВЦЭМ!$D$10+'СЕТ СН'!$G$6-'СЕТ СН'!$G$22</f>
        <v>2166.4354111100001</v>
      </c>
      <c r="F76" s="36">
        <f>SUMIFS(СВЦЭМ!$C$39:$C$782,СВЦЭМ!$A$39:$A$782,$A76,СВЦЭМ!$B$39:$B$782,F$47)+'СЕТ СН'!$G$12+СВЦЭМ!$D$10+'СЕТ СН'!$G$6-'СЕТ СН'!$G$22</f>
        <v>2191.5284711200002</v>
      </c>
      <c r="G76" s="36">
        <f>SUMIFS(СВЦЭМ!$C$39:$C$782,СВЦЭМ!$A$39:$A$782,$A76,СВЦЭМ!$B$39:$B$782,G$47)+'СЕТ СН'!$G$12+СВЦЭМ!$D$10+'СЕТ СН'!$G$6-'СЕТ СН'!$G$22</f>
        <v>2153.2803825199999</v>
      </c>
      <c r="H76" s="36">
        <f>SUMIFS(СВЦЭМ!$C$39:$C$782,СВЦЭМ!$A$39:$A$782,$A76,СВЦЭМ!$B$39:$B$782,H$47)+'СЕТ СН'!$G$12+СВЦЭМ!$D$10+'СЕТ СН'!$G$6-'СЕТ СН'!$G$22</f>
        <v>2106.7254924700001</v>
      </c>
      <c r="I76" s="36">
        <f>SUMIFS(СВЦЭМ!$C$39:$C$782,СВЦЭМ!$A$39:$A$782,$A76,СВЦЭМ!$B$39:$B$782,I$47)+'СЕТ СН'!$G$12+СВЦЭМ!$D$10+'СЕТ СН'!$G$6-'СЕТ СН'!$G$22</f>
        <v>2101.5015788000001</v>
      </c>
      <c r="J76" s="36">
        <f>SUMIFS(СВЦЭМ!$C$39:$C$782,СВЦЭМ!$A$39:$A$782,$A76,СВЦЭМ!$B$39:$B$782,J$47)+'СЕТ СН'!$G$12+СВЦЭМ!$D$10+'СЕТ СН'!$G$6-'СЕТ СН'!$G$22</f>
        <v>2094.04495843</v>
      </c>
      <c r="K76" s="36">
        <f>SUMIFS(СВЦЭМ!$C$39:$C$782,СВЦЭМ!$A$39:$A$782,$A76,СВЦЭМ!$B$39:$B$782,K$47)+'СЕТ СН'!$G$12+СВЦЭМ!$D$10+'СЕТ СН'!$G$6-'СЕТ СН'!$G$22</f>
        <v>2076.4131831</v>
      </c>
      <c r="L76" s="36">
        <f>SUMIFS(СВЦЭМ!$C$39:$C$782,СВЦЭМ!$A$39:$A$782,$A76,СВЦЭМ!$B$39:$B$782,L$47)+'СЕТ СН'!$G$12+СВЦЭМ!$D$10+'СЕТ СН'!$G$6-'СЕТ СН'!$G$22</f>
        <v>2078.0535546199999</v>
      </c>
      <c r="M76" s="36">
        <f>SUMIFS(СВЦЭМ!$C$39:$C$782,СВЦЭМ!$A$39:$A$782,$A76,СВЦЭМ!$B$39:$B$782,M$47)+'СЕТ СН'!$G$12+СВЦЭМ!$D$10+'СЕТ СН'!$G$6-'СЕТ СН'!$G$22</f>
        <v>2118.82871759</v>
      </c>
      <c r="N76" s="36">
        <f>SUMIFS(СВЦЭМ!$C$39:$C$782,СВЦЭМ!$A$39:$A$782,$A76,СВЦЭМ!$B$39:$B$782,N$47)+'СЕТ СН'!$G$12+СВЦЭМ!$D$10+'СЕТ СН'!$G$6-'СЕТ СН'!$G$22</f>
        <v>2173.5526944499998</v>
      </c>
      <c r="O76" s="36">
        <f>SUMIFS(СВЦЭМ!$C$39:$C$782,СВЦЭМ!$A$39:$A$782,$A76,СВЦЭМ!$B$39:$B$782,O$47)+'СЕТ СН'!$G$12+СВЦЭМ!$D$10+'СЕТ СН'!$G$6-'СЕТ СН'!$G$22</f>
        <v>2189.6338918199999</v>
      </c>
      <c r="P76" s="36">
        <f>SUMIFS(СВЦЭМ!$C$39:$C$782,СВЦЭМ!$A$39:$A$782,$A76,СВЦЭМ!$B$39:$B$782,P$47)+'СЕТ СН'!$G$12+СВЦЭМ!$D$10+'СЕТ СН'!$G$6-'СЕТ СН'!$G$22</f>
        <v>2170.0976937300002</v>
      </c>
      <c r="Q76" s="36">
        <f>SUMIFS(СВЦЭМ!$C$39:$C$782,СВЦЭМ!$A$39:$A$782,$A76,СВЦЭМ!$B$39:$B$782,Q$47)+'СЕТ СН'!$G$12+СВЦЭМ!$D$10+'СЕТ СН'!$G$6-'СЕТ СН'!$G$22</f>
        <v>2187.6164558999999</v>
      </c>
      <c r="R76" s="36">
        <f>SUMIFS(СВЦЭМ!$C$39:$C$782,СВЦЭМ!$A$39:$A$782,$A76,СВЦЭМ!$B$39:$B$782,R$47)+'СЕТ СН'!$G$12+СВЦЭМ!$D$10+'СЕТ СН'!$G$6-'СЕТ СН'!$G$22</f>
        <v>2182.2520672699998</v>
      </c>
      <c r="S76" s="36">
        <f>SUMIFS(СВЦЭМ!$C$39:$C$782,СВЦЭМ!$A$39:$A$782,$A76,СВЦЭМ!$B$39:$B$782,S$47)+'СЕТ СН'!$G$12+СВЦЭМ!$D$10+'СЕТ СН'!$G$6-'СЕТ СН'!$G$22</f>
        <v>2175.6631269899999</v>
      </c>
      <c r="T76" s="36">
        <f>SUMIFS(СВЦЭМ!$C$39:$C$782,СВЦЭМ!$A$39:$A$782,$A76,СВЦЭМ!$B$39:$B$782,T$47)+'СЕТ СН'!$G$12+СВЦЭМ!$D$10+'СЕТ СН'!$G$6-'СЕТ СН'!$G$22</f>
        <v>2118.4159746800001</v>
      </c>
      <c r="U76" s="36">
        <f>SUMIFS(СВЦЭМ!$C$39:$C$782,СВЦЭМ!$A$39:$A$782,$A76,СВЦЭМ!$B$39:$B$782,U$47)+'СЕТ СН'!$G$12+СВЦЭМ!$D$10+'СЕТ СН'!$G$6-'СЕТ СН'!$G$22</f>
        <v>2072.8236177099998</v>
      </c>
      <c r="V76" s="36">
        <f>SUMIFS(СВЦЭМ!$C$39:$C$782,СВЦЭМ!$A$39:$A$782,$A76,СВЦЭМ!$B$39:$B$782,V$47)+'СЕТ СН'!$G$12+СВЦЭМ!$D$10+'СЕТ СН'!$G$6-'СЕТ СН'!$G$22</f>
        <v>2036.1783896100001</v>
      </c>
      <c r="W76" s="36">
        <f>SUMIFS(СВЦЭМ!$C$39:$C$782,СВЦЭМ!$A$39:$A$782,$A76,СВЦЭМ!$B$39:$B$782,W$47)+'СЕТ СН'!$G$12+СВЦЭМ!$D$10+'СЕТ СН'!$G$6-'СЕТ СН'!$G$22</f>
        <v>2025.8592121699999</v>
      </c>
      <c r="X76" s="36">
        <f>SUMIFS(СВЦЭМ!$C$39:$C$782,СВЦЭМ!$A$39:$A$782,$A76,СВЦЭМ!$B$39:$B$782,X$47)+'СЕТ СН'!$G$12+СВЦЭМ!$D$10+'СЕТ СН'!$G$6-'СЕТ СН'!$G$22</f>
        <v>2059.9961930599998</v>
      </c>
      <c r="Y76" s="36">
        <f>SUMIFS(СВЦЭМ!$C$39:$C$782,СВЦЭМ!$A$39:$A$782,$A76,СВЦЭМ!$B$39:$B$782,Y$47)+'СЕТ СН'!$G$12+СВЦЭМ!$D$10+'СЕТ СН'!$G$6-'СЕТ СН'!$G$22</f>
        <v>2056.4445173600002</v>
      </c>
    </row>
    <row r="77" spans="1:27" ht="15.75" x14ac:dyDescent="0.2">
      <c r="A77" s="35">
        <f t="shared" si="1"/>
        <v>45015</v>
      </c>
      <c r="B77" s="36">
        <f>SUMIFS(СВЦЭМ!$C$39:$C$782,СВЦЭМ!$A$39:$A$782,$A77,СВЦЭМ!$B$39:$B$782,B$47)+'СЕТ СН'!$G$12+СВЦЭМ!$D$10+'СЕТ СН'!$G$6-'СЕТ СН'!$G$22</f>
        <v>1991.0675917200001</v>
      </c>
      <c r="C77" s="36">
        <f>SUMIFS(СВЦЭМ!$C$39:$C$782,СВЦЭМ!$A$39:$A$782,$A77,СВЦЭМ!$B$39:$B$782,C$47)+'СЕТ СН'!$G$12+СВЦЭМ!$D$10+'СЕТ СН'!$G$6-'СЕТ СН'!$G$22</f>
        <v>2072.35405021</v>
      </c>
      <c r="D77" s="36">
        <f>SUMIFS(СВЦЭМ!$C$39:$C$782,СВЦЭМ!$A$39:$A$782,$A77,СВЦЭМ!$B$39:$B$782,D$47)+'СЕТ СН'!$G$12+СВЦЭМ!$D$10+'СЕТ СН'!$G$6-'СЕТ СН'!$G$22</f>
        <v>2079.7029673100001</v>
      </c>
      <c r="E77" s="36">
        <f>SUMIFS(СВЦЭМ!$C$39:$C$782,СВЦЭМ!$A$39:$A$782,$A77,СВЦЭМ!$B$39:$B$782,E$47)+'СЕТ СН'!$G$12+СВЦЭМ!$D$10+'СЕТ СН'!$G$6-'СЕТ СН'!$G$22</f>
        <v>2078.0160643099998</v>
      </c>
      <c r="F77" s="36">
        <f>SUMIFS(СВЦЭМ!$C$39:$C$782,СВЦЭМ!$A$39:$A$782,$A77,СВЦЭМ!$B$39:$B$782,F$47)+'СЕТ СН'!$G$12+СВЦЭМ!$D$10+'СЕТ СН'!$G$6-'СЕТ СН'!$G$22</f>
        <v>2077.2654284499999</v>
      </c>
      <c r="G77" s="36">
        <f>SUMIFS(СВЦЭМ!$C$39:$C$782,СВЦЭМ!$A$39:$A$782,$A77,СВЦЭМ!$B$39:$B$782,G$47)+'СЕТ СН'!$G$12+СВЦЭМ!$D$10+'СЕТ СН'!$G$6-'СЕТ СН'!$G$22</f>
        <v>2039.2383019399999</v>
      </c>
      <c r="H77" s="36">
        <f>SUMIFS(СВЦЭМ!$C$39:$C$782,СВЦЭМ!$A$39:$A$782,$A77,СВЦЭМ!$B$39:$B$782,H$47)+'СЕТ СН'!$G$12+СВЦЭМ!$D$10+'СЕТ СН'!$G$6-'СЕТ СН'!$G$22</f>
        <v>2025.0022607299998</v>
      </c>
      <c r="I77" s="36">
        <f>SUMIFS(СВЦЭМ!$C$39:$C$782,СВЦЭМ!$A$39:$A$782,$A77,СВЦЭМ!$B$39:$B$782,I$47)+'СЕТ СН'!$G$12+СВЦЭМ!$D$10+'СЕТ СН'!$G$6-'СЕТ СН'!$G$22</f>
        <v>1981.7239287299999</v>
      </c>
      <c r="J77" s="36">
        <f>SUMIFS(СВЦЭМ!$C$39:$C$782,СВЦЭМ!$A$39:$A$782,$A77,СВЦЭМ!$B$39:$B$782,J$47)+'СЕТ СН'!$G$12+СВЦЭМ!$D$10+'СЕТ СН'!$G$6-'СЕТ СН'!$G$22</f>
        <v>1939.1261556200002</v>
      </c>
      <c r="K77" s="36">
        <f>SUMIFS(СВЦЭМ!$C$39:$C$782,СВЦЭМ!$A$39:$A$782,$A77,СВЦЭМ!$B$39:$B$782,K$47)+'СЕТ СН'!$G$12+СВЦЭМ!$D$10+'СЕТ СН'!$G$6-'СЕТ СН'!$G$22</f>
        <v>1906.2353633399998</v>
      </c>
      <c r="L77" s="36">
        <f>SUMIFS(СВЦЭМ!$C$39:$C$782,СВЦЭМ!$A$39:$A$782,$A77,СВЦЭМ!$B$39:$B$782,L$47)+'СЕТ СН'!$G$12+СВЦЭМ!$D$10+'СЕТ СН'!$G$6-'СЕТ СН'!$G$22</f>
        <v>1914.8517437999999</v>
      </c>
      <c r="M77" s="36">
        <f>SUMIFS(СВЦЭМ!$C$39:$C$782,СВЦЭМ!$A$39:$A$782,$A77,СВЦЭМ!$B$39:$B$782,M$47)+'СЕТ СН'!$G$12+СВЦЭМ!$D$10+'СЕТ СН'!$G$6-'СЕТ СН'!$G$22</f>
        <v>1944.9698157899998</v>
      </c>
      <c r="N77" s="36">
        <f>SUMIFS(СВЦЭМ!$C$39:$C$782,СВЦЭМ!$A$39:$A$782,$A77,СВЦЭМ!$B$39:$B$782,N$47)+'СЕТ СН'!$G$12+СВЦЭМ!$D$10+'СЕТ СН'!$G$6-'СЕТ СН'!$G$22</f>
        <v>1984.2261988099999</v>
      </c>
      <c r="O77" s="36">
        <f>SUMIFS(СВЦЭМ!$C$39:$C$782,СВЦЭМ!$A$39:$A$782,$A77,СВЦЭМ!$B$39:$B$782,O$47)+'СЕТ СН'!$G$12+СВЦЭМ!$D$10+'СЕТ СН'!$G$6-'СЕТ СН'!$G$22</f>
        <v>2015.84982769</v>
      </c>
      <c r="P77" s="36">
        <f>SUMIFS(СВЦЭМ!$C$39:$C$782,СВЦЭМ!$A$39:$A$782,$A77,СВЦЭМ!$B$39:$B$782,P$47)+'СЕТ СН'!$G$12+СВЦЭМ!$D$10+'СЕТ СН'!$G$6-'СЕТ СН'!$G$22</f>
        <v>2032.8154784200001</v>
      </c>
      <c r="Q77" s="36">
        <f>SUMIFS(СВЦЭМ!$C$39:$C$782,СВЦЭМ!$A$39:$A$782,$A77,СВЦЭМ!$B$39:$B$782,Q$47)+'СЕТ СН'!$G$12+СВЦЭМ!$D$10+'СЕТ СН'!$G$6-'СЕТ СН'!$G$22</f>
        <v>2041.0268588899999</v>
      </c>
      <c r="R77" s="36">
        <f>SUMIFS(СВЦЭМ!$C$39:$C$782,СВЦЭМ!$A$39:$A$782,$A77,СВЦЭМ!$B$39:$B$782,R$47)+'СЕТ СН'!$G$12+СВЦЭМ!$D$10+'СЕТ СН'!$G$6-'СЕТ СН'!$G$22</f>
        <v>2039.7850200799999</v>
      </c>
      <c r="S77" s="36">
        <f>SUMIFS(СВЦЭМ!$C$39:$C$782,СВЦЭМ!$A$39:$A$782,$A77,СВЦЭМ!$B$39:$B$782,S$47)+'СЕТ СН'!$G$12+СВЦЭМ!$D$10+'СЕТ СН'!$G$6-'СЕТ СН'!$G$22</f>
        <v>2011.54642332</v>
      </c>
      <c r="T77" s="36">
        <f>SUMIFS(СВЦЭМ!$C$39:$C$782,СВЦЭМ!$A$39:$A$782,$A77,СВЦЭМ!$B$39:$B$782,T$47)+'СЕТ СН'!$G$12+СВЦЭМ!$D$10+'СЕТ СН'!$G$6-'СЕТ СН'!$G$22</f>
        <v>1972.1847175799999</v>
      </c>
      <c r="U77" s="36">
        <f>SUMIFS(СВЦЭМ!$C$39:$C$782,СВЦЭМ!$A$39:$A$782,$A77,СВЦЭМ!$B$39:$B$782,U$47)+'СЕТ СН'!$G$12+СВЦЭМ!$D$10+'СЕТ СН'!$G$6-'СЕТ СН'!$G$22</f>
        <v>1966.1827265799998</v>
      </c>
      <c r="V77" s="36">
        <f>SUMIFS(СВЦЭМ!$C$39:$C$782,СВЦЭМ!$A$39:$A$782,$A77,СВЦЭМ!$B$39:$B$782,V$47)+'СЕТ СН'!$G$12+СВЦЭМ!$D$10+'СЕТ СН'!$G$6-'СЕТ СН'!$G$22</f>
        <v>1924.83472876</v>
      </c>
      <c r="W77" s="36">
        <f>SUMIFS(СВЦЭМ!$C$39:$C$782,СВЦЭМ!$A$39:$A$782,$A77,СВЦЭМ!$B$39:$B$782,W$47)+'СЕТ СН'!$G$12+СВЦЭМ!$D$10+'СЕТ СН'!$G$6-'СЕТ СН'!$G$22</f>
        <v>1912.4987190500001</v>
      </c>
      <c r="X77" s="36">
        <f>SUMIFS(СВЦЭМ!$C$39:$C$782,СВЦЭМ!$A$39:$A$782,$A77,СВЦЭМ!$B$39:$B$782,X$47)+'СЕТ СН'!$G$12+СВЦЭМ!$D$10+'СЕТ СН'!$G$6-'СЕТ СН'!$G$22</f>
        <v>1945.44061388</v>
      </c>
      <c r="Y77" s="36">
        <f>SUMIFS(СВЦЭМ!$C$39:$C$782,СВЦЭМ!$A$39:$A$782,$A77,СВЦЭМ!$B$39:$B$782,Y$47)+'СЕТ СН'!$G$12+СВЦЭМ!$D$10+'СЕТ СН'!$G$6-'СЕТ СН'!$G$22</f>
        <v>1982.48858298</v>
      </c>
      <c r="AA77" s="37"/>
    </row>
    <row r="78" spans="1:27" ht="15.75" x14ac:dyDescent="0.2">
      <c r="A78" s="35">
        <f t="shared" si="1"/>
        <v>45016</v>
      </c>
      <c r="B78" s="36">
        <f>SUMIFS(СВЦЭМ!$C$39:$C$782,СВЦЭМ!$A$39:$A$782,$A78,СВЦЭМ!$B$39:$B$782,B$47)+'СЕТ СН'!$G$12+СВЦЭМ!$D$10+'СЕТ СН'!$G$6-'СЕТ СН'!$G$22</f>
        <v>2062.0701323100002</v>
      </c>
      <c r="C78" s="36">
        <f>SUMIFS(СВЦЭМ!$C$39:$C$782,СВЦЭМ!$A$39:$A$782,$A78,СВЦЭМ!$B$39:$B$782,C$47)+'СЕТ СН'!$G$12+СВЦЭМ!$D$10+'СЕТ СН'!$G$6-'СЕТ СН'!$G$22</f>
        <v>2009.3415422500002</v>
      </c>
      <c r="D78" s="36">
        <f>SUMIFS(СВЦЭМ!$C$39:$C$782,СВЦЭМ!$A$39:$A$782,$A78,СВЦЭМ!$B$39:$B$782,D$47)+'СЕТ СН'!$G$12+СВЦЭМ!$D$10+'СЕТ СН'!$G$6-'СЕТ СН'!$G$22</f>
        <v>2125.3122104700001</v>
      </c>
      <c r="E78" s="36">
        <f>SUMIFS(СВЦЭМ!$C$39:$C$782,СВЦЭМ!$A$39:$A$782,$A78,СВЦЭМ!$B$39:$B$782,E$47)+'СЕТ СН'!$G$12+СВЦЭМ!$D$10+'СЕТ СН'!$G$6-'СЕТ СН'!$G$22</f>
        <v>2121.9844271699999</v>
      </c>
      <c r="F78" s="36">
        <f>SUMIFS(СВЦЭМ!$C$39:$C$782,СВЦЭМ!$A$39:$A$782,$A78,СВЦЭМ!$B$39:$B$782,F$47)+'СЕТ СН'!$G$12+СВЦЭМ!$D$10+'СЕТ СН'!$G$6-'СЕТ СН'!$G$22</f>
        <v>2126.0866759300002</v>
      </c>
      <c r="G78" s="36">
        <f>SUMIFS(СВЦЭМ!$C$39:$C$782,СВЦЭМ!$A$39:$A$782,$A78,СВЦЭМ!$B$39:$B$782,G$47)+'СЕТ СН'!$G$12+СВЦЭМ!$D$10+'СЕТ СН'!$G$6-'СЕТ СН'!$G$22</f>
        <v>2100.8098583999999</v>
      </c>
      <c r="H78" s="36">
        <f>SUMIFS(СВЦЭМ!$C$39:$C$782,СВЦЭМ!$A$39:$A$782,$A78,СВЦЭМ!$B$39:$B$782,H$47)+'СЕТ СН'!$G$12+СВЦЭМ!$D$10+'СЕТ СН'!$G$6-'СЕТ СН'!$G$22</f>
        <v>2092.8954326500002</v>
      </c>
      <c r="I78" s="36">
        <f>SUMIFS(СВЦЭМ!$C$39:$C$782,СВЦЭМ!$A$39:$A$782,$A78,СВЦЭМ!$B$39:$B$782,I$47)+'СЕТ СН'!$G$12+СВЦЭМ!$D$10+'СЕТ СН'!$G$6-'СЕТ СН'!$G$22</f>
        <v>2034.1493454400002</v>
      </c>
      <c r="J78" s="36">
        <f>SUMIFS(СВЦЭМ!$C$39:$C$782,СВЦЭМ!$A$39:$A$782,$A78,СВЦЭМ!$B$39:$B$782,J$47)+'СЕТ СН'!$G$12+СВЦЭМ!$D$10+'СЕТ СН'!$G$6-'СЕТ СН'!$G$22</f>
        <v>1996.7191025000002</v>
      </c>
      <c r="K78" s="36">
        <f>SUMIFS(СВЦЭМ!$C$39:$C$782,СВЦЭМ!$A$39:$A$782,$A78,СВЦЭМ!$B$39:$B$782,K$47)+'СЕТ СН'!$G$12+СВЦЭМ!$D$10+'СЕТ СН'!$G$6-'СЕТ СН'!$G$22</f>
        <v>1958.2674622999998</v>
      </c>
      <c r="L78" s="36">
        <f>SUMIFS(СВЦЭМ!$C$39:$C$782,СВЦЭМ!$A$39:$A$782,$A78,СВЦЭМ!$B$39:$B$782,L$47)+'СЕТ СН'!$G$12+СВЦЭМ!$D$10+'СЕТ СН'!$G$6-'СЕТ СН'!$G$22</f>
        <v>1926.9809796300001</v>
      </c>
      <c r="M78" s="36">
        <f>SUMIFS(СВЦЭМ!$C$39:$C$782,СВЦЭМ!$A$39:$A$782,$A78,СВЦЭМ!$B$39:$B$782,M$47)+'СЕТ СН'!$G$12+СВЦЭМ!$D$10+'СЕТ СН'!$G$6-'СЕТ СН'!$G$22</f>
        <v>1916.5418813699998</v>
      </c>
      <c r="N78" s="36">
        <f>SUMIFS(СВЦЭМ!$C$39:$C$782,СВЦЭМ!$A$39:$A$782,$A78,СВЦЭМ!$B$39:$B$782,N$47)+'СЕТ СН'!$G$12+СВЦЭМ!$D$10+'СЕТ СН'!$G$6-'СЕТ СН'!$G$22</f>
        <v>1966.5416608099999</v>
      </c>
      <c r="O78" s="36">
        <f>SUMIFS(СВЦЭМ!$C$39:$C$782,СВЦЭМ!$A$39:$A$782,$A78,СВЦЭМ!$B$39:$B$782,O$47)+'СЕТ СН'!$G$12+СВЦЭМ!$D$10+'СЕТ СН'!$G$6-'СЕТ СН'!$G$22</f>
        <v>1990.6293126699998</v>
      </c>
      <c r="P78" s="36">
        <f>SUMIFS(СВЦЭМ!$C$39:$C$782,СВЦЭМ!$A$39:$A$782,$A78,СВЦЭМ!$B$39:$B$782,P$47)+'СЕТ СН'!$G$12+СВЦЭМ!$D$10+'СЕТ СН'!$G$6-'СЕТ СН'!$G$22</f>
        <v>2005.6298867800001</v>
      </c>
      <c r="Q78" s="36">
        <f>SUMIFS(СВЦЭМ!$C$39:$C$782,СВЦЭМ!$A$39:$A$782,$A78,СВЦЭМ!$B$39:$B$782,Q$47)+'СЕТ СН'!$G$12+СВЦЭМ!$D$10+'СЕТ СН'!$G$6-'СЕТ СН'!$G$22</f>
        <v>2005.0864489400001</v>
      </c>
      <c r="R78" s="36">
        <f>SUMIFS(СВЦЭМ!$C$39:$C$782,СВЦЭМ!$A$39:$A$782,$A78,СВЦЭМ!$B$39:$B$782,R$47)+'СЕТ СН'!$G$12+СВЦЭМ!$D$10+'СЕТ СН'!$G$6-'СЕТ СН'!$G$22</f>
        <v>1995.4188233499999</v>
      </c>
      <c r="S78" s="36">
        <f>SUMIFS(СВЦЭМ!$C$39:$C$782,СВЦЭМ!$A$39:$A$782,$A78,СВЦЭМ!$B$39:$B$782,S$47)+'СЕТ СН'!$G$12+СВЦЭМ!$D$10+'СЕТ СН'!$G$6-'СЕТ СН'!$G$22</f>
        <v>1967.1018942300002</v>
      </c>
      <c r="T78" s="36">
        <f>SUMIFS(СВЦЭМ!$C$39:$C$782,СВЦЭМ!$A$39:$A$782,$A78,СВЦЭМ!$B$39:$B$782,T$47)+'СЕТ СН'!$G$12+СВЦЭМ!$D$10+'СЕТ СН'!$G$6-'СЕТ СН'!$G$22</f>
        <v>1944.0372419300002</v>
      </c>
      <c r="U78" s="36">
        <f>SUMIFS(СВЦЭМ!$C$39:$C$782,СВЦЭМ!$A$39:$A$782,$A78,СВЦЭМ!$B$39:$B$782,U$47)+'СЕТ СН'!$G$12+СВЦЭМ!$D$10+'СЕТ СН'!$G$6-'СЕТ СН'!$G$22</f>
        <v>1929.8411846600002</v>
      </c>
      <c r="V78" s="36">
        <f>SUMIFS(СВЦЭМ!$C$39:$C$782,СВЦЭМ!$A$39:$A$782,$A78,СВЦЭМ!$B$39:$B$782,V$47)+'СЕТ СН'!$G$12+СВЦЭМ!$D$10+'СЕТ СН'!$G$6-'СЕТ СН'!$G$22</f>
        <v>1889.53190167</v>
      </c>
      <c r="W78" s="36">
        <f>SUMIFS(СВЦЭМ!$C$39:$C$782,СВЦЭМ!$A$39:$A$782,$A78,СВЦЭМ!$B$39:$B$782,W$47)+'СЕТ СН'!$G$12+СВЦЭМ!$D$10+'СЕТ СН'!$G$6-'СЕТ СН'!$G$22</f>
        <v>1878.08472919</v>
      </c>
      <c r="X78" s="36">
        <f>SUMIFS(СВЦЭМ!$C$39:$C$782,СВЦЭМ!$A$39:$A$782,$A78,СВЦЭМ!$B$39:$B$782,X$47)+'СЕТ СН'!$G$12+СВЦЭМ!$D$10+'СЕТ СН'!$G$6-'СЕТ СН'!$G$22</f>
        <v>1918.8195034</v>
      </c>
      <c r="Y78" s="36">
        <f>SUMIFS(СВЦЭМ!$C$39:$C$782,СВЦЭМ!$A$39:$A$782,$A78,СВЦЭМ!$B$39:$B$782,Y$47)+'СЕТ СН'!$G$12+СВЦЭМ!$D$10+'СЕТ СН'!$G$6-'СЕТ СН'!$G$22</f>
        <v>1906.9503697999999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01.03.2023</v>
      </c>
      <c r="B84" s="36">
        <f>SUMIFS(СВЦЭМ!$C$39:$C$782,СВЦЭМ!$A$39:$A$782,$A84,СВЦЭМ!$B$39:$B$782,B$83)+'СЕТ СН'!$H$12+СВЦЭМ!$D$10+'СЕТ СН'!$H$6-'СЕТ СН'!$H$22</f>
        <v>2392.89984929</v>
      </c>
      <c r="C84" s="36">
        <f>SUMIFS(СВЦЭМ!$C$39:$C$782,СВЦЭМ!$A$39:$A$782,$A84,СВЦЭМ!$B$39:$B$782,C$83)+'СЕТ СН'!$H$12+СВЦЭМ!$D$10+'СЕТ СН'!$H$6-'СЕТ СН'!$H$22</f>
        <v>2435.9409820300002</v>
      </c>
      <c r="D84" s="36">
        <f>SUMIFS(СВЦЭМ!$C$39:$C$782,СВЦЭМ!$A$39:$A$782,$A84,СВЦЭМ!$B$39:$B$782,D$83)+'СЕТ СН'!$H$12+СВЦЭМ!$D$10+'СЕТ СН'!$H$6-'СЕТ СН'!$H$22</f>
        <v>2455.1568360300002</v>
      </c>
      <c r="E84" s="36">
        <f>SUMIFS(СВЦЭМ!$C$39:$C$782,СВЦЭМ!$A$39:$A$782,$A84,СВЦЭМ!$B$39:$B$782,E$83)+'СЕТ СН'!$H$12+СВЦЭМ!$D$10+'СЕТ СН'!$H$6-'СЕТ СН'!$H$22</f>
        <v>2466.75084204</v>
      </c>
      <c r="F84" s="36">
        <f>SUMIFS(СВЦЭМ!$C$39:$C$782,СВЦЭМ!$A$39:$A$782,$A84,СВЦЭМ!$B$39:$B$782,F$83)+'СЕТ СН'!$H$12+СВЦЭМ!$D$10+'СЕТ СН'!$H$6-'СЕТ СН'!$H$22</f>
        <v>2472.48057685</v>
      </c>
      <c r="G84" s="36">
        <f>SUMIFS(СВЦЭМ!$C$39:$C$782,СВЦЭМ!$A$39:$A$782,$A84,СВЦЭМ!$B$39:$B$782,G$83)+'СЕТ СН'!$H$12+СВЦЭМ!$D$10+'СЕТ СН'!$H$6-'СЕТ СН'!$H$22</f>
        <v>2440.7424531700003</v>
      </c>
      <c r="H84" s="36">
        <f>SUMIFS(СВЦЭМ!$C$39:$C$782,СВЦЭМ!$A$39:$A$782,$A84,СВЦЭМ!$B$39:$B$782,H$83)+'СЕТ СН'!$H$12+СВЦЭМ!$D$10+'СЕТ СН'!$H$6-'СЕТ СН'!$H$22</f>
        <v>2412.3222718400002</v>
      </c>
      <c r="I84" s="36">
        <f>SUMIFS(СВЦЭМ!$C$39:$C$782,СВЦЭМ!$A$39:$A$782,$A84,СВЦЭМ!$B$39:$B$782,I$83)+'СЕТ СН'!$H$12+СВЦЭМ!$D$10+'СЕТ СН'!$H$6-'СЕТ СН'!$H$22</f>
        <v>2357.5375190599998</v>
      </c>
      <c r="J84" s="36">
        <f>SUMIFS(СВЦЭМ!$C$39:$C$782,СВЦЭМ!$A$39:$A$782,$A84,СВЦЭМ!$B$39:$B$782,J$83)+'СЕТ СН'!$H$12+СВЦЭМ!$D$10+'СЕТ СН'!$H$6-'СЕТ СН'!$H$22</f>
        <v>2336.3245866699999</v>
      </c>
      <c r="K84" s="36">
        <f>SUMIFS(СВЦЭМ!$C$39:$C$782,СВЦЭМ!$A$39:$A$782,$A84,СВЦЭМ!$B$39:$B$782,K$83)+'СЕТ СН'!$H$12+СВЦЭМ!$D$10+'СЕТ СН'!$H$6-'СЕТ СН'!$H$22</f>
        <v>2261.5427599899999</v>
      </c>
      <c r="L84" s="36">
        <f>SUMIFS(СВЦЭМ!$C$39:$C$782,СВЦЭМ!$A$39:$A$782,$A84,СВЦЭМ!$B$39:$B$782,L$83)+'СЕТ СН'!$H$12+СВЦЭМ!$D$10+'СЕТ СН'!$H$6-'СЕТ СН'!$H$22</f>
        <v>2283.2241941100001</v>
      </c>
      <c r="M84" s="36">
        <f>SUMIFS(СВЦЭМ!$C$39:$C$782,СВЦЭМ!$A$39:$A$782,$A84,СВЦЭМ!$B$39:$B$782,M$83)+'СЕТ СН'!$H$12+СВЦЭМ!$D$10+'СЕТ СН'!$H$6-'СЕТ СН'!$H$22</f>
        <v>2300.2490210699998</v>
      </c>
      <c r="N84" s="36">
        <f>SUMIFS(СВЦЭМ!$C$39:$C$782,СВЦЭМ!$A$39:$A$782,$A84,СВЦЭМ!$B$39:$B$782,N$83)+'СЕТ СН'!$H$12+СВЦЭМ!$D$10+'СЕТ СН'!$H$6-'СЕТ СН'!$H$22</f>
        <v>2336.34173397</v>
      </c>
      <c r="O84" s="36">
        <f>SUMIFS(СВЦЭМ!$C$39:$C$782,СВЦЭМ!$A$39:$A$782,$A84,СВЦЭМ!$B$39:$B$782,O$83)+'СЕТ СН'!$H$12+СВЦЭМ!$D$10+'СЕТ СН'!$H$6-'СЕТ СН'!$H$22</f>
        <v>2344.2222976500002</v>
      </c>
      <c r="P84" s="36">
        <f>SUMIFS(СВЦЭМ!$C$39:$C$782,СВЦЭМ!$A$39:$A$782,$A84,СВЦЭМ!$B$39:$B$782,P$83)+'СЕТ СН'!$H$12+СВЦЭМ!$D$10+'СЕТ СН'!$H$6-'СЕТ СН'!$H$22</f>
        <v>2355.7656418300003</v>
      </c>
      <c r="Q84" s="36">
        <f>SUMIFS(СВЦЭМ!$C$39:$C$782,СВЦЭМ!$A$39:$A$782,$A84,СВЦЭМ!$B$39:$B$782,Q$83)+'СЕТ СН'!$H$12+СВЦЭМ!$D$10+'СЕТ СН'!$H$6-'СЕТ СН'!$H$22</f>
        <v>2330.6838910500001</v>
      </c>
      <c r="R84" s="36">
        <f>SUMIFS(СВЦЭМ!$C$39:$C$782,СВЦЭМ!$A$39:$A$782,$A84,СВЦЭМ!$B$39:$B$782,R$83)+'СЕТ СН'!$H$12+СВЦЭМ!$D$10+'СЕТ СН'!$H$6-'СЕТ СН'!$H$22</f>
        <v>2336.50234447</v>
      </c>
      <c r="S84" s="36">
        <f>SUMIFS(СВЦЭМ!$C$39:$C$782,СВЦЭМ!$A$39:$A$782,$A84,СВЦЭМ!$B$39:$B$782,S$83)+'СЕТ СН'!$H$12+СВЦЭМ!$D$10+'СЕТ СН'!$H$6-'СЕТ СН'!$H$22</f>
        <v>2297.6736159900001</v>
      </c>
      <c r="T84" s="36">
        <f>SUMIFS(СВЦЭМ!$C$39:$C$782,СВЦЭМ!$A$39:$A$782,$A84,СВЦЭМ!$B$39:$B$782,T$83)+'СЕТ СН'!$H$12+СВЦЭМ!$D$10+'СЕТ СН'!$H$6-'СЕТ СН'!$H$22</f>
        <v>2301.7156390599998</v>
      </c>
      <c r="U84" s="36">
        <f>SUMIFS(СВЦЭМ!$C$39:$C$782,СВЦЭМ!$A$39:$A$782,$A84,СВЦЭМ!$B$39:$B$782,U$83)+'СЕТ СН'!$H$12+СВЦЭМ!$D$10+'СЕТ СН'!$H$6-'СЕТ СН'!$H$22</f>
        <v>2318.9856847900001</v>
      </c>
      <c r="V84" s="36">
        <f>SUMIFS(СВЦЭМ!$C$39:$C$782,СВЦЭМ!$A$39:$A$782,$A84,СВЦЭМ!$B$39:$B$782,V$83)+'СЕТ СН'!$H$12+СВЦЭМ!$D$10+'СЕТ СН'!$H$6-'СЕТ СН'!$H$22</f>
        <v>2321.6894048200002</v>
      </c>
      <c r="W84" s="36">
        <f>SUMIFS(СВЦЭМ!$C$39:$C$782,СВЦЭМ!$A$39:$A$782,$A84,СВЦЭМ!$B$39:$B$782,W$83)+'СЕТ СН'!$H$12+СВЦЭМ!$D$10+'СЕТ СН'!$H$6-'СЕТ СН'!$H$22</f>
        <v>2335.9263994700004</v>
      </c>
      <c r="X84" s="36">
        <f>SUMIFS(СВЦЭМ!$C$39:$C$782,СВЦЭМ!$A$39:$A$782,$A84,СВЦЭМ!$B$39:$B$782,X$83)+'СЕТ СН'!$H$12+СВЦЭМ!$D$10+'СЕТ СН'!$H$6-'СЕТ СН'!$H$22</f>
        <v>2385.9989290100002</v>
      </c>
      <c r="Y84" s="36">
        <f>SUMIFS(СВЦЭМ!$C$39:$C$782,СВЦЭМ!$A$39:$A$782,$A84,СВЦЭМ!$B$39:$B$782,Y$83)+'СЕТ СН'!$H$12+СВЦЭМ!$D$10+'СЕТ СН'!$H$6-'СЕТ СН'!$H$22</f>
        <v>2390.0770995000003</v>
      </c>
    </row>
    <row r="85" spans="1:25" ht="15.75" x14ac:dyDescent="0.2">
      <c r="A85" s="35">
        <f>A84+1</f>
        <v>44987</v>
      </c>
      <c r="B85" s="36">
        <f>SUMIFS(СВЦЭМ!$C$39:$C$782,СВЦЭМ!$A$39:$A$782,$A85,СВЦЭМ!$B$39:$B$782,B$83)+'СЕТ СН'!$H$12+СВЦЭМ!$D$10+'СЕТ СН'!$H$6-'СЕТ СН'!$H$22</f>
        <v>2364.5369159400002</v>
      </c>
      <c r="C85" s="36">
        <f>SUMIFS(СВЦЭМ!$C$39:$C$782,СВЦЭМ!$A$39:$A$782,$A85,СВЦЭМ!$B$39:$B$782,C$83)+'СЕТ СН'!$H$12+СВЦЭМ!$D$10+'СЕТ СН'!$H$6-'СЕТ СН'!$H$22</f>
        <v>2338.4513775800001</v>
      </c>
      <c r="D85" s="36">
        <f>SUMIFS(СВЦЭМ!$C$39:$C$782,СВЦЭМ!$A$39:$A$782,$A85,СВЦЭМ!$B$39:$B$782,D$83)+'СЕТ СН'!$H$12+СВЦЭМ!$D$10+'СЕТ СН'!$H$6-'СЕТ СН'!$H$22</f>
        <v>2351.4765351100004</v>
      </c>
      <c r="E85" s="36">
        <f>SUMIFS(СВЦЭМ!$C$39:$C$782,СВЦЭМ!$A$39:$A$782,$A85,СВЦЭМ!$B$39:$B$782,E$83)+'СЕТ СН'!$H$12+СВЦЭМ!$D$10+'СЕТ СН'!$H$6-'СЕТ СН'!$H$22</f>
        <v>2374.3118554299999</v>
      </c>
      <c r="F85" s="36">
        <f>SUMIFS(СВЦЭМ!$C$39:$C$782,СВЦЭМ!$A$39:$A$782,$A85,СВЦЭМ!$B$39:$B$782,F$83)+'СЕТ СН'!$H$12+СВЦЭМ!$D$10+'СЕТ СН'!$H$6-'СЕТ СН'!$H$22</f>
        <v>2381.2726754600003</v>
      </c>
      <c r="G85" s="36">
        <f>SUMIFS(СВЦЭМ!$C$39:$C$782,СВЦЭМ!$A$39:$A$782,$A85,СВЦЭМ!$B$39:$B$782,G$83)+'СЕТ СН'!$H$12+СВЦЭМ!$D$10+'СЕТ СН'!$H$6-'СЕТ СН'!$H$22</f>
        <v>2341.9886618500004</v>
      </c>
      <c r="H85" s="36">
        <f>SUMIFS(СВЦЭМ!$C$39:$C$782,СВЦЭМ!$A$39:$A$782,$A85,СВЦЭМ!$B$39:$B$782,H$83)+'СЕТ СН'!$H$12+СВЦЭМ!$D$10+'СЕТ СН'!$H$6-'СЕТ СН'!$H$22</f>
        <v>2244.4591795800002</v>
      </c>
      <c r="I85" s="36">
        <f>SUMIFS(СВЦЭМ!$C$39:$C$782,СВЦЭМ!$A$39:$A$782,$A85,СВЦЭМ!$B$39:$B$782,I$83)+'СЕТ СН'!$H$12+СВЦЭМ!$D$10+'СЕТ СН'!$H$6-'СЕТ СН'!$H$22</f>
        <v>2202.7152029499998</v>
      </c>
      <c r="J85" s="36">
        <f>SUMIFS(СВЦЭМ!$C$39:$C$782,СВЦЭМ!$A$39:$A$782,$A85,СВЦЭМ!$B$39:$B$782,J$83)+'СЕТ СН'!$H$12+СВЦЭМ!$D$10+'СЕТ СН'!$H$6-'СЕТ СН'!$H$22</f>
        <v>2176.1071668700001</v>
      </c>
      <c r="K85" s="36">
        <f>SUMIFS(СВЦЭМ!$C$39:$C$782,СВЦЭМ!$A$39:$A$782,$A85,СВЦЭМ!$B$39:$B$782,K$83)+'СЕТ СН'!$H$12+СВЦЭМ!$D$10+'СЕТ СН'!$H$6-'СЕТ СН'!$H$22</f>
        <v>2192.72171893</v>
      </c>
      <c r="L85" s="36">
        <f>SUMIFS(СВЦЭМ!$C$39:$C$782,СВЦЭМ!$A$39:$A$782,$A85,СВЦЭМ!$B$39:$B$782,L$83)+'СЕТ СН'!$H$12+СВЦЭМ!$D$10+'СЕТ СН'!$H$6-'СЕТ СН'!$H$22</f>
        <v>2191.4194741599999</v>
      </c>
      <c r="M85" s="36">
        <f>SUMIFS(СВЦЭМ!$C$39:$C$782,СВЦЭМ!$A$39:$A$782,$A85,СВЦЭМ!$B$39:$B$782,M$83)+'СЕТ СН'!$H$12+СВЦЭМ!$D$10+'СЕТ СН'!$H$6-'СЕТ СН'!$H$22</f>
        <v>2194.5781670599999</v>
      </c>
      <c r="N85" s="36">
        <f>SUMIFS(СВЦЭМ!$C$39:$C$782,СВЦЭМ!$A$39:$A$782,$A85,СВЦЭМ!$B$39:$B$782,N$83)+'СЕТ СН'!$H$12+СВЦЭМ!$D$10+'СЕТ СН'!$H$6-'СЕТ СН'!$H$22</f>
        <v>2224.15807662</v>
      </c>
      <c r="O85" s="36">
        <f>SUMIFS(СВЦЭМ!$C$39:$C$782,СВЦЭМ!$A$39:$A$782,$A85,СВЦЭМ!$B$39:$B$782,O$83)+'СЕТ СН'!$H$12+СВЦЭМ!$D$10+'СЕТ СН'!$H$6-'СЕТ СН'!$H$22</f>
        <v>2261.1165384999999</v>
      </c>
      <c r="P85" s="36">
        <f>SUMIFS(СВЦЭМ!$C$39:$C$782,СВЦЭМ!$A$39:$A$782,$A85,СВЦЭМ!$B$39:$B$782,P$83)+'СЕТ СН'!$H$12+СВЦЭМ!$D$10+'СЕТ СН'!$H$6-'СЕТ СН'!$H$22</f>
        <v>2275.96668464</v>
      </c>
      <c r="Q85" s="36">
        <f>SUMIFS(СВЦЭМ!$C$39:$C$782,СВЦЭМ!$A$39:$A$782,$A85,СВЦЭМ!$B$39:$B$782,Q$83)+'СЕТ СН'!$H$12+СВЦЭМ!$D$10+'СЕТ СН'!$H$6-'СЕТ СН'!$H$22</f>
        <v>2281.5643332899999</v>
      </c>
      <c r="R85" s="36">
        <f>SUMIFS(СВЦЭМ!$C$39:$C$782,СВЦЭМ!$A$39:$A$782,$A85,СВЦЭМ!$B$39:$B$782,R$83)+'СЕТ СН'!$H$12+СВЦЭМ!$D$10+'СЕТ СН'!$H$6-'СЕТ СН'!$H$22</f>
        <v>2292.3905283899999</v>
      </c>
      <c r="S85" s="36">
        <f>SUMIFS(СВЦЭМ!$C$39:$C$782,СВЦЭМ!$A$39:$A$782,$A85,СВЦЭМ!$B$39:$B$782,S$83)+'СЕТ СН'!$H$12+СВЦЭМ!$D$10+'СЕТ СН'!$H$6-'СЕТ СН'!$H$22</f>
        <v>2270.8019468299999</v>
      </c>
      <c r="T85" s="36">
        <f>SUMIFS(СВЦЭМ!$C$39:$C$782,СВЦЭМ!$A$39:$A$782,$A85,СВЦЭМ!$B$39:$B$782,T$83)+'СЕТ СН'!$H$12+СВЦЭМ!$D$10+'СЕТ СН'!$H$6-'СЕТ СН'!$H$22</f>
        <v>2237.99070338</v>
      </c>
      <c r="U85" s="36">
        <f>SUMIFS(СВЦЭМ!$C$39:$C$782,СВЦЭМ!$A$39:$A$782,$A85,СВЦЭМ!$B$39:$B$782,U$83)+'СЕТ СН'!$H$12+СВЦЭМ!$D$10+'СЕТ СН'!$H$6-'СЕТ СН'!$H$22</f>
        <v>2178.8655813</v>
      </c>
      <c r="V85" s="36">
        <f>SUMIFS(СВЦЭМ!$C$39:$C$782,СВЦЭМ!$A$39:$A$782,$A85,СВЦЭМ!$B$39:$B$782,V$83)+'СЕТ СН'!$H$12+СВЦЭМ!$D$10+'СЕТ СН'!$H$6-'СЕТ СН'!$H$22</f>
        <v>2177.4209890400002</v>
      </c>
      <c r="W85" s="36">
        <f>SUMIFS(СВЦЭМ!$C$39:$C$782,СВЦЭМ!$A$39:$A$782,$A85,СВЦЭМ!$B$39:$B$782,W$83)+'СЕТ СН'!$H$12+СВЦЭМ!$D$10+'СЕТ СН'!$H$6-'СЕТ СН'!$H$22</f>
        <v>2176.61396006</v>
      </c>
      <c r="X85" s="36">
        <f>SUMIFS(СВЦЭМ!$C$39:$C$782,СВЦЭМ!$A$39:$A$782,$A85,СВЦЭМ!$B$39:$B$782,X$83)+'СЕТ СН'!$H$12+СВЦЭМ!$D$10+'СЕТ СН'!$H$6-'СЕТ СН'!$H$22</f>
        <v>2207.6539824500001</v>
      </c>
      <c r="Y85" s="36">
        <f>SUMIFS(СВЦЭМ!$C$39:$C$782,СВЦЭМ!$A$39:$A$782,$A85,СВЦЭМ!$B$39:$B$782,Y$83)+'СЕТ СН'!$H$12+СВЦЭМ!$D$10+'СЕТ СН'!$H$6-'СЕТ СН'!$H$22</f>
        <v>2250.57350675</v>
      </c>
    </row>
    <row r="86" spans="1:25" ht="15.75" x14ac:dyDescent="0.2">
      <c r="A86" s="35">
        <f t="shared" ref="A86:A114" si="2">A85+1</f>
        <v>44988</v>
      </c>
      <c r="B86" s="36">
        <f>SUMIFS(СВЦЭМ!$C$39:$C$782,СВЦЭМ!$A$39:$A$782,$A86,СВЦЭМ!$B$39:$B$782,B$83)+'СЕТ СН'!$H$12+СВЦЭМ!$D$10+'СЕТ СН'!$H$6-'СЕТ СН'!$H$22</f>
        <v>2273.20082963</v>
      </c>
      <c r="C86" s="36">
        <f>SUMIFS(СВЦЭМ!$C$39:$C$782,СВЦЭМ!$A$39:$A$782,$A86,СВЦЭМ!$B$39:$B$782,C$83)+'СЕТ СН'!$H$12+СВЦЭМ!$D$10+'СЕТ СН'!$H$6-'СЕТ СН'!$H$22</f>
        <v>2279.6821277200002</v>
      </c>
      <c r="D86" s="36">
        <f>SUMIFS(СВЦЭМ!$C$39:$C$782,СВЦЭМ!$A$39:$A$782,$A86,СВЦЭМ!$B$39:$B$782,D$83)+'СЕТ СН'!$H$12+СВЦЭМ!$D$10+'СЕТ СН'!$H$6-'СЕТ СН'!$H$22</f>
        <v>2299.1545804399998</v>
      </c>
      <c r="E86" s="36">
        <f>SUMIFS(СВЦЭМ!$C$39:$C$782,СВЦЭМ!$A$39:$A$782,$A86,СВЦЭМ!$B$39:$B$782,E$83)+'СЕТ СН'!$H$12+СВЦЭМ!$D$10+'СЕТ СН'!$H$6-'СЕТ СН'!$H$22</f>
        <v>2309.2948447700001</v>
      </c>
      <c r="F86" s="36">
        <f>SUMIFS(СВЦЭМ!$C$39:$C$782,СВЦЭМ!$A$39:$A$782,$A86,СВЦЭМ!$B$39:$B$782,F$83)+'СЕТ СН'!$H$12+СВЦЭМ!$D$10+'СЕТ СН'!$H$6-'СЕТ СН'!$H$22</f>
        <v>2296.8604955400001</v>
      </c>
      <c r="G86" s="36">
        <f>SUMIFS(СВЦЭМ!$C$39:$C$782,СВЦЭМ!$A$39:$A$782,$A86,СВЦЭМ!$B$39:$B$782,G$83)+'СЕТ СН'!$H$12+СВЦЭМ!$D$10+'СЕТ СН'!$H$6-'СЕТ СН'!$H$22</f>
        <v>2285.89120344</v>
      </c>
      <c r="H86" s="36">
        <f>SUMIFS(СВЦЭМ!$C$39:$C$782,СВЦЭМ!$A$39:$A$782,$A86,СВЦЭМ!$B$39:$B$782,H$83)+'СЕТ СН'!$H$12+СВЦЭМ!$D$10+'СЕТ СН'!$H$6-'СЕТ СН'!$H$22</f>
        <v>2272.8836258000001</v>
      </c>
      <c r="I86" s="36">
        <f>SUMIFS(СВЦЭМ!$C$39:$C$782,СВЦЭМ!$A$39:$A$782,$A86,СВЦЭМ!$B$39:$B$782,I$83)+'СЕТ СН'!$H$12+СВЦЭМ!$D$10+'СЕТ СН'!$H$6-'СЕТ СН'!$H$22</f>
        <v>2194.8337081499999</v>
      </c>
      <c r="J86" s="36">
        <f>SUMIFS(СВЦЭМ!$C$39:$C$782,СВЦЭМ!$A$39:$A$782,$A86,СВЦЭМ!$B$39:$B$782,J$83)+'СЕТ СН'!$H$12+СВЦЭМ!$D$10+'СЕТ СН'!$H$6-'СЕТ СН'!$H$22</f>
        <v>2200.5495080800001</v>
      </c>
      <c r="K86" s="36">
        <f>SUMIFS(СВЦЭМ!$C$39:$C$782,СВЦЭМ!$A$39:$A$782,$A86,СВЦЭМ!$B$39:$B$782,K$83)+'СЕТ СН'!$H$12+СВЦЭМ!$D$10+'СЕТ СН'!$H$6-'СЕТ СН'!$H$22</f>
        <v>2181.5360864499999</v>
      </c>
      <c r="L86" s="36">
        <f>SUMIFS(СВЦЭМ!$C$39:$C$782,СВЦЭМ!$A$39:$A$782,$A86,СВЦЭМ!$B$39:$B$782,L$83)+'СЕТ СН'!$H$12+СВЦЭМ!$D$10+'СЕТ СН'!$H$6-'СЕТ СН'!$H$22</f>
        <v>2161.8731601099998</v>
      </c>
      <c r="M86" s="36">
        <f>SUMIFS(СВЦЭМ!$C$39:$C$782,СВЦЭМ!$A$39:$A$782,$A86,СВЦЭМ!$B$39:$B$782,M$83)+'СЕТ СН'!$H$12+СВЦЭМ!$D$10+'СЕТ СН'!$H$6-'СЕТ СН'!$H$22</f>
        <v>2170.02489771</v>
      </c>
      <c r="N86" s="36">
        <f>SUMIFS(СВЦЭМ!$C$39:$C$782,СВЦЭМ!$A$39:$A$782,$A86,СВЦЭМ!$B$39:$B$782,N$83)+'СЕТ СН'!$H$12+СВЦЭМ!$D$10+'СЕТ СН'!$H$6-'СЕТ СН'!$H$22</f>
        <v>2196.1795520000001</v>
      </c>
      <c r="O86" s="36">
        <f>SUMIFS(СВЦЭМ!$C$39:$C$782,СВЦЭМ!$A$39:$A$782,$A86,СВЦЭМ!$B$39:$B$782,O$83)+'СЕТ СН'!$H$12+СВЦЭМ!$D$10+'СЕТ СН'!$H$6-'СЕТ СН'!$H$22</f>
        <v>2265.59918358</v>
      </c>
      <c r="P86" s="36">
        <f>SUMIFS(СВЦЭМ!$C$39:$C$782,СВЦЭМ!$A$39:$A$782,$A86,СВЦЭМ!$B$39:$B$782,P$83)+'СЕТ СН'!$H$12+СВЦЭМ!$D$10+'СЕТ СН'!$H$6-'СЕТ СН'!$H$22</f>
        <v>2280.0609956899998</v>
      </c>
      <c r="Q86" s="36">
        <f>SUMIFS(СВЦЭМ!$C$39:$C$782,СВЦЭМ!$A$39:$A$782,$A86,СВЦЭМ!$B$39:$B$782,Q$83)+'СЕТ СН'!$H$12+СВЦЭМ!$D$10+'СЕТ СН'!$H$6-'СЕТ СН'!$H$22</f>
        <v>2232.3346275600002</v>
      </c>
      <c r="R86" s="36">
        <f>SUMIFS(СВЦЭМ!$C$39:$C$782,СВЦЭМ!$A$39:$A$782,$A86,СВЦЭМ!$B$39:$B$782,R$83)+'СЕТ СН'!$H$12+СВЦЭМ!$D$10+'СЕТ СН'!$H$6-'СЕТ СН'!$H$22</f>
        <v>2294.6063542900001</v>
      </c>
      <c r="S86" s="36">
        <f>SUMIFS(СВЦЭМ!$C$39:$C$782,СВЦЭМ!$A$39:$A$782,$A86,СВЦЭМ!$B$39:$B$782,S$83)+'СЕТ СН'!$H$12+СВЦЭМ!$D$10+'СЕТ СН'!$H$6-'СЕТ СН'!$H$22</f>
        <v>2234.01866836</v>
      </c>
      <c r="T86" s="36">
        <f>SUMIFS(СВЦЭМ!$C$39:$C$782,СВЦЭМ!$A$39:$A$782,$A86,СВЦЭМ!$B$39:$B$782,T$83)+'СЕТ СН'!$H$12+СВЦЭМ!$D$10+'СЕТ СН'!$H$6-'СЕТ СН'!$H$22</f>
        <v>2191.7005835300001</v>
      </c>
      <c r="U86" s="36">
        <f>SUMIFS(СВЦЭМ!$C$39:$C$782,СВЦЭМ!$A$39:$A$782,$A86,СВЦЭМ!$B$39:$B$782,U$83)+'СЕТ СН'!$H$12+СВЦЭМ!$D$10+'СЕТ СН'!$H$6-'СЕТ СН'!$H$22</f>
        <v>2160.4032031400002</v>
      </c>
      <c r="V86" s="36">
        <f>SUMIFS(СВЦЭМ!$C$39:$C$782,СВЦЭМ!$A$39:$A$782,$A86,СВЦЭМ!$B$39:$B$782,V$83)+'СЕТ СН'!$H$12+СВЦЭМ!$D$10+'СЕТ СН'!$H$6-'СЕТ СН'!$H$22</f>
        <v>2167.9277850799999</v>
      </c>
      <c r="W86" s="36">
        <f>SUMIFS(СВЦЭМ!$C$39:$C$782,СВЦЭМ!$A$39:$A$782,$A86,СВЦЭМ!$B$39:$B$782,W$83)+'СЕТ СН'!$H$12+СВЦЭМ!$D$10+'СЕТ СН'!$H$6-'СЕТ СН'!$H$22</f>
        <v>2159.5113256200002</v>
      </c>
      <c r="X86" s="36">
        <f>SUMIFS(СВЦЭМ!$C$39:$C$782,СВЦЭМ!$A$39:$A$782,$A86,СВЦЭМ!$B$39:$B$782,X$83)+'СЕТ СН'!$H$12+СВЦЭМ!$D$10+'СЕТ СН'!$H$6-'СЕТ СН'!$H$22</f>
        <v>2192.5167346399999</v>
      </c>
      <c r="Y86" s="36">
        <f>SUMIFS(СВЦЭМ!$C$39:$C$782,СВЦЭМ!$A$39:$A$782,$A86,СВЦЭМ!$B$39:$B$782,Y$83)+'СЕТ СН'!$H$12+СВЦЭМ!$D$10+'СЕТ СН'!$H$6-'СЕТ СН'!$H$22</f>
        <v>2259.12479343</v>
      </c>
    </row>
    <row r="87" spans="1:25" ht="15.75" x14ac:dyDescent="0.2">
      <c r="A87" s="35">
        <f t="shared" si="2"/>
        <v>44989</v>
      </c>
      <c r="B87" s="36">
        <f>SUMIFS(СВЦЭМ!$C$39:$C$782,СВЦЭМ!$A$39:$A$782,$A87,СВЦЭМ!$B$39:$B$782,B$83)+'СЕТ СН'!$H$12+СВЦЭМ!$D$10+'СЕТ СН'!$H$6-'СЕТ СН'!$H$22</f>
        <v>2204.7355582800001</v>
      </c>
      <c r="C87" s="36">
        <f>SUMIFS(СВЦЭМ!$C$39:$C$782,СВЦЭМ!$A$39:$A$782,$A87,СВЦЭМ!$B$39:$B$782,C$83)+'СЕТ СН'!$H$12+СВЦЭМ!$D$10+'СЕТ СН'!$H$6-'СЕТ СН'!$H$22</f>
        <v>2231.4104422199998</v>
      </c>
      <c r="D87" s="36">
        <f>SUMIFS(СВЦЭМ!$C$39:$C$782,СВЦЭМ!$A$39:$A$782,$A87,СВЦЭМ!$B$39:$B$782,D$83)+'СЕТ СН'!$H$12+СВЦЭМ!$D$10+'СЕТ СН'!$H$6-'СЕТ СН'!$H$22</f>
        <v>2249.0621578400001</v>
      </c>
      <c r="E87" s="36">
        <f>SUMIFS(СВЦЭМ!$C$39:$C$782,СВЦЭМ!$A$39:$A$782,$A87,СВЦЭМ!$B$39:$B$782,E$83)+'СЕТ СН'!$H$12+СВЦЭМ!$D$10+'СЕТ СН'!$H$6-'СЕТ СН'!$H$22</f>
        <v>2247.6808177399998</v>
      </c>
      <c r="F87" s="36">
        <f>SUMIFS(СВЦЭМ!$C$39:$C$782,СВЦЭМ!$A$39:$A$782,$A87,СВЦЭМ!$B$39:$B$782,F$83)+'СЕТ СН'!$H$12+СВЦЭМ!$D$10+'СЕТ СН'!$H$6-'СЕТ СН'!$H$22</f>
        <v>2234.1663341499998</v>
      </c>
      <c r="G87" s="36">
        <f>SUMIFS(СВЦЭМ!$C$39:$C$782,СВЦЭМ!$A$39:$A$782,$A87,СВЦЭМ!$B$39:$B$782,G$83)+'СЕТ СН'!$H$12+СВЦЭМ!$D$10+'СЕТ СН'!$H$6-'СЕТ СН'!$H$22</f>
        <v>2202.4995292200001</v>
      </c>
      <c r="H87" s="36">
        <f>SUMIFS(СВЦЭМ!$C$39:$C$782,СВЦЭМ!$A$39:$A$782,$A87,СВЦЭМ!$B$39:$B$782,H$83)+'СЕТ СН'!$H$12+СВЦЭМ!$D$10+'СЕТ СН'!$H$6-'СЕТ СН'!$H$22</f>
        <v>2159.7425148900002</v>
      </c>
      <c r="I87" s="36">
        <f>SUMIFS(СВЦЭМ!$C$39:$C$782,СВЦЭМ!$A$39:$A$782,$A87,СВЦЭМ!$B$39:$B$782,I$83)+'СЕТ СН'!$H$12+СВЦЭМ!$D$10+'СЕТ СН'!$H$6-'СЕТ СН'!$H$22</f>
        <v>2113.4221371799999</v>
      </c>
      <c r="J87" s="36">
        <f>SUMIFS(СВЦЭМ!$C$39:$C$782,СВЦЭМ!$A$39:$A$782,$A87,СВЦЭМ!$B$39:$B$782,J$83)+'СЕТ СН'!$H$12+СВЦЭМ!$D$10+'СЕТ СН'!$H$6-'СЕТ СН'!$H$22</f>
        <v>2093.8585964899999</v>
      </c>
      <c r="K87" s="36">
        <f>SUMIFS(СВЦЭМ!$C$39:$C$782,СВЦЭМ!$A$39:$A$782,$A87,СВЦЭМ!$B$39:$B$782,K$83)+'СЕТ СН'!$H$12+СВЦЭМ!$D$10+'СЕТ СН'!$H$6-'СЕТ СН'!$H$22</f>
        <v>2071.2187251300002</v>
      </c>
      <c r="L87" s="36">
        <f>SUMIFS(СВЦЭМ!$C$39:$C$782,СВЦЭМ!$A$39:$A$782,$A87,СВЦЭМ!$B$39:$B$782,L$83)+'СЕТ СН'!$H$12+СВЦЭМ!$D$10+'СЕТ СН'!$H$6-'СЕТ СН'!$H$22</f>
        <v>2090.00721161</v>
      </c>
      <c r="M87" s="36">
        <f>SUMIFS(СВЦЭМ!$C$39:$C$782,СВЦЭМ!$A$39:$A$782,$A87,СВЦЭМ!$B$39:$B$782,M$83)+'СЕТ СН'!$H$12+СВЦЭМ!$D$10+'СЕТ СН'!$H$6-'СЕТ СН'!$H$22</f>
        <v>2104.7934469400002</v>
      </c>
      <c r="N87" s="36">
        <f>SUMIFS(СВЦЭМ!$C$39:$C$782,СВЦЭМ!$A$39:$A$782,$A87,СВЦЭМ!$B$39:$B$782,N$83)+'СЕТ СН'!$H$12+СВЦЭМ!$D$10+'СЕТ СН'!$H$6-'СЕТ СН'!$H$22</f>
        <v>2142.7598558</v>
      </c>
      <c r="O87" s="36">
        <f>SUMIFS(СВЦЭМ!$C$39:$C$782,СВЦЭМ!$A$39:$A$782,$A87,СВЦЭМ!$B$39:$B$782,O$83)+'СЕТ СН'!$H$12+СВЦЭМ!$D$10+'СЕТ СН'!$H$6-'СЕТ СН'!$H$22</f>
        <v>2166.7247793299998</v>
      </c>
      <c r="P87" s="36">
        <f>SUMIFS(СВЦЭМ!$C$39:$C$782,СВЦЭМ!$A$39:$A$782,$A87,СВЦЭМ!$B$39:$B$782,P$83)+'СЕТ СН'!$H$12+СВЦЭМ!$D$10+'СЕТ СН'!$H$6-'СЕТ СН'!$H$22</f>
        <v>2180.8168130099998</v>
      </c>
      <c r="Q87" s="36">
        <f>SUMIFS(СВЦЭМ!$C$39:$C$782,СВЦЭМ!$A$39:$A$782,$A87,СВЦЭМ!$B$39:$B$782,Q$83)+'СЕТ СН'!$H$12+СВЦЭМ!$D$10+'СЕТ СН'!$H$6-'СЕТ СН'!$H$22</f>
        <v>2187.9594220899999</v>
      </c>
      <c r="R87" s="36">
        <f>SUMIFS(СВЦЭМ!$C$39:$C$782,СВЦЭМ!$A$39:$A$782,$A87,СВЦЭМ!$B$39:$B$782,R$83)+'СЕТ СН'!$H$12+СВЦЭМ!$D$10+'СЕТ СН'!$H$6-'СЕТ СН'!$H$22</f>
        <v>2190.74150814</v>
      </c>
      <c r="S87" s="36">
        <f>SUMIFS(СВЦЭМ!$C$39:$C$782,СВЦЭМ!$A$39:$A$782,$A87,СВЦЭМ!$B$39:$B$782,S$83)+'СЕТ СН'!$H$12+СВЦЭМ!$D$10+'СЕТ СН'!$H$6-'СЕТ СН'!$H$22</f>
        <v>2154.0378036799998</v>
      </c>
      <c r="T87" s="36">
        <f>SUMIFS(СВЦЭМ!$C$39:$C$782,СВЦЭМ!$A$39:$A$782,$A87,СВЦЭМ!$B$39:$B$782,T$83)+'СЕТ СН'!$H$12+СВЦЭМ!$D$10+'СЕТ СН'!$H$6-'СЕТ СН'!$H$22</f>
        <v>2100.1253937199999</v>
      </c>
      <c r="U87" s="36">
        <f>SUMIFS(СВЦЭМ!$C$39:$C$782,СВЦЭМ!$A$39:$A$782,$A87,СВЦЭМ!$B$39:$B$782,U$83)+'СЕТ СН'!$H$12+СВЦЭМ!$D$10+'СЕТ СН'!$H$6-'СЕТ СН'!$H$22</f>
        <v>2094.2383090799999</v>
      </c>
      <c r="V87" s="36">
        <f>SUMIFS(СВЦЭМ!$C$39:$C$782,СВЦЭМ!$A$39:$A$782,$A87,СВЦЭМ!$B$39:$B$782,V$83)+'СЕТ СН'!$H$12+СВЦЭМ!$D$10+'СЕТ СН'!$H$6-'СЕТ СН'!$H$22</f>
        <v>2110.25267235</v>
      </c>
      <c r="W87" s="36">
        <f>SUMIFS(СВЦЭМ!$C$39:$C$782,СВЦЭМ!$A$39:$A$782,$A87,СВЦЭМ!$B$39:$B$782,W$83)+'СЕТ СН'!$H$12+СВЦЭМ!$D$10+'СЕТ СН'!$H$6-'СЕТ СН'!$H$22</f>
        <v>2139.3245332500001</v>
      </c>
      <c r="X87" s="36">
        <f>SUMIFS(СВЦЭМ!$C$39:$C$782,СВЦЭМ!$A$39:$A$782,$A87,СВЦЭМ!$B$39:$B$782,X$83)+'СЕТ СН'!$H$12+СВЦЭМ!$D$10+'СЕТ СН'!$H$6-'СЕТ СН'!$H$22</f>
        <v>2177.96259366</v>
      </c>
      <c r="Y87" s="36">
        <f>SUMIFS(СВЦЭМ!$C$39:$C$782,СВЦЭМ!$A$39:$A$782,$A87,СВЦЭМ!$B$39:$B$782,Y$83)+'СЕТ СН'!$H$12+СВЦЭМ!$D$10+'СЕТ СН'!$H$6-'СЕТ СН'!$H$22</f>
        <v>2206.7073962600002</v>
      </c>
    </row>
    <row r="88" spans="1:25" ht="15.75" x14ac:dyDescent="0.2">
      <c r="A88" s="35">
        <f t="shared" si="2"/>
        <v>44990</v>
      </c>
      <c r="B88" s="36">
        <f>SUMIFS(СВЦЭМ!$C$39:$C$782,СВЦЭМ!$A$39:$A$782,$A88,СВЦЭМ!$B$39:$B$782,B$83)+'СЕТ СН'!$H$12+СВЦЭМ!$D$10+'СЕТ СН'!$H$6-'СЕТ СН'!$H$22</f>
        <v>2221.57628669</v>
      </c>
      <c r="C88" s="36">
        <f>SUMIFS(СВЦЭМ!$C$39:$C$782,СВЦЭМ!$A$39:$A$782,$A88,СВЦЭМ!$B$39:$B$782,C$83)+'СЕТ СН'!$H$12+СВЦЭМ!$D$10+'СЕТ СН'!$H$6-'СЕТ СН'!$H$22</f>
        <v>2251.96255036</v>
      </c>
      <c r="D88" s="36">
        <f>SUMIFS(СВЦЭМ!$C$39:$C$782,СВЦЭМ!$A$39:$A$782,$A88,СВЦЭМ!$B$39:$B$782,D$83)+'СЕТ СН'!$H$12+СВЦЭМ!$D$10+'СЕТ СН'!$H$6-'СЕТ СН'!$H$22</f>
        <v>2278.78369548</v>
      </c>
      <c r="E88" s="36">
        <f>SUMIFS(СВЦЭМ!$C$39:$C$782,СВЦЭМ!$A$39:$A$782,$A88,СВЦЭМ!$B$39:$B$782,E$83)+'СЕТ СН'!$H$12+СВЦЭМ!$D$10+'СЕТ СН'!$H$6-'СЕТ СН'!$H$22</f>
        <v>2280.4711742700001</v>
      </c>
      <c r="F88" s="36">
        <f>SUMIFS(СВЦЭМ!$C$39:$C$782,СВЦЭМ!$A$39:$A$782,$A88,СВЦЭМ!$B$39:$B$782,F$83)+'СЕТ СН'!$H$12+СВЦЭМ!$D$10+'СЕТ СН'!$H$6-'СЕТ СН'!$H$22</f>
        <v>2288.4153831799999</v>
      </c>
      <c r="G88" s="36">
        <f>SUMIFS(СВЦЭМ!$C$39:$C$782,СВЦЭМ!$A$39:$A$782,$A88,СВЦЭМ!$B$39:$B$782,G$83)+'СЕТ СН'!$H$12+СВЦЭМ!$D$10+'СЕТ СН'!$H$6-'СЕТ СН'!$H$22</f>
        <v>2268.32954935</v>
      </c>
      <c r="H88" s="36">
        <f>SUMIFS(СВЦЭМ!$C$39:$C$782,СВЦЭМ!$A$39:$A$782,$A88,СВЦЭМ!$B$39:$B$782,H$83)+'СЕТ СН'!$H$12+СВЦЭМ!$D$10+'СЕТ СН'!$H$6-'СЕТ СН'!$H$22</f>
        <v>2238.9963012200001</v>
      </c>
      <c r="I88" s="36">
        <f>SUMIFS(СВЦЭМ!$C$39:$C$782,СВЦЭМ!$A$39:$A$782,$A88,СВЦЭМ!$B$39:$B$782,I$83)+'СЕТ СН'!$H$12+СВЦЭМ!$D$10+'СЕТ СН'!$H$6-'СЕТ СН'!$H$22</f>
        <v>2226.17388166</v>
      </c>
      <c r="J88" s="36">
        <f>SUMIFS(СВЦЭМ!$C$39:$C$782,СВЦЭМ!$A$39:$A$782,$A88,СВЦЭМ!$B$39:$B$782,J$83)+'СЕТ СН'!$H$12+СВЦЭМ!$D$10+'СЕТ СН'!$H$6-'СЕТ СН'!$H$22</f>
        <v>2211.4616077999999</v>
      </c>
      <c r="K88" s="36">
        <f>SUMIFS(СВЦЭМ!$C$39:$C$782,СВЦЭМ!$A$39:$A$782,$A88,СВЦЭМ!$B$39:$B$782,K$83)+'СЕТ СН'!$H$12+СВЦЭМ!$D$10+'СЕТ СН'!$H$6-'СЕТ СН'!$H$22</f>
        <v>2143.1595780100001</v>
      </c>
      <c r="L88" s="36">
        <f>SUMIFS(СВЦЭМ!$C$39:$C$782,СВЦЭМ!$A$39:$A$782,$A88,СВЦЭМ!$B$39:$B$782,L$83)+'СЕТ СН'!$H$12+СВЦЭМ!$D$10+'СЕТ СН'!$H$6-'СЕТ СН'!$H$22</f>
        <v>2111.47724647</v>
      </c>
      <c r="M88" s="36">
        <f>SUMIFS(СВЦЭМ!$C$39:$C$782,СВЦЭМ!$A$39:$A$782,$A88,СВЦЭМ!$B$39:$B$782,M$83)+'СЕТ СН'!$H$12+СВЦЭМ!$D$10+'СЕТ СН'!$H$6-'СЕТ СН'!$H$22</f>
        <v>2129.8922526299998</v>
      </c>
      <c r="N88" s="36">
        <f>SUMIFS(СВЦЭМ!$C$39:$C$782,СВЦЭМ!$A$39:$A$782,$A88,СВЦЭМ!$B$39:$B$782,N$83)+'СЕТ СН'!$H$12+СВЦЭМ!$D$10+'СЕТ СН'!$H$6-'СЕТ СН'!$H$22</f>
        <v>2134.8828580700001</v>
      </c>
      <c r="O88" s="36">
        <f>SUMIFS(СВЦЭМ!$C$39:$C$782,СВЦЭМ!$A$39:$A$782,$A88,СВЦЭМ!$B$39:$B$782,O$83)+'СЕТ СН'!$H$12+СВЦЭМ!$D$10+'СЕТ СН'!$H$6-'СЕТ СН'!$H$22</f>
        <v>2164.0036982000001</v>
      </c>
      <c r="P88" s="36">
        <f>SUMIFS(СВЦЭМ!$C$39:$C$782,СВЦЭМ!$A$39:$A$782,$A88,СВЦЭМ!$B$39:$B$782,P$83)+'СЕТ СН'!$H$12+СВЦЭМ!$D$10+'СЕТ СН'!$H$6-'СЕТ СН'!$H$22</f>
        <v>2195.9873214700001</v>
      </c>
      <c r="Q88" s="36">
        <f>SUMIFS(СВЦЭМ!$C$39:$C$782,СВЦЭМ!$A$39:$A$782,$A88,СВЦЭМ!$B$39:$B$782,Q$83)+'СЕТ СН'!$H$12+СВЦЭМ!$D$10+'СЕТ СН'!$H$6-'СЕТ СН'!$H$22</f>
        <v>2211.3766122900001</v>
      </c>
      <c r="R88" s="36">
        <f>SUMIFS(СВЦЭМ!$C$39:$C$782,СВЦЭМ!$A$39:$A$782,$A88,СВЦЭМ!$B$39:$B$782,R$83)+'СЕТ СН'!$H$12+СВЦЭМ!$D$10+'СЕТ СН'!$H$6-'СЕТ СН'!$H$22</f>
        <v>2213.2906477900001</v>
      </c>
      <c r="S88" s="36">
        <f>SUMIFS(СВЦЭМ!$C$39:$C$782,СВЦЭМ!$A$39:$A$782,$A88,СВЦЭМ!$B$39:$B$782,S$83)+'СЕТ СН'!$H$12+СВЦЭМ!$D$10+'СЕТ СН'!$H$6-'СЕТ СН'!$H$22</f>
        <v>2196.4882852699998</v>
      </c>
      <c r="T88" s="36">
        <f>SUMIFS(СВЦЭМ!$C$39:$C$782,СВЦЭМ!$A$39:$A$782,$A88,СВЦЭМ!$B$39:$B$782,T$83)+'СЕТ СН'!$H$12+СВЦЭМ!$D$10+'СЕТ СН'!$H$6-'СЕТ СН'!$H$22</f>
        <v>2161.4339379799999</v>
      </c>
      <c r="U88" s="36">
        <f>SUMIFS(СВЦЭМ!$C$39:$C$782,СВЦЭМ!$A$39:$A$782,$A88,СВЦЭМ!$B$39:$B$782,U$83)+'СЕТ СН'!$H$12+СВЦЭМ!$D$10+'СЕТ СН'!$H$6-'СЕТ СН'!$H$22</f>
        <v>2121.2270496199999</v>
      </c>
      <c r="V88" s="36">
        <f>SUMIFS(СВЦЭМ!$C$39:$C$782,СВЦЭМ!$A$39:$A$782,$A88,СВЦЭМ!$B$39:$B$782,V$83)+'СЕТ СН'!$H$12+СВЦЭМ!$D$10+'СЕТ СН'!$H$6-'СЕТ СН'!$H$22</f>
        <v>2052.4553809200002</v>
      </c>
      <c r="W88" s="36">
        <f>SUMIFS(СВЦЭМ!$C$39:$C$782,СВЦЭМ!$A$39:$A$782,$A88,СВЦЭМ!$B$39:$B$782,W$83)+'СЕТ СН'!$H$12+СВЦЭМ!$D$10+'СЕТ СН'!$H$6-'СЕТ СН'!$H$22</f>
        <v>2057.8261055600001</v>
      </c>
      <c r="X88" s="36">
        <f>SUMIFS(СВЦЭМ!$C$39:$C$782,СВЦЭМ!$A$39:$A$782,$A88,СВЦЭМ!$B$39:$B$782,X$83)+'СЕТ СН'!$H$12+СВЦЭМ!$D$10+'СЕТ СН'!$H$6-'СЕТ СН'!$H$22</f>
        <v>2092.1834238500001</v>
      </c>
      <c r="Y88" s="36">
        <f>SUMIFS(СВЦЭМ!$C$39:$C$782,СВЦЭМ!$A$39:$A$782,$A88,СВЦЭМ!$B$39:$B$782,Y$83)+'СЕТ СН'!$H$12+СВЦЭМ!$D$10+'СЕТ СН'!$H$6-'СЕТ СН'!$H$22</f>
        <v>2192.1465689500001</v>
      </c>
    </row>
    <row r="89" spans="1:25" ht="15.75" x14ac:dyDescent="0.2">
      <c r="A89" s="35">
        <f t="shared" si="2"/>
        <v>44991</v>
      </c>
      <c r="B89" s="36">
        <f>SUMIFS(СВЦЭМ!$C$39:$C$782,СВЦЭМ!$A$39:$A$782,$A89,СВЦЭМ!$B$39:$B$782,B$83)+'СЕТ СН'!$H$12+СВЦЭМ!$D$10+'СЕТ СН'!$H$6-'СЕТ СН'!$H$22</f>
        <v>2225.87968546</v>
      </c>
      <c r="C89" s="36">
        <f>SUMIFS(СВЦЭМ!$C$39:$C$782,СВЦЭМ!$A$39:$A$782,$A89,СВЦЭМ!$B$39:$B$782,C$83)+'СЕТ СН'!$H$12+СВЦЭМ!$D$10+'СЕТ СН'!$H$6-'СЕТ СН'!$H$22</f>
        <v>2247.6946674699998</v>
      </c>
      <c r="D89" s="36">
        <f>SUMIFS(СВЦЭМ!$C$39:$C$782,СВЦЭМ!$A$39:$A$782,$A89,СВЦЭМ!$B$39:$B$782,D$83)+'СЕТ СН'!$H$12+СВЦЭМ!$D$10+'СЕТ СН'!$H$6-'СЕТ СН'!$H$22</f>
        <v>2266.4195181599998</v>
      </c>
      <c r="E89" s="36">
        <f>SUMIFS(СВЦЭМ!$C$39:$C$782,СВЦЭМ!$A$39:$A$782,$A89,СВЦЭМ!$B$39:$B$782,E$83)+'СЕТ СН'!$H$12+СВЦЭМ!$D$10+'СЕТ СН'!$H$6-'СЕТ СН'!$H$22</f>
        <v>2287.78964116</v>
      </c>
      <c r="F89" s="36">
        <f>SUMIFS(СВЦЭМ!$C$39:$C$782,СВЦЭМ!$A$39:$A$782,$A89,СВЦЭМ!$B$39:$B$782,F$83)+'СЕТ СН'!$H$12+СВЦЭМ!$D$10+'СЕТ СН'!$H$6-'СЕТ СН'!$H$22</f>
        <v>2285.650936</v>
      </c>
      <c r="G89" s="36">
        <f>SUMIFS(СВЦЭМ!$C$39:$C$782,СВЦЭМ!$A$39:$A$782,$A89,СВЦЭМ!$B$39:$B$782,G$83)+'СЕТ СН'!$H$12+СВЦЭМ!$D$10+'СЕТ СН'!$H$6-'СЕТ СН'!$H$22</f>
        <v>2285.79274424</v>
      </c>
      <c r="H89" s="36">
        <f>SUMIFS(СВЦЭМ!$C$39:$C$782,СВЦЭМ!$A$39:$A$782,$A89,СВЦЭМ!$B$39:$B$782,H$83)+'СЕТ СН'!$H$12+СВЦЭМ!$D$10+'СЕТ СН'!$H$6-'СЕТ СН'!$H$22</f>
        <v>2226.61595631</v>
      </c>
      <c r="I89" s="36">
        <f>SUMIFS(СВЦЭМ!$C$39:$C$782,СВЦЭМ!$A$39:$A$782,$A89,СВЦЭМ!$B$39:$B$782,I$83)+'СЕТ СН'!$H$12+СВЦЭМ!$D$10+'СЕТ СН'!$H$6-'СЕТ СН'!$H$22</f>
        <v>2175.24862902</v>
      </c>
      <c r="J89" s="36">
        <f>SUMIFS(СВЦЭМ!$C$39:$C$782,СВЦЭМ!$A$39:$A$782,$A89,СВЦЭМ!$B$39:$B$782,J$83)+'СЕТ СН'!$H$12+СВЦЭМ!$D$10+'СЕТ СН'!$H$6-'СЕТ СН'!$H$22</f>
        <v>2155.3168175699998</v>
      </c>
      <c r="K89" s="36">
        <f>SUMIFS(СВЦЭМ!$C$39:$C$782,СВЦЭМ!$A$39:$A$782,$A89,СВЦЭМ!$B$39:$B$782,K$83)+'СЕТ СН'!$H$12+СВЦЭМ!$D$10+'СЕТ СН'!$H$6-'СЕТ СН'!$H$22</f>
        <v>2144.2037868799998</v>
      </c>
      <c r="L89" s="36">
        <f>SUMIFS(СВЦЭМ!$C$39:$C$782,СВЦЭМ!$A$39:$A$782,$A89,СВЦЭМ!$B$39:$B$782,L$83)+'СЕТ СН'!$H$12+СВЦЭМ!$D$10+'СЕТ СН'!$H$6-'СЕТ СН'!$H$22</f>
        <v>2143.56845647</v>
      </c>
      <c r="M89" s="36">
        <f>SUMIFS(СВЦЭМ!$C$39:$C$782,СВЦЭМ!$A$39:$A$782,$A89,СВЦЭМ!$B$39:$B$782,M$83)+'СЕТ СН'!$H$12+СВЦЭМ!$D$10+'СЕТ СН'!$H$6-'СЕТ СН'!$H$22</f>
        <v>2136.84958826</v>
      </c>
      <c r="N89" s="36">
        <f>SUMIFS(СВЦЭМ!$C$39:$C$782,СВЦЭМ!$A$39:$A$782,$A89,СВЦЭМ!$B$39:$B$782,N$83)+'СЕТ СН'!$H$12+СВЦЭМ!$D$10+'СЕТ СН'!$H$6-'СЕТ СН'!$H$22</f>
        <v>2159.47676301</v>
      </c>
      <c r="O89" s="36">
        <f>SUMIFS(СВЦЭМ!$C$39:$C$782,СВЦЭМ!$A$39:$A$782,$A89,СВЦЭМ!$B$39:$B$782,O$83)+'СЕТ СН'!$H$12+СВЦЭМ!$D$10+'СЕТ СН'!$H$6-'СЕТ СН'!$H$22</f>
        <v>2173.7599597399999</v>
      </c>
      <c r="P89" s="36">
        <f>SUMIFS(СВЦЭМ!$C$39:$C$782,СВЦЭМ!$A$39:$A$782,$A89,СВЦЭМ!$B$39:$B$782,P$83)+'СЕТ СН'!$H$12+СВЦЭМ!$D$10+'СЕТ СН'!$H$6-'СЕТ СН'!$H$22</f>
        <v>2188.35150978</v>
      </c>
      <c r="Q89" s="36">
        <f>SUMIFS(СВЦЭМ!$C$39:$C$782,СВЦЭМ!$A$39:$A$782,$A89,СВЦЭМ!$B$39:$B$782,Q$83)+'СЕТ СН'!$H$12+СВЦЭМ!$D$10+'СЕТ СН'!$H$6-'СЕТ СН'!$H$22</f>
        <v>2187.41872087</v>
      </c>
      <c r="R89" s="36">
        <f>SUMIFS(СВЦЭМ!$C$39:$C$782,СВЦЭМ!$A$39:$A$782,$A89,СВЦЭМ!$B$39:$B$782,R$83)+'СЕТ СН'!$H$12+СВЦЭМ!$D$10+'СЕТ СН'!$H$6-'СЕТ СН'!$H$22</f>
        <v>2201.5562361900002</v>
      </c>
      <c r="S89" s="36">
        <f>SUMIFS(СВЦЭМ!$C$39:$C$782,СВЦЭМ!$A$39:$A$782,$A89,СВЦЭМ!$B$39:$B$782,S$83)+'СЕТ СН'!$H$12+СВЦЭМ!$D$10+'СЕТ СН'!$H$6-'СЕТ СН'!$H$22</f>
        <v>2165.98046006</v>
      </c>
      <c r="T89" s="36">
        <f>SUMIFS(СВЦЭМ!$C$39:$C$782,СВЦЭМ!$A$39:$A$782,$A89,СВЦЭМ!$B$39:$B$782,T$83)+'СЕТ СН'!$H$12+СВЦЭМ!$D$10+'СЕТ СН'!$H$6-'СЕТ СН'!$H$22</f>
        <v>2152.08790598</v>
      </c>
      <c r="U89" s="36">
        <f>SUMIFS(СВЦЭМ!$C$39:$C$782,СВЦЭМ!$A$39:$A$782,$A89,СВЦЭМ!$B$39:$B$782,U$83)+'СЕТ СН'!$H$12+СВЦЭМ!$D$10+'СЕТ СН'!$H$6-'СЕТ СН'!$H$22</f>
        <v>2130.9845809799999</v>
      </c>
      <c r="V89" s="36">
        <f>SUMIFS(СВЦЭМ!$C$39:$C$782,СВЦЭМ!$A$39:$A$782,$A89,СВЦЭМ!$B$39:$B$782,V$83)+'СЕТ СН'!$H$12+СВЦЭМ!$D$10+'СЕТ СН'!$H$6-'СЕТ СН'!$H$22</f>
        <v>2127.6076874800001</v>
      </c>
      <c r="W89" s="36">
        <f>SUMIFS(СВЦЭМ!$C$39:$C$782,СВЦЭМ!$A$39:$A$782,$A89,СВЦЭМ!$B$39:$B$782,W$83)+'СЕТ СН'!$H$12+СВЦЭМ!$D$10+'СЕТ СН'!$H$6-'СЕТ СН'!$H$22</f>
        <v>2129.2320439599998</v>
      </c>
      <c r="X89" s="36">
        <f>SUMIFS(СВЦЭМ!$C$39:$C$782,СВЦЭМ!$A$39:$A$782,$A89,СВЦЭМ!$B$39:$B$782,X$83)+'СЕТ СН'!$H$12+СВЦЭМ!$D$10+'СЕТ СН'!$H$6-'СЕТ СН'!$H$22</f>
        <v>2169.1275427999999</v>
      </c>
      <c r="Y89" s="36">
        <f>SUMIFS(СВЦЭМ!$C$39:$C$782,СВЦЭМ!$A$39:$A$782,$A89,СВЦЭМ!$B$39:$B$782,Y$83)+'СЕТ СН'!$H$12+СВЦЭМ!$D$10+'СЕТ СН'!$H$6-'СЕТ СН'!$H$22</f>
        <v>2213.0406542199999</v>
      </c>
    </row>
    <row r="90" spans="1:25" ht="15.75" x14ac:dyDescent="0.2">
      <c r="A90" s="35">
        <f t="shared" si="2"/>
        <v>44992</v>
      </c>
      <c r="B90" s="36">
        <f>SUMIFS(СВЦЭМ!$C$39:$C$782,СВЦЭМ!$A$39:$A$782,$A90,СВЦЭМ!$B$39:$B$782,B$83)+'СЕТ СН'!$H$12+СВЦЭМ!$D$10+'СЕТ СН'!$H$6-'СЕТ СН'!$H$22</f>
        <v>2304.9200891800001</v>
      </c>
      <c r="C90" s="36">
        <f>SUMIFS(СВЦЭМ!$C$39:$C$782,СВЦЭМ!$A$39:$A$782,$A90,СВЦЭМ!$B$39:$B$782,C$83)+'СЕТ СН'!$H$12+СВЦЭМ!$D$10+'СЕТ СН'!$H$6-'СЕТ СН'!$H$22</f>
        <v>2349.3886036900003</v>
      </c>
      <c r="D90" s="36">
        <f>SUMIFS(СВЦЭМ!$C$39:$C$782,СВЦЭМ!$A$39:$A$782,$A90,СВЦЭМ!$B$39:$B$782,D$83)+'СЕТ СН'!$H$12+СВЦЭМ!$D$10+'СЕТ СН'!$H$6-'СЕТ СН'!$H$22</f>
        <v>2405.8291833100002</v>
      </c>
      <c r="E90" s="36">
        <f>SUMIFS(СВЦЭМ!$C$39:$C$782,СВЦЭМ!$A$39:$A$782,$A90,СВЦЭМ!$B$39:$B$782,E$83)+'СЕТ СН'!$H$12+СВЦЭМ!$D$10+'СЕТ СН'!$H$6-'СЕТ СН'!$H$22</f>
        <v>2403.4510772200001</v>
      </c>
      <c r="F90" s="36">
        <f>SUMIFS(СВЦЭМ!$C$39:$C$782,СВЦЭМ!$A$39:$A$782,$A90,СВЦЭМ!$B$39:$B$782,F$83)+'СЕТ СН'!$H$12+СВЦЭМ!$D$10+'СЕТ СН'!$H$6-'СЕТ СН'!$H$22</f>
        <v>2393.3242566600002</v>
      </c>
      <c r="G90" s="36">
        <f>SUMIFS(СВЦЭМ!$C$39:$C$782,СВЦЭМ!$A$39:$A$782,$A90,СВЦЭМ!$B$39:$B$782,G$83)+'СЕТ СН'!$H$12+СВЦЭМ!$D$10+'СЕТ СН'!$H$6-'СЕТ СН'!$H$22</f>
        <v>2365.2111468500002</v>
      </c>
      <c r="H90" s="36">
        <f>SUMIFS(СВЦЭМ!$C$39:$C$782,СВЦЭМ!$A$39:$A$782,$A90,СВЦЭМ!$B$39:$B$782,H$83)+'СЕТ СН'!$H$12+СВЦЭМ!$D$10+'СЕТ СН'!$H$6-'СЕТ СН'!$H$22</f>
        <v>2291.5981240900001</v>
      </c>
      <c r="I90" s="36">
        <f>SUMIFS(СВЦЭМ!$C$39:$C$782,СВЦЭМ!$A$39:$A$782,$A90,СВЦЭМ!$B$39:$B$782,I$83)+'СЕТ СН'!$H$12+СВЦЭМ!$D$10+'СЕТ СН'!$H$6-'СЕТ СН'!$H$22</f>
        <v>2255.2449326599999</v>
      </c>
      <c r="J90" s="36">
        <f>SUMIFS(СВЦЭМ!$C$39:$C$782,СВЦЭМ!$A$39:$A$782,$A90,СВЦЭМ!$B$39:$B$782,J$83)+'СЕТ СН'!$H$12+СВЦЭМ!$D$10+'СЕТ СН'!$H$6-'СЕТ СН'!$H$22</f>
        <v>2228.6091497799998</v>
      </c>
      <c r="K90" s="36">
        <f>SUMIFS(СВЦЭМ!$C$39:$C$782,СВЦЭМ!$A$39:$A$782,$A90,СВЦЭМ!$B$39:$B$782,K$83)+'СЕТ СН'!$H$12+СВЦЭМ!$D$10+'СЕТ СН'!$H$6-'СЕТ СН'!$H$22</f>
        <v>2199.33831788</v>
      </c>
      <c r="L90" s="36">
        <f>SUMIFS(СВЦЭМ!$C$39:$C$782,СВЦЭМ!$A$39:$A$782,$A90,СВЦЭМ!$B$39:$B$782,L$83)+'СЕТ СН'!$H$12+СВЦЭМ!$D$10+'СЕТ СН'!$H$6-'СЕТ СН'!$H$22</f>
        <v>2191.62575397</v>
      </c>
      <c r="M90" s="36">
        <f>SUMIFS(СВЦЭМ!$C$39:$C$782,СВЦЭМ!$A$39:$A$782,$A90,СВЦЭМ!$B$39:$B$782,M$83)+'СЕТ СН'!$H$12+СВЦЭМ!$D$10+'СЕТ СН'!$H$6-'СЕТ СН'!$H$22</f>
        <v>2207.4235676200001</v>
      </c>
      <c r="N90" s="36">
        <f>SUMIFS(СВЦЭМ!$C$39:$C$782,СВЦЭМ!$A$39:$A$782,$A90,СВЦЭМ!$B$39:$B$782,N$83)+'СЕТ СН'!$H$12+СВЦЭМ!$D$10+'СЕТ СН'!$H$6-'СЕТ СН'!$H$22</f>
        <v>2212.5998232900001</v>
      </c>
      <c r="O90" s="36">
        <f>SUMIFS(СВЦЭМ!$C$39:$C$782,СВЦЭМ!$A$39:$A$782,$A90,СВЦЭМ!$B$39:$B$782,O$83)+'СЕТ СН'!$H$12+СВЦЭМ!$D$10+'СЕТ СН'!$H$6-'СЕТ СН'!$H$22</f>
        <v>2248.9720767600002</v>
      </c>
      <c r="P90" s="36">
        <f>SUMIFS(СВЦЭМ!$C$39:$C$782,СВЦЭМ!$A$39:$A$782,$A90,СВЦЭМ!$B$39:$B$782,P$83)+'СЕТ СН'!$H$12+СВЦЭМ!$D$10+'СЕТ СН'!$H$6-'СЕТ СН'!$H$22</f>
        <v>2266.03059957</v>
      </c>
      <c r="Q90" s="36">
        <f>SUMIFS(СВЦЭМ!$C$39:$C$782,СВЦЭМ!$A$39:$A$782,$A90,СВЦЭМ!$B$39:$B$782,Q$83)+'СЕТ СН'!$H$12+СВЦЭМ!$D$10+'СЕТ СН'!$H$6-'СЕТ СН'!$H$22</f>
        <v>2265.5464835100001</v>
      </c>
      <c r="R90" s="36">
        <f>SUMIFS(СВЦЭМ!$C$39:$C$782,СВЦЭМ!$A$39:$A$782,$A90,СВЦЭМ!$B$39:$B$782,R$83)+'СЕТ СН'!$H$12+СВЦЭМ!$D$10+'СЕТ СН'!$H$6-'СЕТ СН'!$H$22</f>
        <v>2262.43062371</v>
      </c>
      <c r="S90" s="36">
        <f>SUMIFS(СВЦЭМ!$C$39:$C$782,СВЦЭМ!$A$39:$A$782,$A90,СВЦЭМ!$B$39:$B$782,S$83)+'СЕТ СН'!$H$12+СВЦЭМ!$D$10+'СЕТ СН'!$H$6-'СЕТ СН'!$H$22</f>
        <v>2255.22932188</v>
      </c>
      <c r="T90" s="36">
        <f>SUMIFS(СВЦЭМ!$C$39:$C$782,СВЦЭМ!$A$39:$A$782,$A90,СВЦЭМ!$B$39:$B$782,T$83)+'СЕТ СН'!$H$12+СВЦЭМ!$D$10+'СЕТ СН'!$H$6-'СЕТ СН'!$H$22</f>
        <v>2225.7417729700001</v>
      </c>
      <c r="U90" s="36">
        <f>SUMIFS(СВЦЭМ!$C$39:$C$782,СВЦЭМ!$A$39:$A$782,$A90,СВЦЭМ!$B$39:$B$782,U$83)+'СЕТ СН'!$H$12+СВЦЭМ!$D$10+'СЕТ СН'!$H$6-'СЕТ СН'!$H$22</f>
        <v>2186.7269373399999</v>
      </c>
      <c r="V90" s="36">
        <f>SUMIFS(СВЦЭМ!$C$39:$C$782,СВЦЭМ!$A$39:$A$782,$A90,СВЦЭМ!$B$39:$B$782,V$83)+'СЕТ СН'!$H$12+СВЦЭМ!$D$10+'СЕТ СН'!$H$6-'СЕТ СН'!$H$22</f>
        <v>2191.81452236</v>
      </c>
      <c r="W90" s="36">
        <f>SUMIFS(СВЦЭМ!$C$39:$C$782,СВЦЭМ!$A$39:$A$782,$A90,СВЦЭМ!$B$39:$B$782,W$83)+'СЕТ СН'!$H$12+СВЦЭМ!$D$10+'СЕТ СН'!$H$6-'СЕТ СН'!$H$22</f>
        <v>2199.3514737700002</v>
      </c>
      <c r="X90" s="36">
        <f>SUMIFS(СВЦЭМ!$C$39:$C$782,СВЦЭМ!$A$39:$A$782,$A90,СВЦЭМ!$B$39:$B$782,X$83)+'СЕТ СН'!$H$12+СВЦЭМ!$D$10+'СЕТ СН'!$H$6-'СЕТ СН'!$H$22</f>
        <v>2238.4503916100002</v>
      </c>
      <c r="Y90" s="36">
        <f>SUMIFS(СВЦЭМ!$C$39:$C$782,СВЦЭМ!$A$39:$A$782,$A90,СВЦЭМ!$B$39:$B$782,Y$83)+'СЕТ СН'!$H$12+СВЦЭМ!$D$10+'СЕТ СН'!$H$6-'СЕТ СН'!$H$22</f>
        <v>2234.9904390000002</v>
      </c>
    </row>
    <row r="91" spans="1:25" ht="15.75" x14ac:dyDescent="0.2">
      <c r="A91" s="35">
        <f t="shared" si="2"/>
        <v>44993</v>
      </c>
      <c r="B91" s="36">
        <f>SUMIFS(СВЦЭМ!$C$39:$C$782,СВЦЭМ!$A$39:$A$782,$A91,СВЦЭМ!$B$39:$B$782,B$83)+'СЕТ СН'!$H$12+СВЦЭМ!$D$10+'СЕТ СН'!$H$6-'СЕТ СН'!$H$22</f>
        <v>2277.5377069400001</v>
      </c>
      <c r="C91" s="36">
        <f>SUMIFS(СВЦЭМ!$C$39:$C$782,СВЦЭМ!$A$39:$A$782,$A91,СВЦЭМ!$B$39:$B$782,C$83)+'СЕТ СН'!$H$12+СВЦЭМ!$D$10+'СЕТ СН'!$H$6-'СЕТ СН'!$H$22</f>
        <v>2297.3216093999999</v>
      </c>
      <c r="D91" s="36">
        <f>SUMIFS(СВЦЭМ!$C$39:$C$782,СВЦЭМ!$A$39:$A$782,$A91,СВЦЭМ!$B$39:$B$782,D$83)+'СЕТ СН'!$H$12+СВЦЭМ!$D$10+'СЕТ СН'!$H$6-'СЕТ СН'!$H$22</f>
        <v>2314.4458323899999</v>
      </c>
      <c r="E91" s="36">
        <f>SUMIFS(СВЦЭМ!$C$39:$C$782,СВЦЭМ!$A$39:$A$782,$A91,СВЦЭМ!$B$39:$B$782,E$83)+'СЕТ СН'!$H$12+СВЦЭМ!$D$10+'СЕТ СН'!$H$6-'СЕТ СН'!$H$22</f>
        <v>2323.6925579800004</v>
      </c>
      <c r="F91" s="36">
        <f>SUMIFS(СВЦЭМ!$C$39:$C$782,СВЦЭМ!$A$39:$A$782,$A91,СВЦЭМ!$B$39:$B$782,F$83)+'СЕТ СН'!$H$12+СВЦЭМ!$D$10+'СЕТ СН'!$H$6-'СЕТ СН'!$H$22</f>
        <v>2330.8724934500001</v>
      </c>
      <c r="G91" s="36">
        <f>SUMIFS(СВЦЭМ!$C$39:$C$782,СВЦЭМ!$A$39:$A$782,$A91,СВЦЭМ!$B$39:$B$782,G$83)+'СЕТ СН'!$H$12+СВЦЭМ!$D$10+'СЕТ СН'!$H$6-'СЕТ СН'!$H$22</f>
        <v>2322.6630900900004</v>
      </c>
      <c r="H91" s="36">
        <f>SUMIFS(СВЦЭМ!$C$39:$C$782,СВЦЭМ!$A$39:$A$782,$A91,СВЦЭМ!$B$39:$B$782,H$83)+'СЕТ СН'!$H$12+СВЦЭМ!$D$10+'СЕТ СН'!$H$6-'СЕТ СН'!$H$22</f>
        <v>2291.94229292</v>
      </c>
      <c r="I91" s="36">
        <f>SUMIFS(СВЦЭМ!$C$39:$C$782,СВЦЭМ!$A$39:$A$782,$A91,СВЦЭМ!$B$39:$B$782,I$83)+'СЕТ СН'!$H$12+СВЦЭМ!$D$10+'СЕТ СН'!$H$6-'СЕТ СН'!$H$22</f>
        <v>2182.8865858999998</v>
      </c>
      <c r="J91" s="36">
        <f>SUMIFS(СВЦЭМ!$C$39:$C$782,СВЦЭМ!$A$39:$A$782,$A91,СВЦЭМ!$B$39:$B$782,J$83)+'СЕТ СН'!$H$12+СВЦЭМ!$D$10+'СЕТ СН'!$H$6-'СЕТ СН'!$H$22</f>
        <v>2204.4176363800002</v>
      </c>
      <c r="K91" s="36">
        <f>SUMIFS(СВЦЭМ!$C$39:$C$782,СВЦЭМ!$A$39:$A$782,$A91,СВЦЭМ!$B$39:$B$782,K$83)+'СЕТ СН'!$H$12+СВЦЭМ!$D$10+'СЕТ СН'!$H$6-'СЕТ СН'!$H$22</f>
        <v>2215.2389029699998</v>
      </c>
      <c r="L91" s="36">
        <f>SUMIFS(СВЦЭМ!$C$39:$C$782,СВЦЭМ!$A$39:$A$782,$A91,СВЦЭМ!$B$39:$B$782,L$83)+'СЕТ СН'!$H$12+СВЦЭМ!$D$10+'СЕТ СН'!$H$6-'СЕТ СН'!$H$22</f>
        <v>2191.1469100899999</v>
      </c>
      <c r="M91" s="36">
        <f>SUMIFS(СВЦЭМ!$C$39:$C$782,СВЦЭМ!$A$39:$A$782,$A91,СВЦЭМ!$B$39:$B$782,M$83)+'СЕТ СН'!$H$12+СВЦЭМ!$D$10+'СЕТ СН'!$H$6-'СЕТ СН'!$H$22</f>
        <v>2182.7525485599999</v>
      </c>
      <c r="N91" s="36">
        <f>SUMIFS(СВЦЭМ!$C$39:$C$782,СВЦЭМ!$A$39:$A$782,$A91,СВЦЭМ!$B$39:$B$782,N$83)+'СЕТ СН'!$H$12+СВЦЭМ!$D$10+'СЕТ СН'!$H$6-'СЕТ СН'!$H$22</f>
        <v>2179.3475954199998</v>
      </c>
      <c r="O91" s="36">
        <f>SUMIFS(СВЦЭМ!$C$39:$C$782,СВЦЭМ!$A$39:$A$782,$A91,СВЦЭМ!$B$39:$B$782,O$83)+'СЕТ СН'!$H$12+СВЦЭМ!$D$10+'СЕТ СН'!$H$6-'СЕТ СН'!$H$22</f>
        <v>2179.1504665699999</v>
      </c>
      <c r="P91" s="36">
        <f>SUMIFS(СВЦЭМ!$C$39:$C$782,СВЦЭМ!$A$39:$A$782,$A91,СВЦЭМ!$B$39:$B$782,P$83)+'СЕТ СН'!$H$12+СВЦЭМ!$D$10+'СЕТ СН'!$H$6-'СЕТ СН'!$H$22</f>
        <v>2179.90096184</v>
      </c>
      <c r="Q91" s="36">
        <f>SUMIFS(СВЦЭМ!$C$39:$C$782,СВЦЭМ!$A$39:$A$782,$A91,СВЦЭМ!$B$39:$B$782,Q$83)+'СЕТ СН'!$H$12+СВЦЭМ!$D$10+'СЕТ СН'!$H$6-'СЕТ СН'!$H$22</f>
        <v>2175.5228138299999</v>
      </c>
      <c r="R91" s="36">
        <f>SUMIFS(СВЦЭМ!$C$39:$C$782,СВЦЭМ!$A$39:$A$782,$A91,СВЦЭМ!$B$39:$B$782,R$83)+'СЕТ СН'!$H$12+СВЦЭМ!$D$10+'СЕТ СН'!$H$6-'СЕТ СН'!$H$22</f>
        <v>2187.46965959</v>
      </c>
      <c r="S91" s="36">
        <f>SUMIFS(СВЦЭМ!$C$39:$C$782,СВЦЭМ!$A$39:$A$782,$A91,СВЦЭМ!$B$39:$B$782,S$83)+'СЕТ СН'!$H$12+СВЦЭМ!$D$10+'СЕТ СН'!$H$6-'СЕТ СН'!$H$22</f>
        <v>2192.5621521200001</v>
      </c>
      <c r="T91" s="36">
        <f>SUMIFS(СВЦЭМ!$C$39:$C$782,СВЦЭМ!$A$39:$A$782,$A91,СВЦЭМ!$B$39:$B$782,T$83)+'СЕТ СН'!$H$12+СВЦЭМ!$D$10+'СЕТ СН'!$H$6-'СЕТ СН'!$H$22</f>
        <v>2188.59421664</v>
      </c>
      <c r="U91" s="36">
        <f>SUMIFS(СВЦЭМ!$C$39:$C$782,СВЦЭМ!$A$39:$A$782,$A91,СВЦЭМ!$B$39:$B$782,U$83)+'СЕТ СН'!$H$12+СВЦЭМ!$D$10+'СЕТ СН'!$H$6-'СЕТ СН'!$H$22</f>
        <v>2155.8537260399999</v>
      </c>
      <c r="V91" s="36">
        <f>SUMIFS(СВЦЭМ!$C$39:$C$782,СВЦЭМ!$A$39:$A$782,$A91,СВЦЭМ!$B$39:$B$782,V$83)+'СЕТ СН'!$H$12+СВЦЭМ!$D$10+'СЕТ СН'!$H$6-'СЕТ СН'!$H$22</f>
        <v>2146.7591989500002</v>
      </c>
      <c r="W91" s="36">
        <f>SUMIFS(СВЦЭМ!$C$39:$C$782,СВЦЭМ!$A$39:$A$782,$A91,СВЦЭМ!$B$39:$B$782,W$83)+'СЕТ СН'!$H$12+СВЦЭМ!$D$10+'СЕТ СН'!$H$6-'СЕТ СН'!$H$22</f>
        <v>2152.6554370899999</v>
      </c>
      <c r="X91" s="36">
        <f>SUMIFS(СВЦЭМ!$C$39:$C$782,СВЦЭМ!$A$39:$A$782,$A91,СВЦЭМ!$B$39:$B$782,X$83)+'СЕТ СН'!$H$12+СВЦЭМ!$D$10+'СЕТ СН'!$H$6-'СЕТ СН'!$H$22</f>
        <v>2201.8806418899999</v>
      </c>
      <c r="Y91" s="36">
        <f>SUMIFS(СВЦЭМ!$C$39:$C$782,СВЦЭМ!$A$39:$A$782,$A91,СВЦЭМ!$B$39:$B$782,Y$83)+'СЕТ СН'!$H$12+СВЦЭМ!$D$10+'СЕТ СН'!$H$6-'СЕТ СН'!$H$22</f>
        <v>2244.5837023099998</v>
      </c>
    </row>
    <row r="92" spans="1:25" ht="15.75" x14ac:dyDescent="0.2">
      <c r="A92" s="35">
        <f t="shared" si="2"/>
        <v>44994</v>
      </c>
      <c r="B92" s="36">
        <f>SUMIFS(СВЦЭМ!$C$39:$C$782,СВЦЭМ!$A$39:$A$782,$A92,СВЦЭМ!$B$39:$B$782,B$83)+'СЕТ СН'!$H$12+СВЦЭМ!$D$10+'СЕТ СН'!$H$6-'СЕТ СН'!$H$22</f>
        <v>2273.8173776600001</v>
      </c>
      <c r="C92" s="36">
        <f>SUMIFS(СВЦЭМ!$C$39:$C$782,СВЦЭМ!$A$39:$A$782,$A92,СВЦЭМ!$B$39:$B$782,C$83)+'СЕТ СН'!$H$12+СВЦЭМ!$D$10+'СЕТ СН'!$H$6-'СЕТ СН'!$H$22</f>
        <v>2322.23699936</v>
      </c>
      <c r="D92" s="36">
        <f>SUMIFS(СВЦЭМ!$C$39:$C$782,СВЦЭМ!$A$39:$A$782,$A92,СВЦЭМ!$B$39:$B$782,D$83)+'СЕТ СН'!$H$12+СВЦЭМ!$D$10+'СЕТ СН'!$H$6-'СЕТ СН'!$H$22</f>
        <v>2342.9396453200002</v>
      </c>
      <c r="E92" s="36">
        <f>SUMIFS(СВЦЭМ!$C$39:$C$782,СВЦЭМ!$A$39:$A$782,$A92,СВЦЭМ!$B$39:$B$782,E$83)+'СЕТ СН'!$H$12+СВЦЭМ!$D$10+'СЕТ СН'!$H$6-'СЕТ СН'!$H$22</f>
        <v>2356.6036979300002</v>
      </c>
      <c r="F92" s="36">
        <f>SUMIFS(СВЦЭМ!$C$39:$C$782,СВЦЭМ!$A$39:$A$782,$A92,СВЦЭМ!$B$39:$B$782,F$83)+'СЕТ СН'!$H$12+СВЦЭМ!$D$10+'СЕТ СН'!$H$6-'СЕТ СН'!$H$22</f>
        <v>2359.8574690300002</v>
      </c>
      <c r="G92" s="36">
        <f>SUMIFS(СВЦЭМ!$C$39:$C$782,СВЦЭМ!$A$39:$A$782,$A92,СВЦЭМ!$B$39:$B$782,G$83)+'СЕТ СН'!$H$12+СВЦЭМ!$D$10+'СЕТ СН'!$H$6-'СЕТ СН'!$H$22</f>
        <v>2330.5190784699998</v>
      </c>
      <c r="H92" s="36">
        <f>SUMIFS(СВЦЭМ!$C$39:$C$782,СВЦЭМ!$A$39:$A$782,$A92,СВЦЭМ!$B$39:$B$782,H$83)+'СЕТ СН'!$H$12+СВЦЭМ!$D$10+'СЕТ СН'!$H$6-'СЕТ СН'!$H$22</f>
        <v>2264.4553205100001</v>
      </c>
      <c r="I92" s="36">
        <f>SUMIFS(СВЦЭМ!$C$39:$C$782,СВЦЭМ!$A$39:$A$782,$A92,СВЦЭМ!$B$39:$B$782,I$83)+'СЕТ СН'!$H$12+СВЦЭМ!$D$10+'СЕТ СН'!$H$6-'СЕТ СН'!$H$22</f>
        <v>2227.8145478699998</v>
      </c>
      <c r="J92" s="36">
        <f>SUMIFS(СВЦЭМ!$C$39:$C$782,СВЦЭМ!$A$39:$A$782,$A92,СВЦЭМ!$B$39:$B$782,J$83)+'СЕТ СН'!$H$12+СВЦЭМ!$D$10+'СЕТ СН'!$H$6-'СЕТ СН'!$H$22</f>
        <v>2205.8829933400002</v>
      </c>
      <c r="K92" s="36">
        <f>SUMIFS(СВЦЭМ!$C$39:$C$782,СВЦЭМ!$A$39:$A$782,$A92,СВЦЭМ!$B$39:$B$782,K$83)+'СЕТ СН'!$H$12+СВЦЭМ!$D$10+'СЕТ СН'!$H$6-'СЕТ СН'!$H$22</f>
        <v>2183.6933966400002</v>
      </c>
      <c r="L92" s="36">
        <f>SUMIFS(СВЦЭМ!$C$39:$C$782,СВЦЭМ!$A$39:$A$782,$A92,СВЦЭМ!$B$39:$B$782,L$83)+'СЕТ СН'!$H$12+СВЦЭМ!$D$10+'СЕТ СН'!$H$6-'СЕТ СН'!$H$22</f>
        <v>2177.6434737</v>
      </c>
      <c r="M92" s="36">
        <f>SUMIFS(СВЦЭМ!$C$39:$C$782,СВЦЭМ!$A$39:$A$782,$A92,СВЦЭМ!$B$39:$B$782,M$83)+'СЕТ СН'!$H$12+СВЦЭМ!$D$10+'СЕТ СН'!$H$6-'СЕТ СН'!$H$22</f>
        <v>2205.2536448199999</v>
      </c>
      <c r="N92" s="36">
        <f>SUMIFS(СВЦЭМ!$C$39:$C$782,СВЦЭМ!$A$39:$A$782,$A92,СВЦЭМ!$B$39:$B$782,N$83)+'СЕТ СН'!$H$12+СВЦЭМ!$D$10+'СЕТ СН'!$H$6-'СЕТ СН'!$H$22</f>
        <v>2223.3484008300002</v>
      </c>
      <c r="O92" s="36">
        <f>SUMIFS(СВЦЭМ!$C$39:$C$782,СВЦЭМ!$A$39:$A$782,$A92,СВЦЭМ!$B$39:$B$782,O$83)+'СЕТ СН'!$H$12+СВЦЭМ!$D$10+'СЕТ СН'!$H$6-'СЕТ СН'!$H$22</f>
        <v>2264.2138871799998</v>
      </c>
      <c r="P92" s="36">
        <f>SUMIFS(СВЦЭМ!$C$39:$C$782,СВЦЭМ!$A$39:$A$782,$A92,СВЦЭМ!$B$39:$B$782,P$83)+'СЕТ СН'!$H$12+СВЦЭМ!$D$10+'СЕТ СН'!$H$6-'СЕТ СН'!$H$22</f>
        <v>2277.8092159299999</v>
      </c>
      <c r="Q92" s="36">
        <f>SUMIFS(СВЦЭМ!$C$39:$C$782,СВЦЭМ!$A$39:$A$782,$A92,СВЦЭМ!$B$39:$B$782,Q$83)+'СЕТ СН'!$H$12+СВЦЭМ!$D$10+'СЕТ СН'!$H$6-'СЕТ СН'!$H$22</f>
        <v>2291.2305302</v>
      </c>
      <c r="R92" s="36">
        <f>SUMIFS(СВЦЭМ!$C$39:$C$782,СВЦЭМ!$A$39:$A$782,$A92,СВЦЭМ!$B$39:$B$782,R$83)+'СЕТ СН'!$H$12+СВЦЭМ!$D$10+'СЕТ СН'!$H$6-'СЕТ СН'!$H$22</f>
        <v>2297.5166947900002</v>
      </c>
      <c r="S92" s="36">
        <f>SUMIFS(СВЦЭМ!$C$39:$C$782,СВЦЭМ!$A$39:$A$782,$A92,СВЦЭМ!$B$39:$B$782,S$83)+'СЕТ СН'!$H$12+СВЦЭМ!$D$10+'СЕТ СН'!$H$6-'СЕТ СН'!$H$22</f>
        <v>2267.1263899</v>
      </c>
      <c r="T92" s="36">
        <f>SUMIFS(СВЦЭМ!$C$39:$C$782,СВЦЭМ!$A$39:$A$782,$A92,СВЦЭМ!$B$39:$B$782,T$83)+'СЕТ СН'!$H$12+СВЦЭМ!$D$10+'СЕТ СН'!$H$6-'СЕТ СН'!$H$22</f>
        <v>2221.3083374500002</v>
      </c>
      <c r="U92" s="36">
        <f>SUMIFS(СВЦЭМ!$C$39:$C$782,СВЦЭМ!$A$39:$A$782,$A92,СВЦЭМ!$B$39:$B$782,U$83)+'СЕТ СН'!$H$12+СВЦЭМ!$D$10+'СЕТ СН'!$H$6-'СЕТ СН'!$H$22</f>
        <v>2179.1057942399998</v>
      </c>
      <c r="V92" s="36">
        <f>SUMIFS(СВЦЭМ!$C$39:$C$782,СВЦЭМ!$A$39:$A$782,$A92,СВЦЭМ!$B$39:$B$782,V$83)+'СЕТ СН'!$H$12+СВЦЭМ!$D$10+'СЕТ СН'!$H$6-'СЕТ СН'!$H$22</f>
        <v>2173.2093580999999</v>
      </c>
      <c r="W92" s="36">
        <f>SUMIFS(СВЦЭМ!$C$39:$C$782,СВЦЭМ!$A$39:$A$782,$A92,СВЦЭМ!$B$39:$B$782,W$83)+'СЕТ СН'!$H$12+СВЦЭМ!$D$10+'СЕТ СН'!$H$6-'СЕТ СН'!$H$22</f>
        <v>2173.67751202</v>
      </c>
      <c r="X92" s="36">
        <f>SUMIFS(СВЦЭМ!$C$39:$C$782,СВЦЭМ!$A$39:$A$782,$A92,СВЦЭМ!$B$39:$B$782,X$83)+'СЕТ СН'!$H$12+СВЦЭМ!$D$10+'СЕТ СН'!$H$6-'СЕТ СН'!$H$22</f>
        <v>2212.5529488100001</v>
      </c>
      <c r="Y92" s="36">
        <f>SUMIFS(СВЦЭМ!$C$39:$C$782,СВЦЭМ!$A$39:$A$782,$A92,СВЦЭМ!$B$39:$B$782,Y$83)+'СЕТ СН'!$H$12+СВЦЭМ!$D$10+'СЕТ СН'!$H$6-'СЕТ СН'!$H$22</f>
        <v>2237.8003314900002</v>
      </c>
    </row>
    <row r="93" spans="1:25" ht="15.75" x14ac:dyDescent="0.2">
      <c r="A93" s="35">
        <f t="shared" si="2"/>
        <v>44995</v>
      </c>
      <c r="B93" s="36">
        <f>SUMIFS(СВЦЭМ!$C$39:$C$782,СВЦЭМ!$A$39:$A$782,$A93,СВЦЭМ!$B$39:$B$782,B$83)+'СЕТ СН'!$H$12+СВЦЭМ!$D$10+'СЕТ СН'!$H$6-'СЕТ СН'!$H$22</f>
        <v>2294.4598973000002</v>
      </c>
      <c r="C93" s="36">
        <f>SUMIFS(СВЦЭМ!$C$39:$C$782,СВЦЭМ!$A$39:$A$782,$A93,СВЦЭМ!$B$39:$B$782,C$83)+'СЕТ СН'!$H$12+СВЦЭМ!$D$10+'СЕТ СН'!$H$6-'СЕТ СН'!$H$22</f>
        <v>2301.1850818500002</v>
      </c>
      <c r="D93" s="36">
        <f>SUMIFS(СВЦЭМ!$C$39:$C$782,СВЦЭМ!$A$39:$A$782,$A93,СВЦЭМ!$B$39:$B$782,D$83)+'СЕТ СН'!$H$12+СВЦЭМ!$D$10+'СЕТ СН'!$H$6-'СЕТ СН'!$H$22</f>
        <v>2299.9287121000002</v>
      </c>
      <c r="E93" s="36">
        <f>SUMIFS(СВЦЭМ!$C$39:$C$782,СВЦЭМ!$A$39:$A$782,$A93,СВЦЭМ!$B$39:$B$782,E$83)+'СЕТ СН'!$H$12+СВЦЭМ!$D$10+'СЕТ СН'!$H$6-'СЕТ СН'!$H$22</f>
        <v>2317.37294449</v>
      </c>
      <c r="F93" s="36">
        <f>SUMIFS(СВЦЭМ!$C$39:$C$782,СВЦЭМ!$A$39:$A$782,$A93,СВЦЭМ!$B$39:$B$782,F$83)+'СЕТ СН'!$H$12+СВЦЭМ!$D$10+'СЕТ СН'!$H$6-'СЕТ СН'!$H$22</f>
        <v>2328.1747936199999</v>
      </c>
      <c r="G93" s="36">
        <f>SUMIFS(СВЦЭМ!$C$39:$C$782,СВЦЭМ!$A$39:$A$782,$A93,СВЦЭМ!$B$39:$B$782,G$83)+'СЕТ СН'!$H$12+СВЦЭМ!$D$10+'СЕТ СН'!$H$6-'СЕТ СН'!$H$22</f>
        <v>2327.2514050200002</v>
      </c>
      <c r="H93" s="36">
        <f>SUMIFS(СВЦЭМ!$C$39:$C$782,СВЦЭМ!$A$39:$A$782,$A93,СВЦЭМ!$B$39:$B$782,H$83)+'СЕТ СН'!$H$12+СВЦЭМ!$D$10+'СЕТ СН'!$H$6-'СЕТ СН'!$H$22</f>
        <v>2281.3959544700001</v>
      </c>
      <c r="I93" s="36">
        <f>SUMIFS(СВЦЭМ!$C$39:$C$782,СВЦЭМ!$A$39:$A$782,$A93,СВЦЭМ!$B$39:$B$782,I$83)+'СЕТ СН'!$H$12+СВЦЭМ!$D$10+'СЕТ СН'!$H$6-'СЕТ СН'!$H$22</f>
        <v>2224.6167669599999</v>
      </c>
      <c r="J93" s="36">
        <f>SUMIFS(СВЦЭМ!$C$39:$C$782,СВЦЭМ!$A$39:$A$782,$A93,СВЦЭМ!$B$39:$B$782,J$83)+'СЕТ СН'!$H$12+СВЦЭМ!$D$10+'СЕТ СН'!$H$6-'СЕТ СН'!$H$22</f>
        <v>2201.4309298799999</v>
      </c>
      <c r="K93" s="36">
        <f>SUMIFS(СВЦЭМ!$C$39:$C$782,СВЦЭМ!$A$39:$A$782,$A93,СВЦЭМ!$B$39:$B$782,K$83)+'СЕТ СН'!$H$12+СВЦЭМ!$D$10+'СЕТ СН'!$H$6-'СЕТ СН'!$H$22</f>
        <v>2179.4196623799999</v>
      </c>
      <c r="L93" s="36">
        <f>SUMIFS(СВЦЭМ!$C$39:$C$782,СВЦЭМ!$A$39:$A$782,$A93,СВЦЭМ!$B$39:$B$782,L$83)+'СЕТ СН'!$H$12+СВЦЭМ!$D$10+'СЕТ СН'!$H$6-'СЕТ СН'!$H$22</f>
        <v>2181.6001327399999</v>
      </c>
      <c r="M93" s="36">
        <f>SUMIFS(СВЦЭМ!$C$39:$C$782,СВЦЭМ!$A$39:$A$782,$A93,СВЦЭМ!$B$39:$B$782,M$83)+'СЕТ СН'!$H$12+СВЦЭМ!$D$10+'СЕТ СН'!$H$6-'СЕТ СН'!$H$22</f>
        <v>2213.26109507</v>
      </c>
      <c r="N93" s="36">
        <f>SUMIFS(СВЦЭМ!$C$39:$C$782,СВЦЭМ!$A$39:$A$782,$A93,СВЦЭМ!$B$39:$B$782,N$83)+'СЕТ СН'!$H$12+СВЦЭМ!$D$10+'СЕТ СН'!$H$6-'СЕТ СН'!$H$22</f>
        <v>2259.0728158799998</v>
      </c>
      <c r="O93" s="36">
        <f>SUMIFS(СВЦЭМ!$C$39:$C$782,СВЦЭМ!$A$39:$A$782,$A93,СВЦЭМ!$B$39:$B$782,O$83)+'СЕТ СН'!$H$12+СВЦЭМ!$D$10+'СЕТ СН'!$H$6-'СЕТ СН'!$H$22</f>
        <v>2299.1924644999999</v>
      </c>
      <c r="P93" s="36">
        <f>SUMIFS(СВЦЭМ!$C$39:$C$782,СВЦЭМ!$A$39:$A$782,$A93,СВЦЭМ!$B$39:$B$782,P$83)+'СЕТ СН'!$H$12+СВЦЭМ!$D$10+'СЕТ СН'!$H$6-'СЕТ СН'!$H$22</f>
        <v>2312.3885571800001</v>
      </c>
      <c r="Q93" s="36">
        <f>SUMIFS(СВЦЭМ!$C$39:$C$782,СВЦЭМ!$A$39:$A$782,$A93,СВЦЭМ!$B$39:$B$782,Q$83)+'СЕТ СН'!$H$12+СВЦЭМ!$D$10+'СЕТ СН'!$H$6-'СЕТ СН'!$H$22</f>
        <v>2305.7850582199999</v>
      </c>
      <c r="R93" s="36">
        <f>SUMIFS(СВЦЭМ!$C$39:$C$782,СВЦЭМ!$A$39:$A$782,$A93,СВЦЭМ!$B$39:$B$782,R$83)+'СЕТ СН'!$H$12+СВЦЭМ!$D$10+'СЕТ СН'!$H$6-'СЕТ СН'!$H$22</f>
        <v>2312.2794719899998</v>
      </c>
      <c r="S93" s="36">
        <f>SUMIFS(СВЦЭМ!$C$39:$C$782,СВЦЭМ!$A$39:$A$782,$A93,СВЦЭМ!$B$39:$B$782,S$83)+'СЕТ СН'!$H$12+СВЦЭМ!$D$10+'СЕТ СН'!$H$6-'СЕТ СН'!$H$22</f>
        <v>2303.5074066900002</v>
      </c>
      <c r="T93" s="36">
        <f>SUMIFS(СВЦЭМ!$C$39:$C$782,СВЦЭМ!$A$39:$A$782,$A93,СВЦЭМ!$B$39:$B$782,T$83)+'СЕТ СН'!$H$12+СВЦЭМ!$D$10+'СЕТ СН'!$H$6-'СЕТ СН'!$H$22</f>
        <v>2262.6158942100001</v>
      </c>
      <c r="U93" s="36">
        <f>SUMIFS(СВЦЭМ!$C$39:$C$782,СВЦЭМ!$A$39:$A$782,$A93,СВЦЭМ!$B$39:$B$782,U$83)+'СЕТ СН'!$H$12+СВЦЭМ!$D$10+'СЕТ СН'!$H$6-'СЕТ СН'!$H$22</f>
        <v>2243.1913165800001</v>
      </c>
      <c r="V93" s="36">
        <f>SUMIFS(СВЦЭМ!$C$39:$C$782,СВЦЭМ!$A$39:$A$782,$A93,СВЦЭМ!$B$39:$B$782,V$83)+'СЕТ СН'!$H$12+СВЦЭМ!$D$10+'СЕТ СН'!$H$6-'СЕТ СН'!$H$22</f>
        <v>2251.1165959</v>
      </c>
      <c r="W93" s="36">
        <f>SUMIFS(СВЦЭМ!$C$39:$C$782,СВЦЭМ!$A$39:$A$782,$A93,СВЦЭМ!$B$39:$B$782,W$83)+'СЕТ СН'!$H$12+СВЦЭМ!$D$10+'СЕТ СН'!$H$6-'СЕТ СН'!$H$22</f>
        <v>2242.4769970699999</v>
      </c>
      <c r="X93" s="36">
        <f>SUMIFS(СВЦЭМ!$C$39:$C$782,СВЦЭМ!$A$39:$A$782,$A93,СВЦЭМ!$B$39:$B$782,X$83)+'СЕТ СН'!$H$12+СВЦЭМ!$D$10+'СЕТ СН'!$H$6-'СЕТ СН'!$H$22</f>
        <v>2281.5511880399999</v>
      </c>
      <c r="Y93" s="36">
        <f>SUMIFS(СВЦЭМ!$C$39:$C$782,СВЦЭМ!$A$39:$A$782,$A93,СВЦЭМ!$B$39:$B$782,Y$83)+'СЕТ СН'!$H$12+СВЦЭМ!$D$10+'СЕТ СН'!$H$6-'СЕТ СН'!$H$22</f>
        <v>2286.0878123699999</v>
      </c>
    </row>
    <row r="94" spans="1:25" ht="15.75" x14ac:dyDescent="0.2">
      <c r="A94" s="35">
        <f t="shared" si="2"/>
        <v>44996</v>
      </c>
      <c r="B94" s="36">
        <f>SUMIFS(СВЦЭМ!$C$39:$C$782,СВЦЭМ!$A$39:$A$782,$A94,СВЦЭМ!$B$39:$B$782,B$83)+'СЕТ СН'!$H$12+СВЦЭМ!$D$10+'СЕТ СН'!$H$6-'СЕТ СН'!$H$22</f>
        <v>2243.6302597099998</v>
      </c>
      <c r="C94" s="36">
        <f>SUMIFS(СВЦЭМ!$C$39:$C$782,СВЦЭМ!$A$39:$A$782,$A94,СВЦЭМ!$B$39:$B$782,C$83)+'СЕТ СН'!$H$12+СВЦЭМ!$D$10+'СЕТ СН'!$H$6-'СЕТ СН'!$H$22</f>
        <v>2304.1669812999999</v>
      </c>
      <c r="D94" s="36">
        <f>SUMIFS(СВЦЭМ!$C$39:$C$782,СВЦЭМ!$A$39:$A$782,$A94,СВЦЭМ!$B$39:$B$782,D$83)+'СЕТ СН'!$H$12+СВЦЭМ!$D$10+'СЕТ СН'!$H$6-'СЕТ СН'!$H$22</f>
        <v>2332.41314766</v>
      </c>
      <c r="E94" s="36">
        <f>SUMIFS(СВЦЭМ!$C$39:$C$782,СВЦЭМ!$A$39:$A$782,$A94,СВЦЭМ!$B$39:$B$782,E$83)+'СЕТ СН'!$H$12+СВЦЭМ!$D$10+'СЕТ СН'!$H$6-'СЕТ СН'!$H$22</f>
        <v>2322.0356184700004</v>
      </c>
      <c r="F94" s="36">
        <f>SUMIFS(СВЦЭМ!$C$39:$C$782,СВЦЭМ!$A$39:$A$782,$A94,СВЦЭМ!$B$39:$B$782,F$83)+'СЕТ СН'!$H$12+СВЦЭМ!$D$10+'СЕТ СН'!$H$6-'СЕТ СН'!$H$22</f>
        <v>2319.06525521</v>
      </c>
      <c r="G94" s="36">
        <f>SUMIFS(СВЦЭМ!$C$39:$C$782,СВЦЭМ!$A$39:$A$782,$A94,СВЦЭМ!$B$39:$B$782,G$83)+'СЕТ СН'!$H$12+СВЦЭМ!$D$10+'СЕТ СН'!$H$6-'СЕТ СН'!$H$22</f>
        <v>2305.6165380500001</v>
      </c>
      <c r="H94" s="36">
        <f>SUMIFS(СВЦЭМ!$C$39:$C$782,СВЦЭМ!$A$39:$A$782,$A94,СВЦЭМ!$B$39:$B$782,H$83)+'СЕТ СН'!$H$12+СВЦЭМ!$D$10+'СЕТ СН'!$H$6-'СЕТ СН'!$H$22</f>
        <v>2296.04840775</v>
      </c>
      <c r="I94" s="36">
        <f>SUMIFS(СВЦЭМ!$C$39:$C$782,СВЦЭМ!$A$39:$A$782,$A94,СВЦЭМ!$B$39:$B$782,I$83)+'СЕТ СН'!$H$12+СВЦЭМ!$D$10+'СЕТ СН'!$H$6-'СЕТ СН'!$H$22</f>
        <v>2284.0776842300002</v>
      </c>
      <c r="J94" s="36">
        <f>SUMIFS(СВЦЭМ!$C$39:$C$782,СВЦЭМ!$A$39:$A$782,$A94,СВЦЭМ!$B$39:$B$782,J$83)+'СЕТ СН'!$H$12+СВЦЭМ!$D$10+'СЕТ СН'!$H$6-'СЕТ СН'!$H$22</f>
        <v>2204.8521844500001</v>
      </c>
      <c r="K94" s="36">
        <f>SUMIFS(СВЦЭМ!$C$39:$C$782,СВЦЭМ!$A$39:$A$782,$A94,СВЦЭМ!$B$39:$B$782,K$83)+'СЕТ СН'!$H$12+СВЦЭМ!$D$10+'СЕТ СН'!$H$6-'СЕТ СН'!$H$22</f>
        <v>2090.9692152100001</v>
      </c>
      <c r="L94" s="36">
        <f>SUMIFS(СВЦЭМ!$C$39:$C$782,СВЦЭМ!$A$39:$A$782,$A94,СВЦЭМ!$B$39:$B$782,L$83)+'СЕТ СН'!$H$12+СВЦЭМ!$D$10+'СЕТ СН'!$H$6-'СЕТ СН'!$H$22</f>
        <v>2079.5575738100001</v>
      </c>
      <c r="M94" s="36">
        <f>SUMIFS(СВЦЭМ!$C$39:$C$782,СВЦЭМ!$A$39:$A$782,$A94,СВЦЭМ!$B$39:$B$782,M$83)+'СЕТ СН'!$H$12+СВЦЭМ!$D$10+'СЕТ СН'!$H$6-'СЕТ СН'!$H$22</f>
        <v>2031.0911699799999</v>
      </c>
      <c r="N94" s="36">
        <f>SUMIFS(СВЦЭМ!$C$39:$C$782,СВЦЭМ!$A$39:$A$782,$A94,СВЦЭМ!$B$39:$B$782,N$83)+'СЕТ СН'!$H$12+СВЦЭМ!$D$10+'СЕТ СН'!$H$6-'СЕТ СН'!$H$22</f>
        <v>2087.6838778400002</v>
      </c>
      <c r="O94" s="36">
        <f>SUMIFS(СВЦЭМ!$C$39:$C$782,СВЦЭМ!$A$39:$A$782,$A94,СВЦЭМ!$B$39:$B$782,O$83)+'СЕТ СН'!$H$12+СВЦЭМ!$D$10+'СЕТ СН'!$H$6-'СЕТ СН'!$H$22</f>
        <v>2133.2989255699999</v>
      </c>
      <c r="P94" s="36">
        <f>SUMIFS(СВЦЭМ!$C$39:$C$782,СВЦЭМ!$A$39:$A$782,$A94,СВЦЭМ!$B$39:$B$782,P$83)+'СЕТ СН'!$H$12+СВЦЭМ!$D$10+'СЕТ СН'!$H$6-'СЕТ СН'!$H$22</f>
        <v>2159.0365271599999</v>
      </c>
      <c r="Q94" s="36">
        <f>SUMIFS(СВЦЭМ!$C$39:$C$782,СВЦЭМ!$A$39:$A$782,$A94,СВЦЭМ!$B$39:$B$782,Q$83)+'СЕТ СН'!$H$12+СВЦЭМ!$D$10+'СЕТ СН'!$H$6-'СЕТ СН'!$H$22</f>
        <v>2170.3035171000001</v>
      </c>
      <c r="R94" s="36">
        <f>SUMIFS(СВЦЭМ!$C$39:$C$782,СВЦЭМ!$A$39:$A$782,$A94,СВЦЭМ!$B$39:$B$782,R$83)+'СЕТ СН'!$H$12+СВЦЭМ!$D$10+'СЕТ СН'!$H$6-'СЕТ СН'!$H$22</f>
        <v>2182.2354070000001</v>
      </c>
      <c r="S94" s="36">
        <f>SUMIFS(СВЦЭМ!$C$39:$C$782,СВЦЭМ!$A$39:$A$782,$A94,СВЦЭМ!$B$39:$B$782,S$83)+'СЕТ СН'!$H$12+СВЦЭМ!$D$10+'СЕТ СН'!$H$6-'СЕТ СН'!$H$22</f>
        <v>2176.9691401</v>
      </c>
      <c r="T94" s="36">
        <f>SUMIFS(СВЦЭМ!$C$39:$C$782,СВЦЭМ!$A$39:$A$782,$A94,СВЦЭМ!$B$39:$B$782,T$83)+'СЕТ СН'!$H$12+СВЦЭМ!$D$10+'СЕТ СН'!$H$6-'СЕТ СН'!$H$22</f>
        <v>2145.2193110200001</v>
      </c>
      <c r="U94" s="36">
        <f>SUMIFS(СВЦЭМ!$C$39:$C$782,СВЦЭМ!$A$39:$A$782,$A94,СВЦЭМ!$B$39:$B$782,U$83)+'СЕТ СН'!$H$12+СВЦЭМ!$D$10+'СЕТ СН'!$H$6-'СЕТ СН'!$H$22</f>
        <v>2118.8715263899999</v>
      </c>
      <c r="V94" s="36">
        <f>SUMIFS(СВЦЭМ!$C$39:$C$782,СВЦЭМ!$A$39:$A$782,$A94,СВЦЭМ!$B$39:$B$782,V$83)+'СЕТ СН'!$H$12+СВЦЭМ!$D$10+'СЕТ СН'!$H$6-'СЕТ СН'!$H$22</f>
        <v>2107.2235743400001</v>
      </c>
      <c r="W94" s="36">
        <f>SUMIFS(СВЦЭМ!$C$39:$C$782,СВЦЭМ!$A$39:$A$782,$A94,СВЦЭМ!$B$39:$B$782,W$83)+'СЕТ СН'!$H$12+СВЦЭМ!$D$10+'СЕТ СН'!$H$6-'СЕТ СН'!$H$22</f>
        <v>2110.7715511699998</v>
      </c>
      <c r="X94" s="36">
        <f>SUMIFS(СВЦЭМ!$C$39:$C$782,СВЦЭМ!$A$39:$A$782,$A94,СВЦЭМ!$B$39:$B$782,X$83)+'СЕТ СН'!$H$12+СВЦЭМ!$D$10+'СЕТ СН'!$H$6-'СЕТ СН'!$H$22</f>
        <v>2158.7992585000002</v>
      </c>
      <c r="Y94" s="36">
        <f>SUMIFS(СВЦЭМ!$C$39:$C$782,СВЦЭМ!$A$39:$A$782,$A94,СВЦЭМ!$B$39:$B$782,Y$83)+'СЕТ СН'!$H$12+СВЦЭМ!$D$10+'СЕТ СН'!$H$6-'СЕТ СН'!$H$22</f>
        <v>2208.44708102</v>
      </c>
    </row>
    <row r="95" spans="1:25" ht="15.75" x14ac:dyDescent="0.2">
      <c r="A95" s="35">
        <f t="shared" si="2"/>
        <v>44997</v>
      </c>
      <c r="B95" s="36">
        <f>SUMIFS(СВЦЭМ!$C$39:$C$782,СВЦЭМ!$A$39:$A$782,$A95,СВЦЭМ!$B$39:$B$782,B$83)+'СЕТ СН'!$H$12+СВЦЭМ!$D$10+'СЕТ СН'!$H$6-'СЕТ СН'!$H$22</f>
        <v>2241.5093885199999</v>
      </c>
      <c r="C95" s="36">
        <f>SUMIFS(СВЦЭМ!$C$39:$C$782,СВЦЭМ!$A$39:$A$782,$A95,СВЦЭМ!$B$39:$B$782,C$83)+'СЕТ СН'!$H$12+СВЦЭМ!$D$10+'СЕТ СН'!$H$6-'СЕТ СН'!$H$22</f>
        <v>2318.6251390500001</v>
      </c>
      <c r="D95" s="36">
        <f>SUMIFS(СВЦЭМ!$C$39:$C$782,СВЦЭМ!$A$39:$A$782,$A95,СВЦЭМ!$B$39:$B$782,D$83)+'СЕТ СН'!$H$12+СВЦЭМ!$D$10+'СЕТ СН'!$H$6-'СЕТ СН'!$H$22</f>
        <v>2349.0070425100002</v>
      </c>
      <c r="E95" s="36">
        <f>SUMIFS(СВЦЭМ!$C$39:$C$782,СВЦЭМ!$A$39:$A$782,$A95,СВЦЭМ!$B$39:$B$782,E$83)+'СЕТ СН'!$H$12+СВЦЭМ!$D$10+'СЕТ СН'!$H$6-'СЕТ СН'!$H$22</f>
        <v>2330.1874232700002</v>
      </c>
      <c r="F95" s="36">
        <f>SUMIFS(СВЦЭМ!$C$39:$C$782,СВЦЭМ!$A$39:$A$782,$A95,СВЦЭМ!$B$39:$B$782,F$83)+'СЕТ СН'!$H$12+СВЦЭМ!$D$10+'СЕТ СН'!$H$6-'СЕТ СН'!$H$22</f>
        <v>2342.7650790100001</v>
      </c>
      <c r="G95" s="36">
        <f>SUMIFS(СВЦЭМ!$C$39:$C$782,СВЦЭМ!$A$39:$A$782,$A95,СВЦЭМ!$B$39:$B$782,G$83)+'СЕТ СН'!$H$12+СВЦЭМ!$D$10+'СЕТ СН'!$H$6-'СЕТ СН'!$H$22</f>
        <v>2339.8120030500004</v>
      </c>
      <c r="H95" s="36">
        <f>SUMIFS(СВЦЭМ!$C$39:$C$782,СВЦЭМ!$A$39:$A$782,$A95,СВЦЭМ!$B$39:$B$782,H$83)+'СЕТ СН'!$H$12+СВЦЭМ!$D$10+'СЕТ СН'!$H$6-'СЕТ СН'!$H$22</f>
        <v>2320.6406369400001</v>
      </c>
      <c r="I95" s="36">
        <f>SUMIFS(СВЦЭМ!$C$39:$C$782,СВЦЭМ!$A$39:$A$782,$A95,СВЦЭМ!$B$39:$B$782,I$83)+'СЕТ СН'!$H$12+СВЦЭМ!$D$10+'СЕТ СН'!$H$6-'СЕТ СН'!$H$22</f>
        <v>2289.7917418100001</v>
      </c>
      <c r="J95" s="36">
        <f>SUMIFS(СВЦЭМ!$C$39:$C$782,СВЦЭМ!$A$39:$A$782,$A95,СВЦЭМ!$B$39:$B$782,J$83)+'СЕТ СН'!$H$12+СВЦЭМ!$D$10+'СЕТ СН'!$H$6-'СЕТ СН'!$H$22</f>
        <v>2259.7361112399999</v>
      </c>
      <c r="K95" s="36">
        <f>SUMIFS(СВЦЭМ!$C$39:$C$782,СВЦЭМ!$A$39:$A$782,$A95,СВЦЭМ!$B$39:$B$782,K$83)+'СЕТ СН'!$H$12+СВЦЭМ!$D$10+'СЕТ СН'!$H$6-'СЕТ СН'!$H$22</f>
        <v>2179.1534095900001</v>
      </c>
      <c r="L95" s="36">
        <f>SUMIFS(СВЦЭМ!$C$39:$C$782,СВЦЭМ!$A$39:$A$782,$A95,СВЦЭМ!$B$39:$B$782,L$83)+'СЕТ СН'!$H$12+СВЦЭМ!$D$10+'СЕТ СН'!$H$6-'СЕТ СН'!$H$22</f>
        <v>2150.2746586399999</v>
      </c>
      <c r="M95" s="36">
        <f>SUMIFS(СВЦЭМ!$C$39:$C$782,СВЦЭМ!$A$39:$A$782,$A95,СВЦЭМ!$B$39:$B$782,M$83)+'СЕТ СН'!$H$12+СВЦЭМ!$D$10+'СЕТ СН'!$H$6-'СЕТ СН'!$H$22</f>
        <v>2150.9477565000002</v>
      </c>
      <c r="N95" s="36">
        <f>SUMIFS(СВЦЭМ!$C$39:$C$782,СВЦЭМ!$A$39:$A$782,$A95,СВЦЭМ!$B$39:$B$782,N$83)+'СЕТ СН'!$H$12+СВЦЭМ!$D$10+'СЕТ СН'!$H$6-'СЕТ СН'!$H$22</f>
        <v>2183.6957305800001</v>
      </c>
      <c r="O95" s="36">
        <f>SUMIFS(СВЦЭМ!$C$39:$C$782,СВЦЭМ!$A$39:$A$782,$A95,СВЦЭМ!$B$39:$B$782,O$83)+'СЕТ СН'!$H$12+СВЦЭМ!$D$10+'СЕТ СН'!$H$6-'СЕТ СН'!$H$22</f>
        <v>2207.5205642199999</v>
      </c>
      <c r="P95" s="36">
        <f>SUMIFS(СВЦЭМ!$C$39:$C$782,СВЦЭМ!$A$39:$A$782,$A95,СВЦЭМ!$B$39:$B$782,P$83)+'СЕТ СН'!$H$12+СВЦЭМ!$D$10+'СЕТ СН'!$H$6-'СЕТ СН'!$H$22</f>
        <v>2226.7640552900002</v>
      </c>
      <c r="Q95" s="36">
        <f>SUMIFS(СВЦЭМ!$C$39:$C$782,СВЦЭМ!$A$39:$A$782,$A95,СВЦЭМ!$B$39:$B$782,Q$83)+'СЕТ СН'!$H$12+СВЦЭМ!$D$10+'СЕТ СН'!$H$6-'СЕТ СН'!$H$22</f>
        <v>2241.4258879899999</v>
      </c>
      <c r="R95" s="36">
        <f>SUMIFS(СВЦЭМ!$C$39:$C$782,СВЦЭМ!$A$39:$A$782,$A95,СВЦЭМ!$B$39:$B$782,R$83)+'СЕТ СН'!$H$12+СВЦЭМ!$D$10+'СЕТ СН'!$H$6-'СЕТ СН'!$H$22</f>
        <v>2239.29080191</v>
      </c>
      <c r="S95" s="36">
        <f>SUMIFS(СВЦЭМ!$C$39:$C$782,СВЦЭМ!$A$39:$A$782,$A95,СВЦЭМ!$B$39:$B$782,S$83)+'СЕТ СН'!$H$12+СВЦЭМ!$D$10+'СЕТ СН'!$H$6-'СЕТ СН'!$H$22</f>
        <v>2217.0478876399998</v>
      </c>
      <c r="T95" s="36">
        <f>SUMIFS(СВЦЭМ!$C$39:$C$782,СВЦЭМ!$A$39:$A$782,$A95,СВЦЭМ!$B$39:$B$782,T$83)+'СЕТ СН'!$H$12+СВЦЭМ!$D$10+'СЕТ СН'!$H$6-'СЕТ СН'!$H$22</f>
        <v>2186.7666651899999</v>
      </c>
      <c r="U95" s="36">
        <f>SUMIFS(СВЦЭМ!$C$39:$C$782,СВЦЭМ!$A$39:$A$782,$A95,СВЦЭМ!$B$39:$B$782,U$83)+'СЕТ СН'!$H$12+СВЦЭМ!$D$10+'СЕТ СН'!$H$6-'СЕТ СН'!$H$22</f>
        <v>2163.8895818299998</v>
      </c>
      <c r="V95" s="36">
        <f>SUMIFS(СВЦЭМ!$C$39:$C$782,СВЦЭМ!$A$39:$A$782,$A95,СВЦЭМ!$B$39:$B$782,V$83)+'СЕТ СН'!$H$12+СВЦЭМ!$D$10+'СЕТ СН'!$H$6-'СЕТ СН'!$H$22</f>
        <v>2196.97293476</v>
      </c>
      <c r="W95" s="36">
        <f>SUMIFS(СВЦЭМ!$C$39:$C$782,СВЦЭМ!$A$39:$A$782,$A95,СВЦЭМ!$B$39:$B$782,W$83)+'СЕТ СН'!$H$12+СВЦЭМ!$D$10+'СЕТ СН'!$H$6-'СЕТ СН'!$H$22</f>
        <v>2196.3685111700001</v>
      </c>
      <c r="X95" s="36">
        <f>SUMIFS(СВЦЭМ!$C$39:$C$782,СВЦЭМ!$A$39:$A$782,$A95,СВЦЭМ!$B$39:$B$782,X$83)+'СЕТ СН'!$H$12+СВЦЭМ!$D$10+'СЕТ СН'!$H$6-'СЕТ СН'!$H$22</f>
        <v>2244.6925843499998</v>
      </c>
      <c r="Y95" s="36">
        <f>SUMIFS(СВЦЭМ!$C$39:$C$782,СВЦЭМ!$A$39:$A$782,$A95,СВЦЭМ!$B$39:$B$782,Y$83)+'СЕТ СН'!$H$12+СВЦЭМ!$D$10+'СЕТ СН'!$H$6-'СЕТ СН'!$H$22</f>
        <v>2277.39817279</v>
      </c>
    </row>
    <row r="96" spans="1:25" ht="15.75" x14ac:dyDescent="0.2">
      <c r="A96" s="35">
        <f t="shared" si="2"/>
        <v>44998</v>
      </c>
      <c r="B96" s="36">
        <f>SUMIFS(СВЦЭМ!$C$39:$C$782,СВЦЭМ!$A$39:$A$782,$A96,СВЦЭМ!$B$39:$B$782,B$83)+'СЕТ СН'!$H$12+СВЦЭМ!$D$10+'СЕТ СН'!$H$6-'СЕТ СН'!$H$22</f>
        <v>2260.85382278</v>
      </c>
      <c r="C96" s="36">
        <f>SUMIFS(СВЦЭМ!$C$39:$C$782,СВЦЭМ!$A$39:$A$782,$A96,СВЦЭМ!$B$39:$B$782,C$83)+'СЕТ СН'!$H$12+СВЦЭМ!$D$10+'СЕТ СН'!$H$6-'СЕТ СН'!$H$22</f>
        <v>2309.2155481999998</v>
      </c>
      <c r="D96" s="36">
        <f>SUMIFS(СВЦЭМ!$C$39:$C$782,СВЦЭМ!$A$39:$A$782,$A96,СВЦЭМ!$B$39:$B$782,D$83)+'СЕТ СН'!$H$12+СВЦЭМ!$D$10+'СЕТ СН'!$H$6-'СЕТ СН'!$H$22</f>
        <v>2344.0219039100002</v>
      </c>
      <c r="E96" s="36">
        <f>SUMIFS(СВЦЭМ!$C$39:$C$782,СВЦЭМ!$A$39:$A$782,$A96,СВЦЭМ!$B$39:$B$782,E$83)+'СЕТ СН'!$H$12+СВЦЭМ!$D$10+'СЕТ СН'!$H$6-'СЕТ СН'!$H$22</f>
        <v>2346.6576287799999</v>
      </c>
      <c r="F96" s="36">
        <f>SUMIFS(СВЦЭМ!$C$39:$C$782,СВЦЭМ!$A$39:$A$782,$A96,СВЦЭМ!$B$39:$B$782,F$83)+'СЕТ СН'!$H$12+СВЦЭМ!$D$10+'СЕТ СН'!$H$6-'СЕТ СН'!$H$22</f>
        <v>2364.9218704599998</v>
      </c>
      <c r="G96" s="36">
        <f>SUMIFS(СВЦЭМ!$C$39:$C$782,СВЦЭМ!$A$39:$A$782,$A96,СВЦЭМ!$B$39:$B$782,G$83)+'СЕТ СН'!$H$12+СВЦЭМ!$D$10+'СЕТ СН'!$H$6-'СЕТ СН'!$H$22</f>
        <v>2337.8779155100001</v>
      </c>
      <c r="H96" s="36">
        <f>SUMIFS(СВЦЭМ!$C$39:$C$782,СВЦЭМ!$A$39:$A$782,$A96,СВЦЭМ!$B$39:$B$782,H$83)+'СЕТ СН'!$H$12+СВЦЭМ!$D$10+'СЕТ СН'!$H$6-'СЕТ СН'!$H$22</f>
        <v>2290.07142105</v>
      </c>
      <c r="I96" s="36">
        <f>SUMIFS(СВЦЭМ!$C$39:$C$782,СВЦЭМ!$A$39:$A$782,$A96,СВЦЭМ!$B$39:$B$782,I$83)+'СЕТ СН'!$H$12+СВЦЭМ!$D$10+'СЕТ СН'!$H$6-'СЕТ СН'!$H$22</f>
        <v>2260.3316373600001</v>
      </c>
      <c r="J96" s="36">
        <f>SUMIFS(СВЦЭМ!$C$39:$C$782,СВЦЭМ!$A$39:$A$782,$A96,СВЦЭМ!$B$39:$B$782,J$83)+'СЕТ СН'!$H$12+СВЦЭМ!$D$10+'СЕТ СН'!$H$6-'СЕТ СН'!$H$22</f>
        <v>2250.8857220599998</v>
      </c>
      <c r="K96" s="36">
        <f>SUMIFS(СВЦЭМ!$C$39:$C$782,СВЦЭМ!$A$39:$A$782,$A96,СВЦЭМ!$B$39:$B$782,K$83)+'СЕТ СН'!$H$12+СВЦЭМ!$D$10+'СЕТ СН'!$H$6-'СЕТ СН'!$H$22</f>
        <v>2206.1099970099999</v>
      </c>
      <c r="L96" s="36">
        <f>SUMIFS(СВЦЭМ!$C$39:$C$782,СВЦЭМ!$A$39:$A$782,$A96,СВЦЭМ!$B$39:$B$782,L$83)+'СЕТ СН'!$H$12+СВЦЭМ!$D$10+'СЕТ СН'!$H$6-'СЕТ СН'!$H$22</f>
        <v>2210.5787958800001</v>
      </c>
      <c r="M96" s="36">
        <f>SUMIFS(СВЦЭМ!$C$39:$C$782,СВЦЭМ!$A$39:$A$782,$A96,СВЦЭМ!$B$39:$B$782,M$83)+'СЕТ СН'!$H$12+СВЦЭМ!$D$10+'СЕТ СН'!$H$6-'СЕТ СН'!$H$22</f>
        <v>2214.9492366499999</v>
      </c>
      <c r="N96" s="36">
        <f>SUMIFS(СВЦЭМ!$C$39:$C$782,СВЦЭМ!$A$39:$A$782,$A96,СВЦЭМ!$B$39:$B$782,N$83)+'СЕТ СН'!$H$12+СВЦЭМ!$D$10+'СЕТ СН'!$H$6-'СЕТ СН'!$H$22</f>
        <v>2241.12257817</v>
      </c>
      <c r="O96" s="36">
        <f>SUMIFS(СВЦЭМ!$C$39:$C$782,СВЦЭМ!$A$39:$A$782,$A96,СВЦЭМ!$B$39:$B$782,O$83)+'СЕТ СН'!$H$12+СВЦЭМ!$D$10+'СЕТ СН'!$H$6-'СЕТ СН'!$H$22</f>
        <v>2263.28494043</v>
      </c>
      <c r="P96" s="36">
        <f>SUMIFS(СВЦЭМ!$C$39:$C$782,СВЦЭМ!$A$39:$A$782,$A96,СВЦЭМ!$B$39:$B$782,P$83)+'СЕТ СН'!$H$12+СВЦЭМ!$D$10+'СЕТ СН'!$H$6-'СЕТ СН'!$H$22</f>
        <v>2270.4147380700001</v>
      </c>
      <c r="Q96" s="36">
        <f>SUMIFS(СВЦЭМ!$C$39:$C$782,СВЦЭМ!$A$39:$A$782,$A96,СВЦЭМ!$B$39:$B$782,Q$83)+'СЕТ СН'!$H$12+СВЦЭМ!$D$10+'СЕТ СН'!$H$6-'СЕТ СН'!$H$22</f>
        <v>2264.8836920099998</v>
      </c>
      <c r="R96" s="36">
        <f>SUMIFS(СВЦЭМ!$C$39:$C$782,СВЦЭМ!$A$39:$A$782,$A96,СВЦЭМ!$B$39:$B$782,R$83)+'СЕТ СН'!$H$12+СВЦЭМ!$D$10+'СЕТ СН'!$H$6-'СЕТ СН'!$H$22</f>
        <v>2269.5856868999999</v>
      </c>
      <c r="S96" s="36">
        <f>SUMIFS(СВЦЭМ!$C$39:$C$782,СВЦЭМ!$A$39:$A$782,$A96,СВЦЭМ!$B$39:$B$782,S$83)+'СЕТ СН'!$H$12+СВЦЭМ!$D$10+'СЕТ СН'!$H$6-'СЕТ СН'!$H$22</f>
        <v>2267.79712346</v>
      </c>
      <c r="T96" s="36">
        <f>SUMIFS(СВЦЭМ!$C$39:$C$782,СВЦЭМ!$A$39:$A$782,$A96,СВЦЭМ!$B$39:$B$782,T$83)+'СЕТ СН'!$H$12+СВЦЭМ!$D$10+'СЕТ СН'!$H$6-'СЕТ СН'!$H$22</f>
        <v>2241.9944535700001</v>
      </c>
      <c r="U96" s="36">
        <f>SUMIFS(СВЦЭМ!$C$39:$C$782,СВЦЭМ!$A$39:$A$782,$A96,СВЦЭМ!$B$39:$B$782,U$83)+'СЕТ СН'!$H$12+СВЦЭМ!$D$10+'СЕТ СН'!$H$6-'СЕТ СН'!$H$22</f>
        <v>2213.4142558600001</v>
      </c>
      <c r="V96" s="36">
        <f>SUMIFS(СВЦЭМ!$C$39:$C$782,СВЦЭМ!$A$39:$A$782,$A96,СВЦЭМ!$B$39:$B$782,V$83)+'СЕТ СН'!$H$12+СВЦЭМ!$D$10+'СЕТ СН'!$H$6-'СЕТ СН'!$H$22</f>
        <v>2217.8131185900002</v>
      </c>
      <c r="W96" s="36">
        <f>SUMIFS(СВЦЭМ!$C$39:$C$782,СВЦЭМ!$A$39:$A$782,$A96,СВЦЭМ!$B$39:$B$782,W$83)+'СЕТ СН'!$H$12+СВЦЭМ!$D$10+'СЕТ СН'!$H$6-'СЕТ СН'!$H$22</f>
        <v>2205.02816433</v>
      </c>
      <c r="X96" s="36">
        <f>SUMIFS(СВЦЭМ!$C$39:$C$782,СВЦЭМ!$A$39:$A$782,$A96,СВЦЭМ!$B$39:$B$782,X$83)+'СЕТ СН'!$H$12+СВЦЭМ!$D$10+'СЕТ СН'!$H$6-'СЕТ СН'!$H$22</f>
        <v>2252.9719523799999</v>
      </c>
      <c r="Y96" s="36">
        <f>SUMIFS(СВЦЭМ!$C$39:$C$782,СВЦЭМ!$A$39:$A$782,$A96,СВЦЭМ!$B$39:$B$782,Y$83)+'СЕТ СН'!$H$12+СВЦЭМ!$D$10+'СЕТ СН'!$H$6-'СЕТ СН'!$H$22</f>
        <v>2247.6138384699998</v>
      </c>
    </row>
    <row r="97" spans="1:25" ht="15.75" x14ac:dyDescent="0.2">
      <c r="A97" s="35">
        <f t="shared" si="2"/>
        <v>44999</v>
      </c>
      <c r="B97" s="36">
        <f>SUMIFS(СВЦЭМ!$C$39:$C$782,СВЦЭМ!$A$39:$A$782,$A97,СВЦЭМ!$B$39:$B$782,B$83)+'СЕТ СН'!$H$12+СВЦЭМ!$D$10+'СЕТ СН'!$H$6-'СЕТ СН'!$H$22</f>
        <v>2336.7128242200001</v>
      </c>
      <c r="C97" s="36">
        <f>SUMIFS(СВЦЭМ!$C$39:$C$782,СВЦЭМ!$A$39:$A$782,$A97,СВЦЭМ!$B$39:$B$782,C$83)+'СЕТ СН'!$H$12+СВЦЭМ!$D$10+'СЕТ СН'!$H$6-'СЕТ СН'!$H$22</f>
        <v>2396.6943679400001</v>
      </c>
      <c r="D97" s="36">
        <f>SUMIFS(СВЦЭМ!$C$39:$C$782,СВЦЭМ!$A$39:$A$782,$A97,СВЦЭМ!$B$39:$B$782,D$83)+'СЕТ СН'!$H$12+СВЦЭМ!$D$10+'СЕТ СН'!$H$6-'СЕТ СН'!$H$22</f>
        <v>2434.2246390700002</v>
      </c>
      <c r="E97" s="36">
        <f>SUMIFS(СВЦЭМ!$C$39:$C$782,СВЦЭМ!$A$39:$A$782,$A97,СВЦЭМ!$B$39:$B$782,E$83)+'СЕТ СН'!$H$12+СВЦЭМ!$D$10+'СЕТ СН'!$H$6-'СЕТ СН'!$H$22</f>
        <v>2433.91024909</v>
      </c>
      <c r="F97" s="36">
        <f>SUMIFS(СВЦЭМ!$C$39:$C$782,СВЦЭМ!$A$39:$A$782,$A97,СВЦЭМ!$B$39:$B$782,F$83)+'СЕТ СН'!$H$12+СВЦЭМ!$D$10+'СЕТ СН'!$H$6-'СЕТ СН'!$H$22</f>
        <v>2443.7387668000001</v>
      </c>
      <c r="G97" s="36">
        <f>SUMIFS(СВЦЭМ!$C$39:$C$782,СВЦЭМ!$A$39:$A$782,$A97,СВЦЭМ!$B$39:$B$782,G$83)+'СЕТ СН'!$H$12+СВЦЭМ!$D$10+'СЕТ СН'!$H$6-'СЕТ СН'!$H$22</f>
        <v>2426.8958422000001</v>
      </c>
      <c r="H97" s="36">
        <f>SUMIFS(СВЦЭМ!$C$39:$C$782,СВЦЭМ!$A$39:$A$782,$A97,СВЦЭМ!$B$39:$B$782,H$83)+'СЕТ СН'!$H$12+СВЦЭМ!$D$10+'СЕТ СН'!$H$6-'СЕТ СН'!$H$22</f>
        <v>2353.4787440800001</v>
      </c>
      <c r="I97" s="36">
        <f>SUMIFS(СВЦЭМ!$C$39:$C$782,СВЦЭМ!$A$39:$A$782,$A97,СВЦЭМ!$B$39:$B$782,I$83)+'СЕТ СН'!$H$12+СВЦЭМ!$D$10+'СЕТ СН'!$H$6-'СЕТ СН'!$H$22</f>
        <v>2286.6678190100001</v>
      </c>
      <c r="J97" s="36">
        <f>SUMIFS(СВЦЭМ!$C$39:$C$782,СВЦЭМ!$A$39:$A$782,$A97,СВЦЭМ!$B$39:$B$782,J$83)+'СЕТ СН'!$H$12+СВЦЭМ!$D$10+'СЕТ СН'!$H$6-'СЕТ СН'!$H$22</f>
        <v>2287.37260492</v>
      </c>
      <c r="K97" s="36">
        <f>SUMIFS(СВЦЭМ!$C$39:$C$782,СВЦЭМ!$A$39:$A$782,$A97,СВЦЭМ!$B$39:$B$782,K$83)+'СЕТ СН'!$H$12+СВЦЭМ!$D$10+'СЕТ СН'!$H$6-'СЕТ СН'!$H$22</f>
        <v>2241.2747889799998</v>
      </c>
      <c r="L97" s="36">
        <f>SUMIFS(СВЦЭМ!$C$39:$C$782,СВЦЭМ!$A$39:$A$782,$A97,СВЦЭМ!$B$39:$B$782,L$83)+'СЕТ СН'!$H$12+СВЦЭМ!$D$10+'СЕТ СН'!$H$6-'СЕТ СН'!$H$22</f>
        <v>2230.2195284099998</v>
      </c>
      <c r="M97" s="36">
        <f>SUMIFS(СВЦЭМ!$C$39:$C$782,СВЦЭМ!$A$39:$A$782,$A97,СВЦЭМ!$B$39:$B$782,M$83)+'СЕТ СН'!$H$12+СВЦЭМ!$D$10+'СЕТ СН'!$H$6-'СЕТ СН'!$H$22</f>
        <v>2200.9007245900002</v>
      </c>
      <c r="N97" s="36">
        <f>SUMIFS(СВЦЭМ!$C$39:$C$782,СВЦЭМ!$A$39:$A$782,$A97,СВЦЭМ!$B$39:$B$782,N$83)+'СЕТ СН'!$H$12+СВЦЭМ!$D$10+'СЕТ СН'!$H$6-'СЕТ СН'!$H$22</f>
        <v>2240.4547598499998</v>
      </c>
      <c r="O97" s="36">
        <f>SUMIFS(СВЦЭМ!$C$39:$C$782,СВЦЭМ!$A$39:$A$782,$A97,СВЦЭМ!$B$39:$B$782,O$83)+'СЕТ СН'!$H$12+СВЦЭМ!$D$10+'СЕТ СН'!$H$6-'СЕТ СН'!$H$22</f>
        <v>2272.1921301900002</v>
      </c>
      <c r="P97" s="36">
        <f>SUMIFS(СВЦЭМ!$C$39:$C$782,СВЦЭМ!$A$39:$A$782,$A97,СВЦЭМ!$B$39:$B$782,P$83)+'СЕТ СН'!$H$12+СВЦЭМ!$D$10+'СЕТ СН'!$H$6-'СЕТ СН'!$H$22</f>
        <v>2281.56510067</v>
      </c>
      <c r="Q97" s="36">
        <f>SUMIFS(СВЦЭМ!$C$39:$C$782,СВЦЭМ!$A$39:$A$782,$A97,СВЦЭМ!$B$39:$B$782,Q$83)+'СЕТ СН'!$H$12+СВЦЭМ!$D$10+'СЕТ СН'!$H$6-'СЕТ СН'!$H$22</f>
        <v>2289.2031568799998</v>
      </c>
      <c r="R97" s="36">
        <f>SUMIFS(СВЦЭМ!$C$39:$C$782,СВЦЭМ!$A$39:$A$782,$A97,СВЦЭМ!$B$39:$B$782,R$83)+'СЕТ СН'!$H$12+СВЦЭМ!$D$10+'СЕТ СН'!$H$6-'СЕТ СН'!$H$22</f>
        <v>2281.1149005699999</v>
      </c>
      <c r="S97" s="36">
        <f>SUMIFS(СВЦЭМ!$C$39:$C$782,СВЦЭМ!$A$39:$A$782,$A97,СВЦЭМ!$B$39:$B$782,S$83)+'СЕТ СН'!$H$12+СВЦЭМ!$D$10+'СЕТ СН'!$H$6-'СЕТ СН'!$H$22</f>
        <v>2256.4123932000002</v>
      </c>
      <c r="T97" s="36">
        <f>SUMIFS(СВЦЭМ!$C$39:$C$782,СВЦЭМ!$A$39:$A$782,$A97,СВЦЭМ!$B$39:$B$782,T$83)+'СЕТ СН'!$H$12+СВЦЭМ!$D$10+'СЕТ СН'!$H$6-'СЕТ СН'!$H$22</f>
        <v>2232.2624616500002</v>
      </c>
      <c r="U97" s="36">
        <f>SUMIFS(СВЦЭМ!$C$39:$C$782,СВЦЭМ!$A$39:$A$782,$A97,СВЦЭМ!$B$39:$B$782,U$83)+'СЕТ СН'!$H$12+СВЦЭМ!$D$10+'СЕТ СН'!$H$6-'СЕТ СН'!$H$22</f>
        <v>2204.4255201300002</v>
      </c>
      <c r="V97" s="36">
        <f>SUMIFS(СВЦЭМ!$C$39:$C$782,СВЦЭМ!$A$39:$A$782,$A97,СВЦЭМ!$B$39:$B$782,V$83)+'СЕТ СН'!$H$12+СВЦЭМ!$D$10+'СЕТ СН'!$H$6-'СЕТ СН'!$H$22</f>
        <v>2227.53408906</v>
      </c>
      <c r="W97" s="36">
        <f>SUMIFS(СВЦЭМ!$C$39:$C$782,СВЦЭМ!$A$39:$A$782,$A97,СВЦЭМ!$B$39:$B$782,W$83)+'СЕТ СН'!$H$12+СВЦЭМ!$D$10+'СЕТ СН'!$H$6-'СЕТ СН'!$H$22</f>
        <v>2238.0811433899999</v>
      </c>
      <c r="X97" s="36">
        <f>SUMIFS(СВЦЭМ!$C$39:$C$782,СВЦЭМ!$A$39:$A$782,$A97,СВЦЭМ!$B$39:$B$782,X$83)+'СЕТ СН'!$H$12+СВЦЭМ!$D$10+'СЕТ СН'!$H$6-'СЕТ СН'!$H$22</f>
        <v>2279.3011439500001</v>
      </c>
      <c r="Y97" s="36">
        <f>SUMIFS(СВЦЭМ!$C$39:$C$782,СВЦЭМ!$A$39:$A$782,$A97,СВЦЭМ!$B$39:$B$782,Y$83)+'СЕТ СН'!$H$12+СВЦЭМ!$D$10+'СЕТ СН'!$H$6-'СЕТ СН'!$H$22</f>
        <v>2289.7683486199999</v>
      </c>
    </row>
    <row r="98" spans="1:25" ht="15.75" x14ac:dyDescent="0.2">
      <c r="A98" s="35">
        <f t="shared" si="2"/>
        <v>45000</v>
      </c>
      <c r="B98" s="36">
        <f>SUMIFS(СВЦЭМ!$C$39:$C$782,СВЦЭМ!$A$39:$A$782,$A98,СВЦЭМ!$B$39:$B$782,B$83)+'СЕТ СН'!$H$12+СВЦЭМ!$D$10+'СЕТ СН'!$H$6-'СЕТ СН'!$H$22</f>
        <v>2320.21867552</v>
      </c>
      <c r="C98" s="36">
        <f>SUMIFS(СВЦЭМ!$C$39:$C$782,СВЦЭМ!$A$39:$A$782,$A98,СВЦЭМ!$B$39:$B$782,C$83)+'СЕТ СН'!$H$12+СВЦЭМ!$D$10+'СЕТ СН'!$H$6-'СЕТ СН'!$H$22</f>
        <v>2377.39300933</v>
      </c>
      <c r="D98" s="36">
        <f>SUMIFS(СВЦЭМ!$C$39:$C$782,СВЦЭМ!$A$39:$A$782,$A98,СВЦЭМ!$B$39:$B$782,D$83)+'СЕТ СН'!$H$12+СВЦЭМ!$D$10+'СЕТ СН'!$H$6-'СЕТ СН'!$H$22</f>
        <v>2412.2422426000003</v>
      </c>
      <c r="E98" s="36">
        <f>SUMIFS(СВЦЭМ!$C$39:$C$782,СВЦЭМ!$A$39:$A$782,$A98,СВЦЭМ!$B$39:$B$782,E$83)+'СЕТ СН'!$H$12+СВЦЭМ!$D$10+'СЕТ СН'!$H$6-'СЕТ СН'!$H$22</f>
        <v>2420.8073229300003</v>
      </c>
      <c r="F98" s="36">
        <f>SUMIFS(СВЦЭМ!$C$39:$C$782,СВЦЭМ!$A$39:$A$782,$A98,СВЦЭМ!$B$39:$B$782,F$83)+'СЕТ СН'!$H$12+СВЦЭМ!$D$10+'СЕТ СН'!$H$6-'СЕТ СН'!$H$22</f>
        <v>2426.6393144200001</v>
      </c>
      <c r="G98" s="36">
        <f>SUMIFS(СВЦЭМ!$C$39:$C$782,СВЦЭМ!$A$39:$A$782,$A98,СВЦЭМ!$B$39:$B$782,G$83)+'СЕТ СН'!$H$12+СВЦЭМ!$D$10+'СЕТ СН'!$H$6-'СЕТ СН'!$H$22</f>
        <v>2410.85913265</v>
      </c>
      <c r="H98" s="36">
        <f>SUMIFS(СВЦЭМ!$C$39:$C$782,СВЦЭМ!$A$39:$A$782,$A98,СВЦЭМ!$B$39:$B$782,H$83)+'СЕТ СН'!$H$12+СВЦЭМ!$D$10+'СЕТ СН'!$H$6-'СЕТ СН'!$H$22</f>
        <v>2329.8224976000001</v>
      </c>
      <c r="I98" s="36">
        <f>SUMIFS(СВЦЭМ!$C$39:$C$782,СВЦЭМ!$A$39:$A$782,$A98,СВЦЭМ!$B$39:$B$782,I$83)+'СЕТ СН'!$H$12+СВЦЭМ!$D$10+'СЕТ СН'!$H$6-'СЕТ СН'!$H$22</f>
        <v>2264.5385503100001</v>
      </c>
      <c r="J98" s="36">
        <f>SUMIFS(СВЦЭМ!$C$39:$C$782,СВЦЭМ!$A$39:$A$782,$A98,СВЦЭМ!$B$39:$B$782,J$83)+'СЕТ СН'!$H$12+СВЦЭМ!$D$10+'СЕТ СН'!$H$6-'СЕТ СН'!$H$22</f>
        <v>2262.9796592399998</v>
      </c>
      <c r="K98" s="36">
        <f>SUMIFS(СВЦЭМ!$C$39:$C$782,СВЦЭМ!$A$39:$A$782,$A98,СВЦЭМ!$B$39:$B$782,K$83)+'СЕТ СН'!$H$12+СВЦЭМ!$D$10+'СЕТ СН'!$H$6-'СЕТ СН'!$H$22</f>
        <v>2216.9342296</v>
      </c>
      <c r="L98" s="36">
        <f>SUMIFS(СВЦЭМ!$C$39:$C$782,СВЦЭМ!$A$39:$A$782,$A98,СВЦЭМ!$B$39:$B$782,L$83)+'СЕТ СН'!$H$12+СВЦЭМ!$D$10+'СЕТ СН'!$H$6-'СЕТ СН'!$H$22</f>
        <v>2203.1155233099998</v>
      </c>
      <c r="M98" s="36">
        <f>SUMIFS(СВЦЭМ!$C$39:$C$782,СВЦЭМ!$A$39:$A$782,$A98,СВЦЭМ!$B$39:$B$782,M$83)+'СЕТ СН'!$H$12+СВЦЭМ!$D$10+'СЕТ СН'!$H$6-'СЕТ СН'!$H$22</f>
        <v>2214.7010684100001</v>
      </c>
      <c r="N98" s="36">
        <f>SUMIFS(СВЦЭМ!$C$39:$C$782,СВЦЭМ!$A$39:$A$782,$A98,СВЦЭМ!$B$39:$B$782,N$83)+'СЕТ СН'!$H$12+СВЦЭМ!$D$10+'СЕТ СН'!$H$6-'СЕТ СН'!$H$22</f>
        <v>2252.5497386699999</v>
      </c>
      <c r="O98" s="36">
        <f>SUMIFS(СВЦЭМ!$C$39:$C$782,СВЦЭМ!$A$39:$A$782,$A98,СВЦЭМ!$B$39:$B$782,O$83)+'СЕТ СН'!$H$12+СВЦЭМ!$D$10+'СЕТ СН'!$H$6-'СЕТ СН'!$H$22</f>
        <v>2261.93187244</v>
      </c>
      <c r="P98" s="36">
        <f>SUMIFS(СВЦЭМ!$C$39:$C$782,СВЦЭМ!$A$39:$A$782,$A98,СВЦЭМ!$B$39:$B$782,P$83)+'СЕТ СН'!$H$12+СВЦЭМ!$D$10+'СЕТ СН'!$H$6-'СЕТ СН'!$H$22</f>
        <v>2255.3938909600001</v>
      </c>
      <c r="Q98" s="36">
        <f>SUMIFS(СВЦЭМ!$C$39:$C$782,СВЦЭМ!$A$39:$A$782,$A98,СВЦЭМ!$B$39:$B$782,Q$83)+'СЕТ СН'!$H$12+СВЦЭМ!$D$10+'СЕТ СН'!$H$6-'СЕТ СН'!$H$22</f>
        <v>2267.9750213000002</v>
      </c>
      <c r="R98" s="36">
        <f>SUMIFS(СВЦЭМ!$C$39:$C$782,СВЦЭМ!$A$39:$A$782,$A98,СВЦЭМ!$B$39:$B$782,R$83)+'СЕТ СН'!$H$12+СВЦЭМ!$D$10+'СЕТ СН'!$H$6-'СЕТ СН'!$H$22</f>
        <v>2275.8508197800002</v>
      </c>
      <c r="S98" s="36">
        <f>SUMIFS(СВЦЭМ!$C$39:$C$782,СВЦЭМ!$A$39:$A$782,$A98,СВЦЭМ!$B$39:$B$782,S$83)+'СЕТ СН'!$H$12+СВЦЭМ!$D$10+'СЕТ СН'!$H$6-'СЕТ СН'!$H$22</f>
        <v>2251.2109517600002</v>
      </c>
      <c r="T98" s="36">
        <f>SUMIFS(СВЦЭМ!$C$39:$C$782,СВЦЭМ!$A$39:$A$782,$A98,СВЦЭМ!$B$39:$B$782,T$83)+'СЕТ СН'!$H$12+СВЦЭМ!$D$10+'СЕТ СН'!$H$6-'СЕТ СН'!$H$22</f>
        <v>2214.4558285399999</v>
      </c>
      <c r="U98" s="36">
        <f>SUMIFS(СВЦЭМ!$C$39:$C$782,СВЦЭМ!$A$39:$A$782,$A98,СВЦЭМ!$B$39:$B$782,U$83)+'СЕТ СН'!$H$12+СВЦЭМ!$D$10+'СЕТ СН'!$H$6-'СЕТ СН'!$H$22</f>
        <v>2196.5356932599998</v>
      </c>
      <c r="V98" s="36">
        <f>SUMIFS(СВЦЭМ!$C$39:$C$782,СВЦЭМ!$A$39:$A$782,$A98,СВЦЭМ!$B$39:$B$782,V$83)+'СЕТ СН'!$H$12+СВЦЭМ!$D$10+'СЕТ СН'!$H$6-'СЕТ СН'!$H$22</f>
        <v>2197.08291482</v>
      </c>
      <c r="W98" s="36">
        <f>SUMIFS(СВЦЭМ!$C$39:$C$782,СВЦЭМ!$A$39:$A$782,$A98,СВЦЭМ!$B$39:$B$782,W$83)+'СЕТ СН'!$H$12+СВЦЭМ!$D$10+'СЕТ СН'!$H$6-'СЕТ СН'!$H$22</f>
        <v>2206.1468547300001</v>
      </c>
      <c r="X98" s="36">
        <f>SUMIFS(СВЦЭМ!$C$39:$C$782,СВЦЭМ!$A$39:$A$782,$A98,СВЦЭМ!$B$39:$B$782,X$83)+'СЕТ СН'!$H$12+СВЦЭМ!$D$10+'СЕТ СН'!$H$6-'СЕТ СН'!$H$22</f>
        <v>2250.0809599700001</v>
      </c>
      <c r="Y98" s="36">
        <f>SUMIFS(СВЦЭМ!$C$39:$C$782,СВЦЭМ!$A$39:$A$782,$A98,СВЦЭМ!$B$39:$B$782,Y$83)+'СЕТ СН'!$H$12+СВЦЭМ!$D$10+'СЕТ СН'!$H$6-'СЕТ СН'!$H$22</f>
        <v>2272.1284093200002</v>
      </c>
    </row>
    <row r="99" spans="1:25" ht="15.75" x14ac:dyDescent="0.2">
      <c r="A99" s="35">
        <f t="shared" si="2"/>
        <v>45001</v>
      </c>
      <c r="B99" s="36">
        <f>SUMIFS(СВЦЭМ!$C$39:$C$782,СВЦЭМ!$A$39:$A$782,$A99,СВЦЭМ!$B$39:$B$782,B$83)+'СЕТ СН'!$H$12+СВЦЭМ!$D$10+'СЕТ СН'!$H$6-'СЕТ СН'!$H$22</f>
        <v>2275.9404935100001</v>
      </c>
      <c r="C99" s="36">
        <f>SUMIFS(СВЦЭМ!$C$39:$C$782,СВЦЭМ!$A$39:$A$782,$A99,СВЦЭМ!$B$39:$B$782,C$83)+'СЕТ СН'!$H$12+СВЦЭМ!$D$10+'СЕТ СН'!$H$6-'СЕТ СН'!$H$22</f>
        <v>2340.4490683200002</v>
      </c>
      <c r="D99" s="36">
        <f>SUMIFS(СВЦЭМ!$C$39:$C$782,СВЦЭМ!$A$39:$A$782,$A99,СВЦЭМ!$B$39:$B$782,D$83)+'СЕТ СН'!$H$12+СВЦЭМ!$D$10+'СЕТ СН'!$H$6-'СЕТ СН'!$H$22</f>
        <v>2364.2616496099999</v>
      </c>
      <c r="E99" s="36">
        <f>SUMIFS(СВЦЭМ!$C$39:$C$782,СВЦЭМ!$A$39:$A$782,$A99,СВЦЭМ!$B$39:$B$782,E$83)+'СЕТ СН'!$H$12+СВЦЭМ!$D$10+'СЕТ СН'!$H$6-'СЕТ СН'!$H$22</f>
        <v>2379.9537699299999</v>
      </c>
      <c r="F99" s="36">
        <f>SUMIFS(СВЦЭМ!$C$39:$C$782,СВЦЭМ!$A$39:$A$782,$A99,СВЦЭМ!$B$39:$B$782,F$83)+'СЕТ СН'!$H$12+СВЦЭМ!$D$10+'СЕТ СН'!$H$6-'СЕТ СН'!$H$22</f>
        <v>2392.7100234899999</v>
      </c>
      <c r="G99" s="36">
        <f>SUMIFS(СВЦЭМ!$C$39:$C$782,СВЦЭМ!$A$39:$A$782,$A99,СВЦЭМ!$B$39:$B$782,G$83)+'СЕТ СН'!$H$12+СВЦЭМ!$D$10+'СЕТ СН'!$H$6-'СЕТ СН'!$H$22</f>
        <v>2371.9165633600001</v>
      </c>
      <c r="H99" s="36">
        <f>SUMIFS(СВЦЭМ!$C$39:$C$782,СВЦЭМ!$A$39:$A$782,$A99,СВЦЭМ!$B$39:$B$782,H$83)+'СЕТ СН'!$H$12+СВЦЭМ!$D$10+'СЕТ СН'!$H$6-'СЕТ СН'!$H$22</f>
        <v>2292.17751103</v>
      </c>
      <c r="I99" s="36">
        <f>SUMIFS(СВЦЭМ!$C$39:$C$782,СВЦЭМ!$A$39:$A$782,$A99,СВЦЭМ!$B$39:$B$782,I$83)+'СЕТ СН'!$H$12+СВЦЭМ!$D$10+'СЕТ СН'!$H$6-'СЕТ СН'!$H$22</f>
        <v>2268.33883707</v>
      </c>
      <c r="J99" s="36">
        <f>SUMIFS(СВЦЭМ!$C$39:$C$782,СВЦЭМ!$A$39:$A$782,$A99,СВЦЭМ!$B$39:$B$782,J$83)+'СЕТ СН'!$H$12+СВЦЭМ!$D$10+'СЕТ СН'!$H$6-'СЕТ СН'!$H$22</f>
        <v>2262.2801711900001</v>
      </c>
      <c r="K99" s="36">
        <f>SUMIFS(СВЦЭМ!$C$39:$C$782,СВЦЭМ!$A$39:$A$782,$A99,СВЦЭМ!$B$39:$B$782,K$83)+'СЕТ СН'!$H$12+СВЦЭМ!$D$10+'СЕТ СН'!$H$6-'СЕТ СН'!$H$22</f>
        <v>2244.2954498899999</v>
      </c>
      <c r="L99" s="36">
        <f>SUMIFS(СВЦЭМ!$C$39:$C$782,СВЦЭМ!$A$39:$A$782,$A99,СВЦЭМ!$B$39:$B$782,L$83)+'СЕТ СН'!$H$12+СВЦЭМ!$D$10+'СЕТ СН'!$H$6-'СЕТ СН'!$H$22</f>
        <v>2270.9372970300001</v>
      </c>
      <c r="M99" s="36">
        <f>SUMIFS(СВЦЭМ!$C$39:$C$782,СВЦЭМ!$A$39:$A$782,$A99,СВЦЭМ!$B$39:$B$782,M$83)+'СЕТ СН'!$H$12+СВЦЭМ!$D$10+'СЕТ СН'!$H$6-'СЕТ СН'!$H$22</f>
        <v>2299.2651123300002</v>
      </c>
      <c r="N99" s="36">
        <f>SUMIFS(СВЦЭМ!$C$39:$C$782,СВЦЭМ!$A$39:$A$782,$A99,СВЦЭМ!$B$39:$B$782,N$83)+'СЕТ СН'!$H$12+СВЦЭМ!$D$10+'СЕТ СН'!$H$6-'СЕТ СН'!$H$22</f>
        <v>2338.3558488600002</v>
      </c>
      <c r="O99" s="36">
        <f>SUMIFS(СВЦЭМ!$C$39:$C$782,СВЦЭМ!$A$39:$A$782,$A99,СВЦЭМ!$B$39:$B$782,O$83)+'СЕТ СН'!$H$12+СВЦЭМ!$D$10+'СЕТ СН'!$H$6-'СЕТ СН'!$H$22</f>
        <v>2351.2360797199999</v>
      </c>
      <c r="P99" s="36">
        <f>SUMIFS(СВЦЭМ!$C$39:$C$782,СВЦЭМ!$A$39:$A$782,$A99,СВЦЭМ!$B$39:$B$782,P$83)+'СЕТ СН'!$H$12+СВЦЭМ!$D$10+'СЕТ СН'!$H$6-'СЕТ СН'!$H$22</f>
        <v>2368.1877893999999</v>
      </c>
      <c r="Q99" s="36">
        <f>SUMIFS(СВЦЭМ!$C$39:$C$782,СВЦЭМ!$A$39:$A$782,$A99,СВЦЭМ!$B$39:$B$782,Q$83)+'СЕТ СН'!$H$12+СВЦЭМ!$D$10+'СЕТ СН'!$H$6-'СЕТ СН'!$H$22</f>
        <v>2368.1947800500002</v>
      </c>
      <c r="R99" s="36">
        <f>SUMIFS(СВЦЭМ!$C$39:$C$782,СВЦЭМ!$A$39:$A$782,$A99,СВЦЭМ!$B$39:$B$782,R$83)+'СЕТ СН'!$H$12+СВЦЭМ!$D$10+'СЕТ СН'!$H$6-'СЕТ СН'!$H$22</f>
        <v>2384.7949974200001</v>
      </c>
      <c r="S99" s="36">
        <f>SUMIFS(СВЦЭМ!$C$39:$C$782,СВЦЭМ!$A$39:$A$782,$A99,СВЦЭМ!$B$39:$B$782,S$83)+'СЕТ СН'!$H$12+СВЦЭМ!$D$10+'СЕТ СН'!$H$6-'СЕТ СН'!$H$22</f>
        <v>2361.3645141900001</v>
      </c>
      <c r="T99" s="36">
        <f>SUMIFS(СВЦЭМ!$C$39:$C$782,СВЦЭМ!$A$39:$A$782,$A99,СВЦЭМ!$B$39:$B$782,T$83)+'СЕТ СН'!$H$12+СВЦЭМ!$D$10+'СЕТ СН'!$H$6-'СЕТ СН'!$H$22</f>
        <v>2297.57171999</v>
      </c>
      <c r="U99" s="36">
        <f>SUMIFS(СВЦЭМ!$C$39:$C$782,СВЦЭМ!$A$39:$A$782,$A99,СВЦЭМ!$B$39:$B$782,U$83)+'СЕТ СН'!$H$12+СВЦЭМ!$D$10+'СЕТ СН'!$H$6-'СЕТ СН'!$H$22</f>
        <v>2260.83342696</v>
      </c>
      <c r="V99" s="36">
        <f>SUMIFS(СВЦЭМ!$C$39:$C$782,СВЦЭМ!$A$39:$A$782,$A99,СВЦЭМ!$B$39:$B$782,V$83)+'СЕТ СН'!$H$12+СВЦЭМ!$D$10+'СЕТ СН'!$H$6-'СЕТ СН'!$H$22</f>
        <v>2255.8172978399998</v>
      </c>
      <c r="W99" s="36">
        <f>SUMIFS(СВЦЭМ!$C$39:$C$782,СВЦЭМ!$A$39:$A$782,$A99,СВЦЭМ!$B$39:$B$782,W$83)+'СЕТ СН'!$H$12+СВЦЭМ!$D$10+'СЕТ СН'!$H$6-'СЕТ СН'!$H$22</f>
        <v>2269.35367739</v>
      </c>
      <c r="X99" s="36">
        <f>SUMIFS(СВЦЭМ!$C$39:$C$782,СВЦЭМ!$A$39:$A$782,$A99,СВЦЭМ!$B$39:$B$782,X$83)+'СЕТ СН'!$H$12+СВЦЭМ!$D$10+'СЕТ СН'!$H$6-'СЕТ СН'!$H$22</f>
        <v>2258.12740059</v>
      </c>
      <c r="Y99" s="36">
        <f>SUMIFS(СВЦЭМ!$C$39:$C$782,СВЦЭМ!$A$39:$A$782,$A99,СВЦЭМ!$B$39:$B$782,Y$83)+'СЕТ СН'!$H$12+СВЦЭМ!$D$10+'СЕТ СН'!$H$6-'СЕТ СН'!$H$22</f>
        <v>2281.7572569200001</v>
      </c>
    </row>
    <row r="100" spans="1:25" ht="15.75" x14ac:dyDescent="0.2">
      <c r="A100" s="35">
        <f t="shared" si="2"/>
        <v>45002</v>
      </c>
      <c r="B100" s="36">
        <f>SUMIFS(СВЦЭМ!$C$39:$C$782,СВЦЭМ!$A$39:$A$782,$A100,СВЦЭМ!$B$39:$B$782,B$83)+'СЕТ СН'!$H$12+СВЦЭМ!$D$10+'СЕТ СН'!$H$6-'СЕТ СН'!$H$22</f>
        <v>2341.0034766200001</v>
      </c>
      <c r="C100" s="36">
        <f>SUMIFS(СВЦЭМ!$C$39:$C$782,СВЦЭМ!$A$39:$A$782,$A100,СВЦЭМ!$B$39:$B$782,C$83)+'СЕТ СН'!$H$12+СВЦЭМ!$D$10+'СЕТ СН'!$H$6-'СЕТ СН'!$H$22</f>
        <v>2395.4103712000001</v>
      </c>
      <c r="D100" s="36">
        <f>SUMIFS(СВЦЭМ!$C$39:$C$782,СВЦЭМ!$A$39:$A$782,$A100,СВЦЭМ!$B$39:$B$782,D$83)+'СЕТ СН'!$H$12+СВЦЭМ!$D$10+'СЕТ СН'!$H$6-'СЕТ СН'!$H$22</f>
        <v>2395.4148468500002</v>
      </c>
      <c r="E100" s="36">
        <f>SUMIFS(СВЦЭМ!$C$39:$C$782,СВЦЭМ!$A$39:$A$782,$A100,СВЦЭМ!$B$39:$B$782,E$83)+'СЕТ СН'!$H$12+СВЦЭМ!$D$10+'СЕТ СН'!$H$6-'СЕТ СН'!$H$22</f>
        <v>2389.35589132</v>
      </c>
      <c r="F100" s="36">
        <f>SUMIFS(СВЦЭМ!$C$39:$C$782,СВЦЭМ!$A$39:$A$782,$A100,СВЦЭМ!$B$39:$B$782,F$83)+'СЕТ СН'!$H$12+СВЦЭМ!$D$10+'СЕТ СН'!$H$6-'СЕТ СН'!$H$22</f>
        <v>2400.5337449000003</v>
      </c>
      <c r="G100" s="36">
        <f>SUMIFS(СВЦЭМ!$C$39:$C$782,СВЦЭМ!$A$39:$A$782,$A100,СВЦЭМ!$B$39:$B$782,G$83)+'СЕТ СН'!$H$12+СВЦЭМ!$D$10+'СЕТ СН'!$H$6-'СЕТ СН'!$H$22</f>
        <v>2379.0476224100003</v>
      </c>
      <c r="H100" s="36">
        <f>SUMIFS(СВЦЭМ!$C$39:$C$782,СВЦЭМ!$A$39:$A$782,$A100,СВЦЭМ!$B$39:$B$782,H$83)+'СЕТ СН'!$H$12+СВЦЭМ!$D$10+'СЕТ СН'!$H$6-'СЕТ СН'!$H$22</f>
        <v>2333.9567427500001</v>
      </c>
      <c r="I100" s="36">
        <f>SUMIFS(СВЦЭМ!$C$39:$C$782,СВЦЭМ!$A$39:$A$782,$A100,СВЦЭМ!$B$39:$B$782,I$83)+'СЕТ СН'!$H$12+СВЦЭМ!$D$10+'СЕТ СН'!$H$6-'СЕТ СН'!$H$22</f>
        <v>2263.7086180800002</v>
      </c>
      <c r="J100" s="36">
        <f>SUMIFS(СВЦЭМ!$C$39:$C$782,СВЦЭМ!$A$39:$A$782,$A100,СВЦЭМ!$B$39:$B$782,J$83)+'СЕТ СН'!$H$12+СВЦЭМ!$D$10+'СЕТ СН'!$H$6-'СЕТ СН'!$H$22</f>
        <v>2258.09007049</v>
      </c>
      <c r="K100" s="36">
        <f>SUMIFS(СВЦЭМ!$C$39:$C$782,СВЦЭМ!$A$39:$A$782,$A100,СВЦЭМ!$B$39:$B$782,K$83)+'СЕТ СН'!$H$12+СВЦЭМ!$D$10+'СЕТ СН'!$H$6-'СЕТ СН'!$H$22</f>
        <v>2245.7602732999999</v>
      </c>
      <c r="L100" s="36">
        <f>SUMIFS(СВЦЭМ!$C$39:$C$782,СВЦЭМ!$A$39:$A$782,$A100,СВЦЭМ!$B$39:$B$782,L$83)+'СЕТ СН'!$H$12+СВЦЭМ!$D$10+'СЕТ СН'!$H$6-'СЕТ СН'!$H$22</f>
        <v>2235.7002368600001</v>
      </c>
      <c r="M100" s="36">
        <f>SUMIFS(СВЦЭМ!$C$39:$C$782,СВЦЭМ!$A$39:$A$782,$A100,СВЦЭМ!$B$39:$B$782,M$83)+'СЕТ СН'!$H$12+СВЦЭМ!$D$10+'СЕТ СН'!$H$6-'СЕТ СН'!$H$22</f>
        <v>2249.4083501800001</v>
      </c>
      <c r="N100" s="36">
        <f>SUMIFS(СВЦЭМ!$C$39:$C$782,СВЦЭМ!$A$39:$A$782,$A100,СВЦЭМ!$B$39:$B$782,N$83)+'СЕТ СН'!$H$12+СВЦЭМ!$D$10+'СЕТ СН'!$H$6-'СЕТ СН'!$H$22</f>
        <v>2285.2305400999999</v>
      </c>
      <c r="O100" s="36">
        <f>SUMIFS(СВЦЭМ!$C$39:$C$782,СВЦЭМ!$A$39:$A$782,$A100,СВЦЭМ!$B$39:$B$782,O$83)+'СЕТ СН'!$H$12+СВЦЭМ!$D$10+'СЕТ СН'!$H$6-'СЕТ СН'!$H$22</f>
        <v>2306.4471703200002</v>
      </c>
      <c r="P100" s="36">
        <f>SUMIFS(СВЦЭМ!$C$39:$C$782,СВЦЭМ!$A$39:$A$782,$A100,СВЦЭМ!$B$39:$B$782,P$83)+'СЕТ СН'!$H$12+СВЦЭМ!$D$10+'СЕТ СН'!$H$6-'СЕТ СН'!$H$22</f>
        <v>2311.7377624599999</v>
      </c>
      <c r="Q100" s="36">
        <f>SUMIFS(СВЦЭМ!$C$39:$C$782,СВЦЭМ!$A$39:$A$782,$A100,СВЦЭМ!$B$39:$B$782,Q$83)+'СЕТ СН'!$H$12+СВЦЭМ!$D$10+'СЕТ СН'!$H$6-'СЕТ СН'!$H$22</f>
        <v>2324.3282903900003</v>
      </c>
      <c r="R100" s="36">
        <f>SUMIFS(СВЦЭМ!$C$39:$C$782,СВЦЭМ!$A$39:$A$782,$A100,СВЦЭМ!$B$39:$B$782,R$83)+'СЕТ СН'!$H$12+СВЦЭМ!$D$10+'СЕТ СН'!$H$6-'СЕТ СН'!$H$22</f>
        <v>2307.1292693099999</v>
      </c>
      <c r="S100" s="36">
        <f>SUMIFS(СВЦЭМ!$C$39:$C$782,СВЦЭМ!$A$39:$A$782,$A100,СВЦЭМ!$B$39:$B$782,S$83)+'СЕТ СН'!$H$12+СВЦЭМ!$D$10+'СЕТ СН'!$H$6-'СЕТ СН'!$H$22</f>
        <v>2285.3288685799998</v>
      </c>
      <c r="T100" s="36">
        <f>SUMIFS(СВЦЭМ!$C$39:$C$782,СВЦЭМ!$A$39:$A$782,$A100,СВЦЭМ!$B$39:$B$782,T$83)+'СЕТ СН'!$H$12+СВЦЭМ!$D$10+'СЕТ СН'!$H$6-'СЕТ СН'!$H$22</f>
        <v>2262.46408647</v>
      </c>
      <c r="U100" s="36">
        <f>SUMIFS(СВЦЭМ!$C$39:$C$782,СВЦЭМ!$A$39:$A$782,$A100,СВЦЭМ!$B$39:$B$782,U$83)+'СЕТ СН'!$H$12+СВЦЭМ!$D$10+'СЕТ СН'!$H$6-'СЕТ СН'!$H$22</f>
        <v>2241.9841529300002</v>
      </c>
      <c r="V100" s="36">
        <f>SUMIFS(СВЦЭМ!$C$39:$C$782,СВЦЭМ!$A$39:$A$782,$A100,СВЦЭМ!$B$39:$B$782,V$83)+'СЕТ СН'!$H$12+СВЦЭМ!$D$10+'СЕТ СН'!$H$6-'СЕТ СН'!$H$22</f>
        <v>2250.7652324400001</v>
      </c>
      <c r="W100" s="36">
        <f>SUMIFS(СВЦЭМ!$C$39:$C$782,СВЦЭМ!$A$39:$A$782,$A100,СВЦЭМ!$B$39:$B$782,W$83)+'СЕТ СН'!$H$12+СВЦЭМ!$D$10+'СЕТ СН'!$H$6-'СЕТ СН'!$H$22</f>
        <v>2246.3367921700001</v>
      </c>
      <c r="X100" s="36">
        <f>SUMIFS(СВЦЭМ!$C$39:$C$782,СВЦЭМ!$A$39:$A$782,$A100,СВЦЭМ!$B$39:$B$782,X$83)+'СЕТ СН'!$H$12+СВЦЭМ!$D$10+'СЕТ СН'!$H$6-'СЕТ СН'!$H$22</f>
        <v>2300.7256224900002</v>
      </c>
      <c r="Y100" s="36">
        <f>SUMIFS(СВЦЭМ!$C$39:$C$782,СВЦЭМ!$A$39:$A$782,$A100,СВЦЭМ!$B$39:$B$782,Y$83)+'СЕТ СН'!$H$12+СВЦЭМ!$D$10+'СЕТ СН'!$H$6-'СЕТ СН'!$H$22</f>
        <v>2337.6768891500001</v>
      </c>
    </row>
    <row r="101" spans="1:25" ht="15.75" x14ac:dyDescent="0.2">
      <c r="A101" s="35">
        <f t="shared" si="2"/>
        <v>45003</v>
      </c>
      <c r="B101" s="36">
        <f>SUMIFS(СВЦЭМ!$C$39:$C$782,СВЦЭМ!$A$39:$A$782,$A101,СВЦЭМ!$B$39:$B$782,B$83)+'СЕТ СН'!$H$12+СВЦЭМ!$D$10+'СЕТ СН'!$H$6-'СЕТ СН'!$H$22</f>
        <v>2175.3168136499999</v>
      </c>
      <c r="C101" s="36">
        <f>SUMIFS(СВЦЭМ!$C$39:$C$782,СВЦЭМ!$A$39:$A$782,$A101,СВЦЭМ!$B$39:$B$782,C$83)+'СЕТ СН'!$H$12+СВЦЭМ!$D$10+'СЕТ СН'!$H$6-'СЕТ СН'!$H$22</f>
        <v>2232.3609599199999</v>
      </c>
      <c r="D101" s="36">
        <f>SUMIFS(СВЦЭМ!$C$39:$C$782,СВЦЭМ!$A$39:$A$782,$A101,СВЦЭМ!$B$39:$B$782,D$83)+'СЕТ СН'!$H$12+СВЦЭМ!$D$10+'СЕТ СН'!$H$6-'СЕТ СН'!$H$22</f>
        <v>2261.7746858999999</v>
      </c>
      <c r="E101" s="36">
        <f>SUMIFS(СВЦЭМ!$C$39:$C$782,СВЦЭМ!$A$39:$A$782,$A101,СВЦЭМ!$B$39:$B$782,E$83)+'СЕТ СН'!$H$12+СВЦЭМ!$D$10+'СЕТ СН'!$H$6-'СЕТ СН'!$H$22</f>
        <v>2266.4379362899999</v>
      </c>
      <c r="F101" s="36">
        <f>SUMIFS(СВЦЭМ!$C$39:$C$782,СВЦЭМ!$A$39:$A$782,$A101,СВЦЭМ!$B$39:$B$782,F$83)+'СЕТ СН'!$H$12+СВЦЭМ!$D$10+'СЕТ СН'!$H$6-'СЕТ СН'!$H$22</f>
        <v>2287.2666560100001</v>
      </c>
      <c r="G101" s="36">
        <f>SUMIFS(СВЦЭМ!$C$39:$C$782,СВЦЭМ!$A$39:$A$782,$A101,СВЦЭМ!$B$39:$B$782,G$83)+'СЕТ СН'!$H$12+СВЦЭМ!$D$10+'СЕТ СН'!$H$6-'СЕТ СН'!$H$22</f>
        <v>2267.6309595100001</v>
      </c>
      <c r="H101" s="36">
        <f>SUMIFS(СВЦЭМ!$C$39:$C$782,СВЦЭМ!$A$39:$A$782,$A101,СВЦЭМ!$B$39:$B$782,H$83)+'СЕТ СН'!$H$12+СВЦЭМ!$D$10+'СЕТ СН'!$H$6-'СЕТ СН'!$H$22</f>
        <v>2259.6034658399999</v>
      </c>
      <c r="I101" s="36">
        <f>SUMIFS(СВЦЭМ!$C$39:$C$782,СВЦЭМ!$A$39:$A$782,$A101,СВЦЭМ!$B$39:$B$782,I$83)+'СЕТ СН'!$H$12+СВЦЭМ!$D$10+'СЕТ СН'!$H$6-'СЕТ СН'!$H$22</f>
        <v>2249.13631532</v>
      </c>
      <c r="J101" s="36">
        <f>SUMIFS(СВЦЭМ!$C$39:$C$782,СВЦЭМ!$A$39:$A$782,$A101,СВЦЭМ!$B$39:$B$782,J$83)+'СЕТ СН'!$H$12+СВЦЭМ!$D$10+'СЕТ СН'!$H$6-'СЕТ СН'!$H$22</f>
        <v>2194.4264889599999</v>
      </c>
      <c r="K101" s="36">
        <f>SUMIFS(СВЦЭМ!$C$39:$C$782,СВЦЭМ!$A$39:$A$782,$A101,СВЦЭМ!$B$39:$B$782,K$83)+'СЕТ СН'!$H$12+СВЦЭМ!$D$10+'СЕТ СН'!$H$6-'СЕТ СН'!$H$22</f>
        <v>2121.1126934700001</v>
      </c>
      <c r="L101" s="36">
        <f>SUMIFS(СВЦЭМ!$C$39:$C$782,СВЦЭМ!$A$39:$A$782,$A101,СВЦЭМ!$B$39:$B$782,L$83)+'СЕТ СН'!$H$12+СВЦЭМ!$D$10+'СЕТ СН'!$H$6-'СЕТ СН'!$H$22</f>
        <v>2067.8197587599998</v>
      </c>
      <c r="M101" s="36">
        <f>SUMIFS(СВЦЭМ!$C$39:$C$782,СВЦЭМ!$A$39:$A$782,$A101,СВЦЭМ!$B$39:$B$782,M$83)+'СЕТ СН'!$H$12+СВЦЭМ!$D$10+'СЕТ СН'!$H$6-'СЕТ СН'!$H$22</f>
        <v>2054.1348103800001</v>
      </c>
      <c r="N101" s="36">
        <f>SUMIFS(СВЦЭМ!$C$39:$C$782,СВЦЭМ!$A$39:$A$782,$A101,СВЦЭМ!$B$39:$B$782,N$83)+'СЕТ СН'!$H$12+СВЦЭМ!$D$10+'СЕТ СН'!$H$6-'СЕТ СН'!$H$22</f>
        <v>2094.1801482400001</v>
      </c>
      <c r="O101" s="36">
        <f>SUMIFS(СВЦЭМ!$C$39:$C$782,СВЦЭМ!$A$39:$A$782,$A101,СВЦЭМ!$B$39:$B$782,O$83)+'СЕТ СН'!$H$12+СВЦЭМ!$D$10+'СЕТ СН'!$H$6-'СЕТ СН'!$H$22</f>
        <v>2063.0068033100001</v>
      </c>
      <c r="P101" s="36">
        <f>SUMIFS(СВЦЭМ!$C$39:$C$782,СВЦЭМ!$A$39:$A$782,$A101,СВЦЭМ!$B$39:$B$782,P$83)+'СЕТ СН'!$H$12+СВЦЭМ!$D$10+'СЕТ СН'!$H$6-'СЕТ СН'!$H$22</f>
        <v>2086.5593931499998</v>
      </c>
      <c r="Q101" s="36">
        <f>SUMIFS(СВЦЭМ!$C$39:$C$782,СВЦЭМ!$A$39:$A$782,$A101,СВЦЭМ!$B$39:$B$782,Q$83)+'СЕТ СН'!$H$12+СВЦЭМ!$D$10+'СЕТ СН'!$H$6-'СЕТ СН'!$H$22</f>
        <v>2093.6506043499999</v>
      </c>
      <c r="R101" s="36">
        <f>SUMIFS(СВЦЭМ!$C$39:$C$782,СВЦЭМ!$A$39:$A$782,$A101,СВЦЭМ!$B$39:$B$782,R$83)+'СЕТ СН'!$H$12+СВЦЭМ!$D$10+'СЕТ СН'!$H$6-'СЕТ СН'!$H$22</f>
        <v>2149.80679642</v>
      </c>
      <c r="S101" s="36">
        <f>SUMIFS(СВЦЭМ!$C$39:$C$782,СВЦЭМ!$A$39:$A$782,$A101,СВЦЭМ!$B$39:$B$782,S$83)+'СЕТ СН'!$H$12+СВЦЭМ!$D$10+'СЕТ СН'!$H$6-'СЕТ СН'!$H$22</f>
        <v>2108.4384726200001</v>
      </c>
      <c r="T101" s="36">
        <f>SUMIFS(СВЦЭМ!$C$39:$C$782,СВЦЭМ!$A$39:$A$782,$A101,СВЦЭМ!$B$39:$B$782,T$83)+'СЕТ СН'!$H$12+СВЦЭМ!$D$10+'СЕТ СН'!$H$6-'СЕТ СН'!$H$22</f>
        <v>2095.69714905</v>
      </c>
      <c r="U101" s="36">
        <f>SUMIFS(СВЦЭМ!$C$39:$C$782,СВЦЭМ!$A$39:$A$782,$A101,СВЦЭМ!$B$39:$B$782,U$83)+'СЕТ СН'!$H$12+СВЦЭМ!$D$10+'СЕТ СН'!$H$6-'СЕТ СН'!$H$22</f>
        <v>2085.8147667600001</v>
      </c>
      <c r="V101" s="36">
        <f>SUMIFS(СВЦЭМ!$C$39:$C$782,СВЦЭМ!$A$39:$A$782,$A101,СВЦЭМ!$B$39:$B$782,V$83)+'СЕТ СН'!$H$12+СВЦЭМ!$D$10+'СЕТ СН'!$H$6-'СЕТ СН'!$H$22</f>
        <v>2053.35970451</v>
      </c>
      <c r="W101" s="36">
        <f>SUMIFS(СВЦЭМ!$C$39:$C$782,СВЦЭМ!$A$39:$A$782,$A101,СВЦЭМ!$B$39:$B$782,W$83)+'СЕТ СН'!$H$12+СВЦЭМ!$D$10+'СЕТ СН'!$H$6-'СЕТ СН'!$H$22</f>
        <v>2061.97618483</v>
      </c>
      <c r="X101" s="36">
        <f>SUMIFS(СВЦЭМ!$C$39:$C$782,СВЦЭМ!$A$39:$A$782,$A101,СВЦЭМ!$B$39:$B$782,X$83)+'СЕТ СН'!$H$12+СВЦЭМ!$D$10+'СЕТ СН'!$H$6-'СЕТ СН'!$H$22</f>
        <v>2106.5049309299998</v>
      </c>
      <c r="Y101" s="36">
        <f>SUMIFS(СВЦЭМ!$C$39:$C$782,СВЦЭМ!$A$39:$A$782,$A101,СВЦЭМ!$B$39:$B$782,Y$83)+'СЕТ СН'!$H$12+СВЦЭМ!$D$10+'СЕТ СН'!$H$6-'СЕТ СН'!$H$22</f>
        <v>2132.67948772</v>
      </c>
    </row>
    <row r="102" spans="1:25" ht="15.75" x14ac:dyDescent="0.2">
      <c r="A102" s="35">
        <f t="shared" si="2"/>
        <v>45004</v>
      </c>
      <c r="B102" s="36">
        <f>SUMIFS(СВЦЭМ!$C$39:$C$782,СВЦЭМ!$A$39:$A$782,$A102,СВЦЭМ!$B$39:$B$782,B$83)+'СЕТ СН'!$H$12+СВЦЭМ!$D$10+'СЕТ СН'!$H$6-'СЕТ СН'!$H$22</f>
        <v>2172.6379431999999</v>
      </c>
      <c r="C102" s="36">
        <f>SUMIFS(СВЦЭМ!$C$39:$C$782,СВЦЭМ!$A$39:$A$782,$A102,СВЦЭМ!$B$39:$B$782,C$83)+'СЕТ СН'!$H$12+СВЦЭМ!$D$10+'СЕТ СН'!$H$6-'СЕТ СН'!$H$22</f>
        <v>2200.4177883100001</v>
      </c>
      <c r="D102" s="36">
        <f>SUMIFS(СВЦЭМ!$C$39:$C$782,СВЦЭМ!$A$39:$A$782,$A102,СВЦЭМ!$B$39:$B$782,D$83)+'СЕТ СН'!$H$12+СВЦЭМ!$D$10+'СЕТ СН'!$H$6-'СЕТ СН'!$H$22</f>
        <v>2269.14909446</v>
      </c>
      <c r="E102" s="36">
        <f>SUMIFS(СВЦЭМ!$C$39:$C$782,СВЦЭМ!$A$39:$A$782,$A102,СВЦЭМ!$B$39:$B$782,E$83)+'СЕТ СН'!$H$12+СВЦЭМ!$D$10+'СЕТ СН'!$H$6-'СЕТ СН'!$H$22</f>
        <v>2279.2972076000001</v>
      </c>
      <c r="F102" s="36">
        <f>SUMIFS(СВЦЭМ!$C$39:$C$782,СВЦЭМ!$A$39:$A$782,$A102,СВЦЭМ!$B$39:$B$782,F$83)+'СЕТ СН'!$H$12+СВЦЭМ!$D$10+'СЕТ СН'!$H$6-'СЕТ СН'!$H$22</f>
        <v>2270.5100799100001</v>
      </c>
      <c r="G102" s="36">
        <f>SUMIFS(СВЦЭМ!$C$39:$C$782,СВЦЭМ!$A$39:$A$782,$A102,СВЦЭМ!$B$39:$B$782,G$83)+'СЕТ СН'!$H$12+СВЦЭМ!$D$10+'СЕТ СН'!$H$6-'СЕТ СН'!$H$22</f>
        <v>2282.4282891500002</v>
      </c>
      <c r="H102" s="36">
        <f>SUMIFS(СВЦЭМ!$C$39:$C$782,СВЦЭМ!$A$39:$A$782,$A102,СВЦЭМ!$B$39:$B$782,H$83)+'СЕТ СН'!$H$12+СВЦЭМ!$D$10+'СЕТ СН'!$H$6-'СЕТ СН'!$H$22</f>
        <v>2269.2150563199998</v>
      </c>
      <c r="I102" s="36">
        <f>SUMIFS(СВЦЭМ!$C$39:$C$782,СВЦЭМ!$A$39:$A$782,$A102,СВЦЭМ!$B$39:$B$782,I$83)+'СЕТ СН'!$H$12+СВЦЭМ!$D$10+'СЕТ СН'!$H$6-'СЕТ СН'!$H$22</f>
        <v>2227.8245044400001</v>
      </c>
      <c r="J102" s="36">
        <f>SUMIFS(СВЦЭМ!$C$39:$C$782,СВЦЭМ!$A$39:$A$782,$A102,СВЦЭМ!$B$39:$B$782,J$83)+'СЕТ СН'!$H$12+СВЦЭМ!$D$10+'СЕТ СН'!$H$6-'СЕТ СН'!$H$22</f>
        <v>2217.0255421000002</v>
      </c>
      <c r="K102" s="36">
        <f>SUMIFS(СВЦЭМ!$C$39:$C$782,СВЦЭМ!$A$39:$A$782,$A102,СВЦЭМ!$B$39:$B$782,K$83)+'СЕТ СН'!$H$12+СВЦЭМ!$D$10+'СЕТ СН'!$H$6-'СЕТ СН'!$H$22</f>
        <v>2143.3935156100001</v>
      </c>
      <c r="L102" s="36">
        <f>SUMIFS(СВЦЭМ!$C$39:$C$782,СВЦЭМ!$A$39:$A$782,$A102,СВЦЭМ!$B$39:$B$782,L$83)+'СЕТ СН'!$H$12+СВЦЭМ!$D$10+'СЕТ СН'!$H$6-'СЕТ СН'!$H$22</f>
        <v>2110.4374698500001</v>
      </c>
      <c r="M102" s="36">
        <f>SUMIFS(СВЦЭМ!$C$39:$C$782,СВЦЭМ!$A$39:$A$782,$A102,СВЦЭМ!$B$39:$B$782,M$83)+'СЕТ СН'!$H$12+СВЦЭМ!$D$10+'СЕТ СН'!$H$6-'СЕТ СН'!$H$22</f>
        <v>2101.5552978699998</v>
      </c>
      <c r="N102" s="36">
        <f>SUMIFS(СВЦЭМ!$C$39:$C$782,СВЦЭМ!$A$39:$A$782,$A102,СВЦЭМ!$B$39:$B$782,N$83)+'СЕТ СН'!$H$12+СВЦЭМ!$D$10+'СЕТ СН'!$H$6-'СЕТ СН'!$H$22</f>
        <v>2128.56938313</v>
      </c>
      <c r="O102" s="36">
        <f>SUMIFS(СВЦЭМ!$C$39:$C$782,СВЦЭМ!$A$39:$A$782,$A102,СВЦЭМ!$B$39:$B$782,O$83)+'СЕТ СН'!$H$12+СВЦЭМ!$D$10+'СЕТ СН'!$H$6-'СЕТ СН'!$H$22</f>
        <v>2146.0900878699999</v>
      </c>
      <c r="P102" s="36">
        <f>SUMIFS(СВЦЭМ!$C$39:$C$782,СВЦЭМ!$A$39:$A$782,$A102,СВЦЭМ!$B$39:$B$782,P$83)+'СЕТ СН'!$H$12+СВЦЭМ!$D$10+'СЕТ СН'!$H$6-'СЕТ СН'!$H$22</f>
        <v>2155.67890257</v>
      </c>
      <c r="Q102" s="36">
        <f>SUMIFS(СВЦЭМ!$C$39:$C$782,СВЦЭМ!$A$39:$A$782,$A102,СВЦЭМ!$B$39:$B$782,Q$83)+'СЕТ СН'!$H$12+СВЦЭМ!$D$10+'СЕТ СН'!$H$6-'СЕТ СН'!$H$22</f>
        <v>2162.3655887999998</v>
      </c>
      <c r="R102" s="36">
        <f>SUMIFS(СВЦЭМ!$C$39:$C$782,СВЦЭМ!$A$39:$A$782,$A102,СВЦЭМ!$B$39:$B$782,R$83)+'СЕТ СН'!$H$12+СВЦЭМ!$D$10+'СЕТ СН'!$H$6-'СЕТ СН'!$H$22</f>
        <v>2171.7098108999999</v>
      </c>
      <c r="S102" s="36">
        <f>SUMIFS(СВЦЭМ!$C$39:$C$782,СВЦЭМ!$A$39:$A$782,$A102,СВЦЭМ!$B$39:$B$782,S$83)+'СЕТ СН'!$H$12+СВЦЭМ!$D$10+'СЕТ СН'!$H$6-'СЕТ СН'!$H$22</f>
        <v>2144.7342869399999</v>
      </c>
      <c r="T102" s="36">
        <f>SUMIFS(СВЦЭМ!$C$39:$C$782,СВЦЭМ!$A$39:$A$782,$A102,СВЦЭМ!$B$39:$B$782,T$83)+'СЕТ СН'!$H$12+СВЦЭМ!$D$10+'СЕТ СН'!$H$6-'СЕТ СН'!$H$22</f>
        <v>2133.29549292</v>
      </c>
      <c r="U102" s="36">
        <f>SUMIFS(СВЦЭМ!$C$39:$C$782,СВЦЭМ!$A$39:$A$782,$A102,СВЦЭМ!$B$39:$B$782,U$83)+'СЕТ СН'!$H$12+СВЦЭМ!$D$10+'СЕТ СН'!$H$6-'СЕТ СН'!$H$22</f>
        <v>2096.3146125500002</v>
      </c>
      <c r="V102" s="36">
        <f>SUMIFS(СВЦЭМ!$C$39:$C$782,СВЦЭМ!$A$39:$A$782,$A102,СВЦЭМ!$B$39:$B$782,V$83)+'СЕТ СН'!$H$12+СВЦЭМ!$D$10+'СЕТ СН'!$H$6-'СЕТ СН'!$H$22</f>
        <v>2083.49546938</v>
      </c>
      <c r="W102" s="36">
        <f>SUMIFS(СВЦЭМ!$C$39:$C$782,СВЦЭМ!$A$39:$A$782,$A102,СВЦЭМ!$B$39:$B$782,W$83)+'СЕТ СН'!$H$12+СВЦЭМ!$D$10+'СЕТ СН'!$H$6-'СЕТ СН'!$H$22</f>
        <v>2078.3107015599999</v>
      </c>
      <c r="X102" s="36">
        <f>SUMIFS(СВЦЭМ!$C$39:$C$782,СВЦЭМ!$A$39:$A$782,$A102,СВЦЭМ!$B$39:$B$782,X$83)+'СЕТ СН'!$H$12+СВЦЭМ!$D$10+'СЕТ СН'!$H$6-'СЕТ СН'!$H$22</f>
        <v>2132.39765846</v>
      </c>
      <c r="Y102" s="36">
        <f>SUMIFS(СВЦЭМ!$C$39:$C$782,СВЦЭМ!$A$39:$A$782,$A102,СВЦЭМ!$B$39:$B$782,Y$83)+'СЕТ СН'!$H$12+СВЦЭМ!$D$10+'СЕТ СН'!$H$6-'СЕТ СН'!$H$22</f>
        <v>2188.56521522</v>
      </c>
    </row>
    <row r="103" spans="1:25" ht="15.75" x14ac:dyDescent="0.2">
      <c r="A103" s="35">
        <f t="shared" si="2"/>
        <v>45005</v>
      </c>
      <c r="B103" s="36">
        <f>SUMIFS(СВЦЭМ!$C$39:$C$782,СВЦЭМ!$A$39:$A$782,$A103,СВЦЭМ!$B$39:$B$782,B$83)+'СЕТ СН'!$H$12+СВЦЭМ!$D$10+'СЕТ СН'!$H$6-'СЕТ СН'!$H$22</f>
        <v>2191.5875547300002</v>
      </c>
      <c r="C103" s="36">
        <f>SUMIFS(СВЦЭМ!$C$39:$C$782,СВЦЭМ!$A$39:$A$782,$A103,СВЦЭМ!$B$39:$B$782,C$83)+'СЕТ СН'!$H$12+СВЦЭМ!$D$10+'СЕТ СН'!$H$6-'СЕТ СН'!$H$22</f>
        <v>2241.8177159100001</v>
      </c>
      <c r="D103" s="36">
        <f>SUMIFS(СВЦЭМ!$C$39:$C$782,СВЦЭМ!$A$39:$A$782,$A103,СВЦЭМ!$B$39:$B$782,D$83)+'СЕТ СН'!$H$12+СВЦЭМ!$D$10+'СЕТ СН'!$H$6-'СЕТ СН'!$H$22</f>
        <v>2259.4806964200002</v>
      </c>
      <c r="E103" s="36">
        <f>SUMIFS(СВЦЭМ!$C$39:$C$782,СВЦЭМ!$A$39:$A$782,$A103,СВЦЭМ!$B$39:$B$782,E$83)+'СЕТ СН'!$H$12+СВЦЭМ!$D$10+'СЕТ СН'!$H$6-'СЕТ СН'!$H$22</f>
        <v>2273.7533797299998</v>
      </c>
      <c r="F103" s="36">
        <f>SUMIFS(СВЦЭМ!$C$39:$C$782,СВЦЭМ!$A$39:$A$782,$A103,СВЦЭМ!$B$39:$B$782,F$83)+'СЕТ СН'!$H$12+СВЦЭМ!$D$10+'СЕТ СН'!$H$6-'СЕТ СН'!$H$22</f>
        <v>2264.7256132100001</v>
      </c>
      <c r="G103" s="36">
        <f>SUMIFS(СВЦЭМ!$C$39:$C$782,СВЦЭМ!$A$39:$A$782,$A103,СВЦЭМ!$B$39:$B$782,G$83)+'СЕТ СН'!$H$12+СВЦЭМ!$D$10+'СЕТ СН'!$H$6-'СЕТ СН'!$H$22</f>
        <v>2252.7738240200001</v>
      </c>
      <c r="H103" s="36">
        <f>SUMIFS(СВЦЭМ!$C$39:$C$782,СВЦЭМ!$A$39:$A$782,$A103,СВЦЭМ!$B$39:$B$782,H$83)+'СЕТ СН'!$H$12+СВЦЭМ!$D$10+'СЕТ СН'!$H$6-'СЕТ СН'!$H$22</f>
        <v>2285.9197686299999</v>
      </c>
      <c r="I103" s="36">
        <f>SUMIFS(СВЦЭМ!$C$39:$C$782,СВЦЭМ!$A$39:$A$782,$A103,СВЦЭМ!$B$39:$B$782,I$83)+'СЕТ СН'!$H$12+СВЦЭМ!$D$10+'СЕТ СН'!$H$6-'СЕТ СН'!$H$22</f>
        <v>2204.1374214699999</v>
      </c>
      <c r="J103" s="36">
        <f>SUMIFS(СВЦЭМ!$C$39:$C$782,СВЦЭМ!$A$39:$A$782,$A103,СВЦЭМ!$B$39:$B$782,J$83)+'СЕТ СН'!$H$12+СВЦЭМ!$D$10+'СЕТ СН'!$H$6-'СЕТ СН'!$H$22</f>
        <v>2192.0075945100002</v>
      </c>
      <c r="K103" s="36">
        <f>SUMIFS(СВЦЭМ!$C$39:$C$782,СВЦЭМ!$A$39:$A$782,$A103,СВЦЭМ!$B$39:$B$782,K$83)+'СЕТ СН'!$H$12+СВЦЭМ!$D$10+'СЕТ СН'!$H$6-'СЕТ СН'!$H$22</f>
        <v>2155.5784079999999</v>
      </c>
      <c r="L103" s="36">
        <f>SUMIFS(СВЦЭМ!$C$39:$C$782,СВЦЭМ!$A$39:$A$782,$A103,СВЦЭМ!$B$39:$B$782,L$83)+'СЕТ СН'!$H$12+СВЦЭМ!$D$10+'СЕТ СН'!$H$6-'СЕТ СН'!$H$22</f>
        <v>2144.5051485600002</v>
      </c>
      <c r="M103" s="36">
        <f>SUMIFS(СВЦЭМ!$C$39:$C$782,СВЦЭМ!$A$39:$A$782,$A103,СВЦЭМ!$B$39:$B$782,M$83)+'СЕТ СН'!$H$12+СВЦЭМ!$D$10+'СЕТ СН'!$H$6-'СЕТ СН'!$H$22</f>
        <v>2158.5404145399998</v>
      </c>
      <c r="N103" s="36">
        <f>SUMIFS(СВЦЭМ!$C$39:$C$782,СВЦЭМ!$A$39:$A$782,$A103,СВЦЭМ!$B$39:$B$782,N$83)+'СЕТ СН'!$H$12+СВЦЭМ!$D$10+'СЕТ СН'!$H$6-'СЕТ СН'!$H$22</f>
        <v>2209.6942228500002</v>
      </c>
      <c r="O103" s="36">
        <f>SUMIFS(СВЦЭМ!$C$39:$C$782,СВЦЭМ!$A$39:$A$782,$A103,СВЦЭМ!$B$39:$B$782,O$83)+'СЕТ СН'!$H$12+СВЦЭМ!$D$10+'СЕТ СН'!$H$6-'СЕТ СН'!$H$22</f>
        <v>2237.23134682</v>
      </c>
      <c r="P103" s="36">
        <f>SUMIFS(СВЦЭМ!$C$39:$C$782,СВЦЭМ!$A$39:$A$782,$A103,СВЦЭМ!$B$39:$B$782,P$83)+'СЕТ СН'!$H$12+СВЦЭМ!$D$10+'СЕТ СН'!$H$6-'СЕТ СН'!$H$22</f>
        <v>2245.2790632199999</v>
      </c>
      <c r="Q103" s="36">
        <f>SUMIFS(СВЦЭМ!$C$39:$C$782,СВЦЭМ!$A$39:$A$782,$A103,СВЦЭМ!$B$39:$B$782,Q$83)+'СЕТ СН'!$H$12+СВЦЭМ!$D$10+'СЕТ СН'!$H$6-'СЕТ СН'!$H$22</f>
        <v>2258.3469831900002</v>
      </c>
      <c r="R103" s="36">
        <f>SUMIFS(СВЦЭМ!$C$39:$C$782,СВЦЭМ!$A$39:$A$782,$A103,СВЦЭМ!$B$39:$B$782,R$83)+'СЕТ СН'!$H$12+СВЦЭМ!$D$10+'СЕТ СН'!$H$6-'СЕТ СН'!$H$22</f>
        <v>2258.6051004999999</v>
      </c>
      <c r="S103" s="36">
        <f>SUMIFS(СВЦЭМ!$C$39:$C$782,СВЦЭМ!$A$39:$A$782,$A103,СВЦЭМ!$B$39:$B$782,S$83)+'СЕТ СН'!$H$12+СВЦЭМ!$D$10+'СЕТ СН'!$H$6-'СЕТ СН'!$H$22</f>
        <v>2238.72450445</v>
      </c>
      <c r="T103" s="36">
        <f>SUMIFS(СВЦЭМ!$C$39:$C$782,СВЦЭМ!$A$39:$A$782,$A103,СВЦЭМ!$B$39:$B$782,T$83)+'СЕТ СН'!$H$12+СВЦЭМ!$D$10+'СЕТ СН'!$H$6-'СЕТ СН'!$H$22</f>
        <v>2211.4193219200001</v>
      </c>
      <c r="U103" s="36">
        <f>SUMIFS(СВЦЭМ!$C$39:$C$782,СВЦЭМ!$A$39:$A$782,$A103,СВЦЭМ!$B$39:$B$782,U$83)+'СЕТ СН'!$H$12+СВЦЭМ!$D$10+'СЕТ СН'!$H$6-'СЕТ СН'!$H$22</f>
        <v>2162.6415150600001</v>
      </c>
      <c r="V103" s="36">
        <f>SUMIFS(СВЦЭМ!$C$39:$C$782,СВЦЭМ!$A$39:$A$782,$A103,СВЦЭМ!$B$39:$B$782,V$83)+'СЕТ СН'!$H$12+СВЦЭМ!$D$10+'СЕТ СН'!$H$6-'СЕТ СН'!$H$22</f>
        <v>2153.6381240800001</v>
      </c>
      <c r="W103" s="36">
        <f>SUMIFS(СВЦЭМ!$C$39:$C$782,СВЦЭМ!$A$39:$A$782,$A103,СВЦЭМ!$B$39:$B$782,W$83)+'СЕТ СН'!$H$12+СВЦЭМ!$D$10+'СЕТ СН'!$H$6-'СЕТ СН'!$H$22</f>
        <v>2142.2762047000001</v>
      </c>
      <c r="X103" s="36">
        <f>SUMIFS(СВЦЭМ!$C$39:$C$782,СВЦЭМ!$A$39:$A$782,$A103,СВЦЭМ!$B$39:$B$782,X$83)+'СЕТ СН'!$H$12+СВЦЭМ!$D$10+'СЕТ СН'!$H$6-'СЕТ СН'!$H$22</f>
        <v>2191.0126135599999</v>
      </c>
      <c r="Y103" s="36">
        <f>SUMIFS(СВЦЭМ!$C$39:$C$782,СВЦЭМ!$A$39:$A$782,$A103,СВЦЭМ!$B$39:$B$782,Y$83)+'СЕТ СН'!$H$12+СВЦЭМ!$D$10+'СЕТ СН'!$H$6-'СЕТ СН'!$H$22</f>
        <v>2228.8045674300001</v>
      </c>
    </row>
    <row r="104" spans="1:25" ht="15.75" x14ac:dyDescent="0.2">
      <c r="A104" s="35">
        <f t="shared" si="2"/>
        <v>45006</v>
      </c>
      <c r="B104" s="36">
        <f>SUMIFS(СВЦЭМ!$C$39:$C$782,СВЦЭМ!$A$39:$A$782,$A104,СВЦЭМ!$B$39:$B$782,B$83)+'СЕТ СН'!$H$12+СВЦЭМ!$D$10+'СЕТ СН'!$H$6-'СЕТ СН'!$H$22</f>
        <v>2143.24921133</v>
      </c>
      <c r="C104" s="36">
        <f>SUMIFS(СВЦЭМ!$C$39:$C$782,СВЦЭМ!$A$39:$A$782,$A104,СВЦЭМ!$B$39:$B$782,C$83)+'СЕТ СН'!$H$12+СВЦЭМ!$D$10+'СЕТ СН'!$H$6-'СЕТ СН'!$H$22</f>
        <v>2191.5098128999998</v>
      </c>
      <c r="D104" s="36">
        <f>SUMIFS(СВЦЭМ!$C$39:$C$782,СВЦЭМ!$A$39:$A$782,$A104,СВЦЭМ!$B$39:$B$782,D$83)+'СЕТ СН'!$H$12+СВЦЭМ!$D$10+'СЕТ СН'!$H$6-'СЕТ СН'!$H$22</f>
        <v>2218.1342798999999</v>
      </c>
      <c r="E104" s="36">
        <f>SUMIFS(СВЦЭМ!$C$39:$C$782,СВЦЭМ!$A$39:$A$782,$A104,СВЦЭМ!$B$39:$B$782,E$83)+'СЕТ СН'!$H$12+СВЦЭМ!$D$10+'СЕТ СН'!$H$6-'СЕТ СН'!$H$22</f>
        <v>2227.2425410300002</v>
      </c>
      <c r="F104" s="36">
        <f>SUMIFS(СВЦЭМ!$C$39:$C$782,СВЦЭМ!$A$39:$A$782,$A104,СВЦЭМ!$B$39:$B$782,F$83)+'СЕТ СН'!$H$12+СВЦЭМ!$D$10+'СЕТ СН'!$H$6-'СЕТ СН'!$H$22</f>
        <v>2199.1368332100001</v>
      </c>
      <c r="G104" s="36">
        <f>SUMIFS(СВЦЭМ!$C$39:$C$782,СВЦЭМ!$A$39:$A$782,$A104,СВЦЭМ!$B$39:$B$782,G$83)+'СЕТ СН'!$H$12+СВЦЭМ!$D$10+'СЕТ СН'!$H$6-'СЕТ СН'!$H$22</f>
        <v>2200.1194920500002</v>
      </c>
      <c r="H104" s="36">
        <f>SUMIFS(СВЦЭМ!$C$39:$C$782,СВЦЭМ!$A$39:$A$782,$A104,СВЦЭМ!$B$39:$B$782,H$83)+'СЕТ СН'!$H$12+СВЦЭМ!$D$10+'СЕТ СН'!$H$6-'СЕТ СН'!$H$22</f>
        <v>2134.5877740000001</v>
      </c>
      <c r="I104" s="36">
        <f>SUMIFS(СВЦЭМ!$C$39:$C$782,СВЦЭМ!$A$39:$A$782,$A104,СВЦЭМ!$B$39:$B$782,I$83)+'СЕТ СН'!$H$12+СВЦЭМ!$D$10+'СЕТ СН'!$H$6-'СЕТ СН'!$H$22</f>
        <v>2080.8930763799999</v>
      </c>
      <c r="J104" s="36">
        <f>SUMIFS(СВЦЭМ!$C$39:$C$782,СВЦЭМ!$A$39:$A$782,$A104,СВЦЭМ!$B$39:$B$782,J$83)+'СЕТ СН'!$H$12+СВЦЭМ!$D$10+'СЕТ СН'!$H$6-'СЕТ СН'!$H$22</f>
        <v>2068.7512867400001</v>
      </c>
      <c r="K104" s="36">
        <f>SUMIFS(СВЦЭМ!$C$39:$C$782,СВЦЭМ!$A$39:$A$782,$A104,СВЦЭМ!$B$39:$B$782,K$83)+'СЕТ СН'!$H$12+СВЦЭМ!$D$10+'СЕТ СН'!$H$6-'СЕТ СН'!$H$22</f>
        <v>2046.5301061199998</v>
      </c>
      <c r="L104" s="36">
        <f>SUMIFS(СВЦЭМ!$C$39:$C$782,СВЦЭМ!$A$39:$A$782,$A104,СВЦЭМ!$B$39:$B$782,L$83)+'СЕТ СН'!$H$12+СВЦЭМ!$D$10+'СЕТ СН'!$H$6-'СЕТ СН'!$H$22</f>
        <v>2060.6779710000001</v>
      </c>
      <c r="M104" s="36">
        <f>SUMIFS(СВЦЭМ!$C$39:$C$782,СВЦЭМ!$A$39:$A$782,$A104,СВЦЭМ!$B$39:$B$782,M$83)+'СЕТ СН'!$H$12+СВЦЭМ!$D$10+'СЕТ СН'!$H$6-'СЕТ СН'!$H$22</f>
        <v>2103.4615982400001</v>
      </c>
      <c r="N104" s="36">
        <f>SUMIFS(СВЦЭМ!$C$39:$C$782,СВЦЭМ!$A$39:$A$782,$A104,СВЦЭМ!$B$39:$B$782,N$83)+'СЕТ СН'!$H$12+СВЦЭМ!$D$10+'СЕТ СН'!$H$6-'СЕТ СН'!$H$22</f>
        <v>2139.4485702500001</v>
      </c>
      <c r="O104" s="36">
        <f>SUMIFS(СВЦЭМ!$C$39:$C$782,СВЦЭМ!$A$39:$A$782,$A104,СВЦЭМ!$B$39:$B$782,O$83)+'СЕТ СН'!$H$12+СВЦЭМ!$D$10+'СЕТ СН'!$H$6-'СЕТ СН'!$H$22</f>
        <v>2181.0244738699998</v>
      </c>
      <c r="P104" s="36">
        <f>SUMIFS(СВЦЭМ!$C$39:$C$782,СВЦЭМ!$A$39:$A$782,$A104,СВЦЭМ!$B$39:$B$782,P$83)+'СЕТ СН'!$H$12+СВЦЭМ!$D$10+'СЕТ СН'!$H$6-'СЕТ СН'!$H$22</f>
        <v>2201.32187269</v>
      </c>
      <c r="Q104" s="36">
        <f>SUMIFS(СВЦЭМ!$C$39:$C$782,СВЦЭМ!$A$39:$A$782,$A104,СВЦЭМ!$B$39:$B$782,Q$83)+'СЕТ СН'!$H$12+СВЦЭМ!$D$10+'СЕТ СН'!$H$6-'СЕТ СН'!$H$22</f>
        <v>2205.4256761800002</v>
      </c>
      <c r="R104" s="36">
        <f>SUMIFS(СВЦЭМ!$C$39:$C$782,СВЦЭМ!$A$39:$A$782,$A104,СВЦЭМ!$B$39:$B$782,R$83)+'СЕТ СН'!$H$12+СВЦЭМ!$D$10+'СЕТ СН'!$H$6-'СЕТ СН'!$H$22</f>
        <v>2197.9065776299999</v>
      </c>
      <c r="S104" s="36">
        <f>SUMIFS(СВЦЭМ!$C$39:$C$782,СВЦЭМ!$A$39:$A$782,$A104,СВЦЭМ!$B$39:$B$782,S$83)+'СЕТ СН'!$H$12+СВЦЭМ!$D$10+'СЕТ СН'!$H$6-'СЕТ СН'!$H$22</f>
        <v>2175.4868468300001</v>
      </c>
      <c r="T104" s="36">
        <f>SUMIFS(СВЦЭМ!$C$39:$C$782,СВЦЭМ!$A$39:$A$782,$A104,СВЦЭМ!$B$39:$B$782,T$83)+'СЕТ СН'!$H$12+СВЦЭМ!$D$10+'СЕТ СН'!$H$6-'СЕТ СН'!$H$22</f>
        <v>2145.3919891300002</v>
      </c>
      <c r="U104" s="36">
        <f>SUMIFS(СВЦЭМ!$C$39:$C$782,СВЦЭМ!$A$39:$A$782,$A104,СВЦЭМ!$B$39:$B$782,U$83)+'СЕТ СН'!$H$12+СВЦЭМ!$D$10+'СЕТ СН'!$H$6-'СЕТ СН'!$H$22</f>
        <v>2119.49887528</v>
      </c>
      <c r="V104" s="36">
        <f>SUMIFS(СВЦЭМ!$C$39:$C$782,СВЦЭМ!$A$39:$A$782,$A104,СВЦЭМ!$B$39:$B$782,V$83)+'СЕТ СН'!$H$12+СВЦЭМ!$D$10+'СЕТ СН'!$H$6-'СЕТ СН'!$H$22</f>
        <v>2109.1710618100001</v>
      </c>
      <c r="W104" s="36">
        <f>SUMIFS(СВЦЭМ!$C$39:$C$782,СВЦЭМ!$A$39:$A$782,$A104,СВЦЭМ!$B$39:$B$782,W$83)+'СЕТ СН'!$H$12+СВЦЭМ!$D$10+'СЕТ СН'!$H$6-'СЕТ СН'!$H$22</f>
        <v>2102.1657701200002</v>
      </c>
      <c r="X104" s="36">
        <f>SUMIFS(СВЦЭМ!$C$39:$C$782,СВЦЭМ!$A$39:$A$782,$A104,СВЦЭМ!$B$39:$B$782,X$83)+'СЕТ СН'!$H$12+СВЦЭМ!$D$10+'СЕТ СН'!$H$6-'СЕТ СН'!$H$22</f>
        <v>2141.9937321000002</v>
      </c>
      <c r="Y104" s="36">
        <f>SUMIFS(СВЦЭМ!$C$39:$C$782,СВЦЭМ!$A$39:$A$782,$A104,СВЦЭМ!$B$39:$B$782,Y$83)+'СЕТ СН'!$H$12+СВЦЭМ!$D$10+'СЕТ СН'!$H$6-'СЕТ СН'!$H$22</f>
        <v>2173.87255099</v>
      </c>
    </row>
    <row r="105" spans="1:25" ht="15.75" x14ac:dyDescent="0.2">
      <c r="A105" s="35">
        <f t="shared" si="2"/>
        <v>45007</v>
      </c>
      <c r="B105" s="36">
        <f>SUMIFS(СВЦЭМ!$C$39:$C$782,СВЦЭМ!$A$39:$A$782,$A105,СВЦЭМ!$B$39:$B$782,B$83)+'СЕТ СН'!$H$12+СВЦЭМ!$D$10+'СЕТ СН'!$H$6-'СЕТ СН'!$H$22</f>
        <v>2284.11866599</v>
      </c>
      <c r="C105" s="36">
        <f>SUMIFS(СВЦЭМ!$C$39:$C$782,СВЦЭМ!$A$39:$A$782,$A105,СВЦЭМ!$B$39:$B$782,C$83)+'СЕТ СН'!$H$12+СВЦЭМ!$D$10+'СЕТ СН'!$H$6-'СЕТ СН'!$H$22</f>
        <v>2324.6199246400001</v>
      </c>
      <c r="D105" s="36">
        <f>SUMIFS(СВЦЭМ!$C$39:$C$782,СВЦЭМ!$A$39:$A$782,$A105,СВЦЭМ!$B$39:$B$782,D$83)+'СЕТ СН'!$H$12+СВЦЭМ!$D$10+'СЕТ СН'!$H$6-'СЕТ СН'!$H$22</f>
        <v>2416.7787516200001</v>
      </c>
      <c r="E105" s="36">
        <f>SUMIFS(СВЦЭМ!$C$39:$C$782,СВЦЭМ!$A$39:$A$782,$A105,СВЦЭМ!$B$39:$B$782,E$83)+'СЕТ СН'!$H$12+СВЦЭМ!$D$10+'СЕТ СН'!$H$6-'СЕТ СН'!$H$22</f>
        <v>2420.8214918200001</v>
      </c>
      <c r="F105" s="36">
        <f>SUMIFS(СВЦЭМ!$C$39:$C$782,СВЦЭМ!$A$39:$A$782,$A105,СВЦЭМ!$B$39:$B$782,F$83)+'СЕТ СН'!$H$12+СВЦЭМ!$D$10+'СЕТ СН'!$H$6-'СЕТ СН'!$H$22</f>
        <v>2443.1525040199999</v>
      </c>
      <c r="G105" s="36">
        <f>SUMIFS(СВЦЭМ!$C$39:$C$782,СВЦЭМ!$A$39:$A$782,$A105,СВЦЭМ!$B$39:$B$782,G$83)+'СЕТ СН'!$H$12+СВЦЭМ!$D$10+'СЕТ СН'!$H$6-'СЕТ СН'!$H$22</f>
        <v>2408.29863441</v>
      </c>
      <c r="H105" s="36">
        <f>SUMIFS(СВЦЭМ!$C$39:$C$782,СВЦЭМ!$A$39:$A$782,$A105,СВЦЭМ!$B$39:$B$782,H$83)+'СЕТ СН'!$H$12+СВЦЭМ!$D$10+'СЕТ СН'!$H$6-'СЕТ СН'!$H$22</f>
        <v>2336.20143121</v>
      </c>
      <c r="I105" s="36">
        <f>SUMIFS(СВЦЭМ!$C$39:$C$782,СВЦЭМ!$A$39:$A$782,$A105,СВЦЭМ!$B$39:$B$782,I$83)+'СЕТ СН'!$H$12+СВЦЭМ!$D$10+'СЕТ СН'!$H$6-'СЕТ СН'!$H$22</f>
        <v>2300.3132879700001</v>
      </c>
      <c r="J105" s="36">
        <f>SUMIFS(СВЦЭМ!$C$39:$C$782,СВЦЭМ!$A$39:$A$782,$A105,СВЦЭМ!$B$39:$B$782,J$83)+'СЕТ СН'!$H$12+СВЦЭМ!$D$10+'СЕТ СН'!$H$6-'СЕТ СН'!$H$22</f>
        <v>2279.3905541200002</v>
      </c>
      <c r="K105" s="36">
        <f>SUMIFS(СВЦЭМ!$C$39:$C$782,СВЦЭМ!$A$39:$A$782,$A105,СВЦЭМ!$B$39:$B$782,K$83)+'СЕТ СН'!$H$12+СВЦЭМ!$D$10+'СЕТ СН'!$H$6-'СЕТ СН'!$H$22</f>
        <v>2254.0109892700002</v>
      </c>
      <c r="L105" s="36">
        <f>SUMIFS(СВЦЭМ!$C$39:$C$782,СВЦЭМ!$A$39:$A$782,$A105,СВЦЭМ!$B$39:$B$782,L$83)+'СЕТ СН'!$H$12+СВЦЭМ!$D$10+'СЕТ СН'!$H$6-'СЕТ СН'!$H$22</f>
        <v>2254.3405817900002</v>
      </c>
      <c r="M105" s="36">
        <f>SUMIFS(СВЦЭМ!$C$39:$C$782,СВЦЭМ!$A$39:$A$782,$A105,СВЦЭМ!$B$39:$B$782,M$83)+'СЕТ СН'!$H$12+СВЦЭМ!$D$10+'СЕТ СН'!$H$6-'СЕТ СН'!$H$22</f>
        <v>2232.99871429</v>
      </c>
      <c r="N105" s="36">
        <f>SUMIFS(СВЦЭМ!$C$39:$C$782,СВЦЭМ!$A$39:$A$782,$A105,СВЦЭМ!$B$39:$B$782,N$83)+'СЕТ СН'!$H$12+СВЦЭМ!$D$10+'СЕТ СН'!$H$6-'СЕТ СН'!$H$22</f>
        <v>2347.0078259900001</v>
      </c>
      <c r="O105" s="36">
        <f>SUMIFS(СВЦЭМ!$C$39:$C$782,СВЦЭМ!$A$39:$A$782,$A105,СВЦЭМ!$B$39:$B$782,O$83)+'СЕТ СН'!$H$12+СВЦЭМ!$D$10+'СЕТ СН'!$H$6-'СЕТ СН'!$H$22</f>
        <v>2349.89367554</v>
      </c>
      <c r="P105" s="36">
        <f>SUMIFS(СВЦЭМ!$C$39:$C$782,СВЦЭМ!$A$39:$A$782,$A105,СВЦЭМ!$B$39:$B$782,P$83)+'СЕТ СН'!$H$12+СВЦЭМ!$D$10+'СЕТ СН'!$H$6-'СЕТ СН'!$H$22</f>
        <v>2354.5133759500004</v>
      </c>
      <c r="Q105" s="36">
        <f>SUMIFS(СВЦЭМ!$C$39:$C$782,СВЦЭМ!$A$39:$A$782,$A105,СВЦЭМ!$B$39:$B$782,Q$83)+'СЕТ СН'!$H$12+СВЦЭМ!$D$10+'СЕТ СН'!$H$6-'СЕТ СН'!$H$22</f>
        <v>2355.5006069900001</v>
      </c>
      <c r="R105" s="36">
        <f>SUMIFS(СВЦЭМ!$C$39:$C$782,СВЦЭМ!$A$39:$A$782,$A105,СВЦЭМ!$B$39:$B$782,R$83)+'СЕТ СН'!$H$12+СВЦЭМ!$D$10+'СЕТ СН'!$H$6-'СЕТ СН'!$H$22</f>
        <v>2327.21509728</v>
      </c>
      <c r="S105" s="36">
        <f>SUMIFS(СВЦЭМ!$C$39:$C$782,СВЦЭМ!$A$39:$A$782,$A105,СВЦЭМ!$B$39:$B$782,S$83)+'СЕТ СН'!$H$12+СВЦЭМ!$D$10+'СЕТ СН'!$H$6-'СЕТ СН'!$H$22</f>
        <v>2301.4177055</v>
      </c>
      <c r="T105" s="36">
        <f>SUMIFS(СВЦЭМ!$C$39:$C$782,СВЦЭМ!$A$39:$A$782,$A105,СВЦЭМ!$B$39:$B$782,T$83)+'СЕТ СН'!$H$12+СВЦЭМ!$D$10+'СЕТ СН'!$H$6-'СЕТ СН'!$H$22</f>
        <v>2288.8995269500001</v>
      </c>
      <c r="U105" s="36">
        <f>SUMIFS(СВЦЭМ!$C$39:$C$782,СВЦЭМ!$A$39:$A$782,$A105,СВЦЭМ!$B$39:$B$782,U$83)+'СЕТ СН'!$H$12+СВЦЭМ!$D$10+'СЕТ СН'!$H$6-'СЕТ СН'!$H$22</f>
        <v>2259.5427525199998</v>
      </c>
      <c r="V105" s="36">
        <f>SUMIFS(СВЦЭМ!$C$39:$C$782,СВЦЭМ!$A$39:$A$782,$A105,СВЦЭМ!$B$39:$B$782,V$83)+'СЕТ СН'!$H$12+СВЦЭМ!$D$10+'СЕТ СН'!$H$6-'СЕТ СН'!$H$22</f>
        <v>2228.47004182</v>
      </c>
      <c r="W105" s="36">
        <f>SUMIFS(СВЦЭМ!$C$39:$C$782,СВЦЭМ!$A$39:$A$782,$A105,СВЦЭМ!$B$39:$B$782,W$83)+'СЕТ СН'!$H$12+СВЦЭМ!$D$10+'СЕТ СН'!$H$6-'СЕТ СН'!$H$22</f>
        <v>2214.2746543200001</v>
      </c>
      <c r="X105" s="36">
        <f>SUMIFS(СВЦЭМ!$C$39:$C$782,СВЦЭМ!$A$39:$A$782,$A105,СВЦЭМ!$B$39:$B$782,X$83)+'СЕТ СН'!$H$12+СВЦЭМ!$D$10+'СЕТ СН'!$H$6-'СЕТ СН'!$H$22</f>
        <v>2233.20910245</v>
      </c>
      <c r="Y105" s="36">
        <f>SUMIFS(СВЦЭМ!$C$39:$C$782,СВЦЭМ!$A$39:$A$782,$A105,СВЦЭМ!$B$39:$B$782,Y$83)+'СЕТ СН'!$H$12+СВЦЭМ!$D$10+'СЕТ СН'!$H$6-'СЕТ СН'!$H$22</f>
        <v>2284.9593522300001</v>
      </c>
    </row>
    <row r="106" spans="1:25" ht="15.75" x14ac:dyDescent="0.2">
      <c r="A106" s="35">
        <f t="shared" si="2"/>
        <v>45008</v>
      </c>
      <c r="B106" s="36">
        <f>SUMIFS(СВЦЭМ!$C$39:$C$782,СВЦЭМ!$A$39:$A$782,$A106,СВЦЭМ!$B$39:$B$782,B$83)+'СЕТ СН'!$H$12+СВЦЭМ!$D$10+'СЕТ СН'!$H$6-'СЕТ СН'!$H$22</f>
        <v>2353.3649139999998</v>
      </c>
      <c r="C106" s="36">
        <f>SUMIFS(СВЦЭМ!$C$39:$C$782,СВЦЭМ!$A$39:$A$782,$A106,СВЦЭМ!$B$39:$B$782,C$83)+'СЕТ СН'!$H$12+СВЦЭМ!$D$10+'СЕТ СН'!$H$6-'СЕТ СН'!$H$22</f>
        <v>2412.6056094099999</v>
      </c>
      <c r="D106" s="36">
        <f>SUMIFS(СВЦЭМ!$C$39:$C$782,СВЦЭМ!$A$39:$A$782,$A106,СВЦЭМ!$B$39:$B$782,D$83)+'СЕТ СН'!$H$12+СВЦЭМ!$D$10+'СЕТ СН'!$H$6-'СЕТ СН'!$H$22</f>
        <v>2456.9092230300002</v>
      </c>
      <c r="E106" s="36">
        <f>SUMIFS(СВЦЭМ!$C$39:$C$782,СВЦЭМ!$A$39:$A$782,$A106,СВЦЭМ!$B$39:$B$782,E$83)+'СЕТ СН'!$H$12+СВЦЭМ!$D$10+'СЕТ СН'!$H$6-'СЕТ СН'!$H$22</f>
        <v>2479.3967464800003</v>
      </c>
      <c r="F106" s="36">
        <f>SUMIFS(СВЦЭМ!$C$39:$C$782,СВЦЭМ!$A$39:$A$782,$A106,СВЦЭМ!$B$39:$B$782,F$83)+'СЕТ СН'!$H$12+СВЦЭМ!$D$10+'СЕТ СН'!$H$6-'СЕТ СН'!$H$22</f>
        <v>2480.7273697099999</v>
      </c>
      <c r="G106" s="36">
        <f>SUMIFS(СВЦЭМ!$C$39:$C$782,СВЦЭМ!$A$39:$A$782,$A106,СВЦЭМ!$B$39:$B$782,G$83)+'СЕТ СН'!$H$12+СВЦЭМ!$D$10+'СЕТ СН'!$H$6-'СЕТ СН'!$H$22</f>
        <v>2406.29767223</v>
      </c>
      <c r="H106" s="36">
        <f>SUMIFS(СВЦЭМ!$C$39:$C$782,СВЦЭМ!$A$39:$A$782,$A106,СВЦЭМ!$B$39:$B$782,H$83)+'СЕТ СН'!$H$12+СВЦЭМ!$D$10+'СЕТ СН'!$H$6-'СЕТ СН'!$H$22</f>
        <v>2367.3878983499999</v>
      </c>
      <c r="I106" s="36">
        <f>SUMIFS(СВЦЭМ!$C$39:$C$782,СВЦЭМ!$A$39:$A$782,$A106,СВЦЭМ!$B$39:$B$782,I$83)+'СЕТ СН'!$H$12+СВЦЭМ!$D$10+'СЕТ СН'!$H$6-'СЕТ СН'!$H$22</f>
        <v>2316.1058990699999</v>
      </c>
      <c r="J106" s="36">
        <f>SUMIFS(СВЦЭМ!$C$39:$C$782,СВЦЭМ!$A$39:$A$782,$A106,СВЦЭМ!$B$39:$B$782,J$83)+'СЕТ СН'!$H$12+СВЦЭМ!$D$10+'СЕТ СН'!$H$6-'СЕТ СН'!$H$22</f>
        <v>2291.08394086</v>
      </c>
      <c r="K106" s="36">
        <f>SUMIFS(СВЦЭМ!$C$39:$C$782,СВЦЭМ!$A$39:$A$782,$A106,СВЦЭМ!$B$39:$B$782,K$83)+'СЕТ СН'!$H$12+СВЦЭМ!$D$10+'СЕТ СН'!$H$6-'СЕТ СН'!$H$22</f>
        <v>2262.1375109300002</v>
      </c>
      <c r="L106" s="36">
        <f>SUMIFS(СВЦЭМ!$C$39:$C$782,СВЦЭМ!$A$39:$A$782,$A106,СВЦЭМ!$B$39:$B$782,L$83)+'СЕТ СН'!$H$12+СВЦЭМ!$D$10+'СЕТ СН'!$H$6-'СЕТ СН'!$H$22</f>
        <v>2222.4660032800002</v>
      </c>
      <c r="M106" s="36">
        <f>SUMIFS(СВЦЭМ!$C$39:$C$782,СВЦЭМ!$A$39:$A$782,$A106,СВЦЭМ!$B$39:$B$782,M$83)+'СЕТ СН'!$H$12+СВЦЭМ!$D$10+'СЕТ СН'!$H$6-'СЕТ СН'!$H$22</f>
        <v>2251.60803334</v>
      </c>
      <c r="N106" s="36">
        <f>SUMIFS(СВЦЭМ!$C$39:$C$782,СВЦЭМ!$A$39:$A$782,$A106,СВЦЭМ!$B$39:$B$782,N$83)+'СЕТ СН'!$H$12+СВЦЭМ!$D$10+'СЕТ СН'!$H$6-'СЕТ СН'!$H$22</f>
        <v>2295.7457798099999</v>
      </c>
      <c r="O106" s="36">
        <f>SUMIFS(СВЦЭМ!$C$39:$C$782,СВЦЭМ!$A$39:$A$782,$A106,СВЦЭМ!$B$39:$B$782,O$83)+'СЕТ СН'!$H$12+СВЦЭМ!$D$10+'СЕТ СН'!$H$6-'СЕТ СН'!$H$22</f>
        <v>2331.8010239599998</v>
      </c>
      <c r="P106" s="36">
        <f>SUMIFS(СВЦЭМ!$C$39:$C$782,СВЦЭМ!$A$39:$A$782,$A106,СВЦЭМ!$B$39:$B$782,P$83)+'СЕТ СН'!$H$12+СВЦЭМ!$D$10+'СЕТ СН'!$H$6-'СЕТ СН'!$H$22</f>
        <v>2377.4865467899999</v>
      </c>
      <c r="Q106" s="36">
        <f>SUMIFS(СВЦЭМ!$C$39:$C$782,СВЦЭМ!$A$39:$A$782,$A106,СВЦЭМ!$B$39:$B$782,Q$83)+'СЕТ СН'!$H$12+СВЦЭМ!$D$10+'СЕТ СН'!$H$6-'СЕТ СН'!$H$22</f>
        <v>2374.0639552900002</v>
      </c>
      <c r="R106" s="36">
        <f>SUMIFS(СВЦЭМ!$C$39:$C$782,СВЦЭМ!$A$39:$A$782,$A106,СВЦЭМ!$B$39:$B$782,R$83)+'СЕТ СН'!$H$12+СВЦЭМ!$D$10+'СЕТ СН'!$H$6-'СЕТ СН'!$H$22</f>
        <v>2335.5356152100003</v>
      </c>
      <c r="S106" s="36">
        <f>SUMIFS(СВЦЭМ!$C$39:$C$782,СВЦЭМ!$A$39:$A$782,$A106,СВЦЭМ!$B$39:$B$782,S$83)+'СЕТ СН'!$H$12+СВЦЭМ!$D$10+'СЕТ СН'!$H$6-'СЕТ СН'!$H$22</f>
        <v>2319.2782194000001</v>
      </c>
      <c r="T106" s="36">
        <f>SUMIFS(СВЦЭМ!$C$39:$C$782,СВЦЭМ!$A$39:$A$782,$A106,СВЦЭМ!$B$39:$B$782,T$83)+'СЕТ СН'!$H$12+СВЦЭМ!$D$10+'СЕТ СН'!$H$6-'СЕТ СН'!$H$22</f>
        <v>2282.54349452</v>
      </c>
      <c r="U106" s="36">
        <f>SUMIFS(СВЦЭМ!$C$39:$C$782,СВЦЭМ!$A$39:$A$782,$A106,СВЦЭМ!$B$39:$B$782,U$83)+'СЕТ СН'!$H$12+СВЦЭМ!$D$10+'СЕТ СН'!$H$6-'СЕТ СН'!$H$22</f>
        <v>2231.7429051700001</v>
      </c>
      <c r="V106" s="36">
        <f>SUMIFS(СВЦЭМ!$C$39:$C$782,СВЦЭМ!$A$39:$A$782,$A106,СВЦЭМ!$B$39:$B$782,V$83)+'СЕТ СН'!$H$12+СВЦЭМ!$D$10+'СЕТ СН'!$H$6-'СЕТ СН'!$H$22</f>
        <v>2225.7062812700001</v>
      </c>
      <c r="W106" s="36">
        <f>SUMIFS(СВЦЭМ!$C$39:$C$782,СВЦЭМ!$A$39:$A$782,$A106,СВЦЭМ!$B$39:$B$782,W$83)+'СЕТ СН'!$H$12+СВЦЭМ!$D$10+'СЕТ СН'!$H$6-'СЕТ СН'!$H$22</f>
        <v>2255.95427509</v>
      </c>
      <c r="X106" s="36">
        <f>SUMIFS(СВЦЭМ!$C$39:$C$782,СВЦЭМ!$A$39:$A$782,$A106,СВЦЭМ!$B$39:$B$782,X$83)+'СЕТ СН'!$H$12+СВЦЭМ!$D$10+'СЕТ СН'!$H$6-'СЕТ СН'!$H$22</f>
        <v>2297.3937609599998</v>
      </c>
      <c r="Y106" s="36">
        <f>SUMIFS(СВЦЭМ!$C$39:$C$782,СВЦЭМ!$A$39:$A$782,$A106,СВЦЭМ!$B$39:$B$782,Y$83)+'СЕТ СН'!$H$12+СВЦЭМ!$D$10+'СЕТ СН'!$H$6-'СЕТ СН'!$H$22</f>
        <v>2330.7448359800001</v>
      </c>
    </row>
    <row r="107" spans="1:25" ht="15.75" x14ac:dyDescent="0.2">
      <c r="A107" s="35">
        <f t="shared" si="2"/>
        <v>45009</v>
      </c>
      <c r="B107" s="36">
        <f>SUMIFS(СВЦЭМ!$C$39:$C$782,СВЦЭМ!$A$39:$A$782,$A107,СВЦЭМ!$B$39:$B$782,B$83)+'СЕТ СН'!$H$12+СВЦЭМ!$D$10+'СЕТ СН'!$H$6-'СЕТ СН'!$H$22</f>
        <v>2426.5038458600002</v>
      </c>
      <c r="C107" s="36">
        <f>SUMIFS(СВЦЭМ!$C$39:$C$782,СВЦЭМ!$A$39:$A$782,$A107,СВЦЭМ!$B$39:$B$782,C$83)+'СЕТ СН'!$H$12+СВЦЭМ!$D$10+'СЕТ СН'!$H$6-'СЕТ СН'!$H$22</f>
        <v>2508.2794174400001</v>
      </c>
      <c r="D107" s="36">
        <f>SUMIFS(СВЦЭМ!$C$39:$C$782,СВЦЭМ!$A$39:$A$782,$A107,СВЦЭМ!$B$39:$B$782,D$83)+'СЕТ СН'!$H$12+СВЦЭМ!$D$10+'СЕТ СН'!$H$6-'СЕТ СН'!$H$22</f>
        <v>2497.0010473299999</v>
      </c>
      <c r="E107" s="36">
        <f>SUMIFS(СВЦЭМ!$C$39:$C$782,СВЦЭМ!$A$39:$A$782,$A107,СВЦЭМ!$B$39:$B$782,E$83)+'СЕТ СН'!$H$12+СВЦЭМ!$D$10+'СЕТ СН'!$H$6-'СЕТ СН'!$H$22</f>
        <v>2499.59989516</v>
      </c>
      <c r="F107" s="36">
        <f>SUMIFS(СВЦЭМ!$C$39:$C$782,СВЦЭМ!$A$39:$A$782,$A107,СВЦЭМ!$B$39:$B$782,F$83)+'СЕТ СН'!$H$12+СВЦЭМ!$D$10+'СЕТ СН'!$H$6-'СЕТ СН'!$H$22</f>
        <v>2501.6479413800002</v>
      </c>
      <c r="G107" s="36">
        <f>SUMIFS(СВЦЭМ!$C$39:$C$782,СВЦЭМ!$A$39:$A$782,$A107,СВЦЭМ!$B$39:$B$782,G$83)+'СЕТ СН'!$H$12+СВЦЭМ!$D$10+'СЕТ СН'!$H$6-'СЕТ СН'!$H$22</f>
        <v>2498.7715599500002</v>
      </c>
      <c r="H107" s="36">
        <f>SUMIFS(СВЦЭМ!$C$39:$C$782,СВЦЭМ!$A$39:$A$782,$A107,СВЦЭМ!$B$39:$B$782,H$83)+'СЕТ СН'!$H$12+СВЦЭМ!$D$10+'СЕТ СН'!$H$6-'СЕТ СН'!$H$22</f>
        <v>2476.9516502300003</v>
      </c>
      <c r="I107" s="36">
        <f>SUMIFS(СВЦЭМ!$C$39:$C$782,СВЦЭМ!$A$39:$A$782,$A107,СВЦЭМ!$B$39:$B$782,I$83)+'СЕТ СН'!$H$12+СВЦЭМ!$D$10+'СЕТ СН'!$H$6-'СЕТ СН'!$H$22</f>
        <v>2400.92921518</v>
      </c>
      <c r="J107" s="36">
        <f>SUMIFS(СВЦЭМ!$C$39:$C$782,СВЦЭМ!$A$39:$A$782,$A107,СВЦЭМ!$B$39:$B$782,J$83)+'СЕТ СН'!$H$12+СВЦЭМ!$D$10+'СЕТ СН'!$H$6-'СЕТ СН'!$H$22</f>
        <v>2387.31387559</v>
      </c>
      <c r="K107" s="36">
        <f>SUMIFS(СВЦЭМ!$C$39:$C$782,СВЦЭМ!$A$39:$A$782,$A107,СВЦЭМ!$B$39:$B$782,K$83)+'СЕТ СН'!$H$12+СВЦЭМ!$D$10+'СЕТ СН'!$H$6-'СЕТ СН'!$H$22</f>
        <v>2359.07217472</v>
      </c>
      <c r="L107" s="36">
        <f>SUMIFS(СВЦЭМ!$C$39:$C$782,СВЦЭМ!$A$39:$A$782,$A107,СВЦЭМ!$B$39:$B$782,L$83)+'СЕТ СН'!$H$12+СВЦЭМ!$D$10+'СЕТ СН'!$H$6-'СЕТ СН'!$H$22</f>
        <v>2298.3706965699998</v>
      </c>
      <c r="M107" s="36">
        <f>SUMIFS(СВЦЭМ!$C$39:$C$782,СВЦЭМ!$A$39:$A$782,$A107,СВЦЭМ!$B$39:$B$782,M$83)+'СЕТ СН'!$H$12+СВЦЭМ!$D$10+'СЕТ СН'!$H$6-'СЕТ СН'!$H$22</f>
        <v>2295.88207874</v>
      </c>
      <c r="N107" s="36">
        <f>SUMIFS(СВЦЭМ!$C$39:$C$782,СВЦЭМ!$A$39:$A$782,$A107,СВЦЭМ!$B$39:$B$782,N$83)+'СЕТ СН'!$H$12+СВЦЭМ!$D$10+'СЕТ СН'!$H$6-'СЕТ СН'!$H$22</f>
        <v>2306.0315221400001</v>
      </c>
      <c r="O107" s="36">
        <f>SUMIFS(СВЦЭМ!$C$39:$C$782,СВЦЭМ!$A$39:$A$782,$A107,СВЦЭМ!$B$39:$B$782,O$83)+'СЕТ СН'!$H$12+СВЦЭМ!$D$10+'СЕТ СН'!$H$6-'СЕТ СН'!$H$22</f>
        <v>2312.9166563799999</v>
      </c>
      <c r="P107" s="36">
        <f>SUMIFS(СВЦЭМ!$C$39:$C$782,СВЦЭМ!$A$39:$A$782,$A107,СВЦЭМ!$B$39:$B$782,P$83)+'СЕТ СН'!$H$12+СВЦЭМ!$D$10+'СЕТ СН'!$H$6-'СЕТ СН'!$H$22</f>
        <v>2323.9488561300004</v>
      </c>
      <c r="Q107" s="36">
        <f>SUMIFS(СВЦЭМ!$C$39:$C$782,СВЦЭМ!$A$39:$A$782,$A107,СВЦЭМ!$B$39:$B$782,Q$83)+'СЕТ СН'!$H$12+СВЦЭМ!$D$10+'СЕТ СН'!$H$6-'СЕТ СН'!$H$22</f>
        <v>2321.3732010600002</v>
      </c>
      <c r="R107" s="36">
        <f>SUMIFS(СВЦЭМ!$C$39:$C$782,СВЦЭМ!$A$39:$A$782,$A107,СВЦЭМ!$B$39:$B$782,R$83)+'СЕТ СН'!$H$12+СВЦЭМ!$D$10+'СЕТ СН'!$H$6-'СЕТ СН'!$H$22</f>
        <v>2328.1367111700001</v>
      </c>
      <c r="S107" s="36">
        <f>SUMIFS(СВЦЭМ!$C$39:$C$782,СВЦЭМ!$A$39:$A$782,$A107,СВЦЭМ!$B$39:$B$782,S$83)+'СЕТ СН'!$H$12+СВЦЭМ!$D$10+'СЕТ СН'!$H$6-'СЕТ СН'!$H$22</f>
        <v>2277.2789325600002</v>
      </c>
      <c r="T107" s="36">
        <f>SUMIFS(СВЦЭМ!$C$39:$C$782,СВЦЭМ!$A$39:$A$782,$A107,СВЦЭМ!$B$39:$B$782,T$83)+'СЕТ СН'!$H$12+СВЦЭМ!$D$10+'СЕТ СН'!$H$6-'СЕТ СН'!$H$22</f>
        <v>2266.5505438199998</v>
      </c>
      <c r="U107" s="36">
        <f>SUMIFS(СВЦЭМ!$C$39:$C$782,СВЦЭМ!$A$39:$A$782,$A107,СВЦЭМ!$B$39:$B$782,U$83)+'СЕТ СН'!$H$12+СВЦЭМ!$D$10+'СЕТ СН'!$H$6-'СЕТ СН'!$H$22</f>
        <v>2256.61339791</v>
      </c>
      <c r="V107" s="36">
        <f>SUMIFS(СВЦЭМ!$C$39:$C$782,СВЦЭМ!$A$39:$A$782,$A107,СВЦЭМ!$B$39:$B$782,V$83)+'СЕТ СН'!$H$12+СВЦЭМ!$D$10+'СЕТ СН'!$H$6-'СЕТ СН'!$H$22</f>
        <v>2267.9172934100002</v>
      </c>
      <c r="W107" s="36">
        <f>SUMIFS(СВЦЭМ!$C$39:$C$782,СВЦЭМ!$A$39:$A$782,$A107,СВЦЭМ!$B$39:$B$782,W$83)+'СЕТ СН'!$H$12+СВЦЭМ!$D$10+'СЕТ СН'!$H$6-'СЕТ СН'!$H$22</f>
        <v>2262.7565062899998</v>
      </c>
      <c r="X107" s="36">
        <f>SUMIFS(СВЦЭМ!$C$39:$C$782,СВЦЭМ!$A$39:$A$782,$A107,СВЦЭМ!$B$39:$B$782,X$83)+'СЕТ СН'!$H$12+СВЦЭМ!$D$10+'СЕТ СН'!$H$6-'СЕТ СН'!$H$22</f>
        <v>2315.2036265699999</v>
      </c>
      <c r="Y107" s="36">
        <f>SUMIFS(СВЦЭМ!$C$39:$C$782,СВЦЭМ!$A$39:$A$782,$A107,СВЦЭМ!$B$39:$B$782,Y$83)+'СЕТ СН'!$H$12+СВЦЭМ!$D$10+'СЕТ СН'!$H$6-'СЕТ СН'!$H$22</f>
        <v>2289.5947571800002</v>
      </c>
    </row>
    <row r="108" spans="1:25" ht="15.75" x14ac:dyDescent="0.2">
      <c r="A108" s="35">
        <f t="shared" si="2"/>
        <v>45010</v>
      </c>
      <c r="B108" s="36">
        <f>SUMIFS(СВЦЭМ!$C$39:$C$782,СВЦЭМ!$A$39:$A$782,$A108,СВЦЭМ!$B$39:$B$782,B$83)+'СЕТ СН'!$H$12+СВЦЭМ!$D$10+'СЕТ СН'!$H$6-'СЕТ СН'!$H$22</f>
        <v>2294.2945542000002</v>
      </c>
      <c r="C108" s="36">
        <f>SUMIFS(СВЦЭМ!$C$39:$C$782,СВЦЭМ!$A$39:$A$782,$A108,СВЦЭМ!$B$39:$B$782,C$83)+'СЕТ СН'!$H$12+СВЦЭМ!$D$10+'СЕТ СН'!$H$6-'СЕТ СН'!$H$22</f>
        <v>2338.1652019200001</v>
      </c>
      <c r="D108" s="36">
        <f>SUMIFS(СВЦЭМ!$C$39:$C$782,СВЦЭМ!$A$39:$A$782,$A108,СВЦЭМ!$B$39:$B$782,D$83)+'СЕТ СН'!$H$12+СВЦЭМ!$D$10+'СЕТ СН'!$H$6-'СЕТ СН'!$H$22</f>
        <v>2364.9706213999998</v>
      </c>
      <c r="E108" s="36">
        <f>SUMIFS(СВЦЭМ!$C$39:$C$782,СВЦЭМ!$A$39:$A$782,$A108,СВЦЭМ!$B$39:$B$782,E$83)+'СЕТ СН'!$H$12+СВЦЭМ!$D$10+'СЕТ СН'!$H$6-'СЕТ СН'!$H$22</f>
        <v>2372.0516377100003</v>
      </c>
      <c r="F108" s="36">
        <f>SUMIFS(СВЦЭМ!$C$39:$C$782,СВЦЭМ!$A$39:$A$782,$A108,СВЦЭМ!$B$39:$B$782,F$83)+'СЕТ СН'!$H$12+СВЦЭМ!$D$10+'СЕТ СН'!$H$6-'СЕТ СН'!$H$22</f>
        <v>2370.49367768</v>
      </c>
      <c r="G108" s="36">
        <f>SUMIFS(СВЦЭМ!$C$39:$C$782,СВЦЭМ!$A$39:$A$782,$A108,СВЦЭМ!$B$39:$B$782,G$83)+'СЕТ СН'!$H$12+СВЦЭМ!$D$10+'СЕТ СН'!$H$6-'СЕТ СН'!$H$22</f>
        <v>2376.0951446200002</v>
      </c>
      <c r="H108" s="36">
        <f>SUMIFS(СВЦЭМ!$C$39:$C$782,СВЦЭМ!$A$39:$A$782,$A108,СВЦЭМ!$B$39:$B$782,H$83)+'СЕТ СН'!$H$12+СВЦЭМ!$D$10+'СЕТ СН'!$H$6-'СЕТ СН'!$H$22</f>
        <v>2355.0163848000002</v>
      </c>
      <c r="I108" s="36">
        <f>SUMIFS(СВЦЭМ!$C$39:$C$782,СВЦЭМ!$A$39:$A$782,$A108,СВЦЭМ!$B$39:$B$782,I$83)+'СЕТ СН'!$H$12+СВЦЭМ!$D$10+'СЕТ СН'!$H$6-'СЕТ СН'!$H$22</f>
        <v>2291.69112795</v>
      </c>
      <c r="J108" s="36">
        <f>SUMIFS(СВЦЭМ!$C$39:$C$782,СВЦЭМ!$A$39:$A$782,$A108,СВЦЭМ!$B$39:$B$782,J$83)+'СЕТ СН'!$H$12+СВЦЭМ!$D$10+'СЕТ СН'!$H$6-'СЕТ СН'!$H$22</f>
        <v>2212.1742791000001</v>
      </c>
      <c r="K108" s="36">
        <f>SUMIFS(СВЦЭМ!$C$39:$C$782,СВЦЭМ!$A$39:$A$782,$A108,СВЦЭМ!$B$39:$B$782,K$83)+'СЕТ СН'!$H$12+СВЦЭМ!$D$10+'СЕТ СН'!$H$6-'СЕТ СН'!$H$22</f>
        <v>2136.5398313400001</v>
      </c>
      <c r="L108" s="36">
        <f>SUMIFS(СВЦЭМ!$C$39:$C$782,СВЦЭМ!$A$39:$A$782,$A108,СВЦЭМ!$B$39:$B$782,L$83)+'СЕТ СН'!$H$12+СВЦЭМ!$D$10+'СЕТ СН'!$H$6-'СЕТ СН'!$H$22</f>
        <v>2110.1564670299999</v>
      </c>
      <c r="M108" s="36">
        <f>SUMIFS(СВЦЭМ!$C$39:$C$782,СВЦЭМ!$A$39:$A$782,$A108,СВЦЭМ!$B$39:$B$782,M$83)+'СЕТ СН'!$H$12+СВЦЭМ!$D$10+'СЕТ СН'!$H$6-'СЕТ СН'!$H$22</f>
        <v>2103.2673259200001</v>
      </c>
      <c r="N108" s="36">
        <f>SUMIFS(СВЦЭМ!$C$39:$C$782,СВЦЭМ!$A$39:$A$782,$A108,СВЦЭМ!$B$39:$B$782,N$83)+'СЕТ СН'!$H$12+СВЦЭМ!$D$10+'СЕТ СН'!$H$6-'СЕТ СН'!$H$22</f>
        <v>2158.4393258599998</v>
      </c>
      <c r="O108" s="36">
        <f>SUMIFS(СВЦЭМ!$C$39:$C$782,СВЦЭМ!$A$39:$A$782,$A108,СВЦЭМ!$B$39:$B$782,O$83)+'СЕТ СН'!$H$12+СВЦЭМ!$D$10+'СЕТ СН'!$H$6-'СЕТ СН'!$H$22</f>
        <v>2200.5676467899998</v>
      </c>
      <c r="P108" s="36">
        <f>SUMIFS(СВЦЭМ!$C$39:$C$782,СВЦЭМ!$A$39:$A$782,$A108,СВЦЭМ!$B$39:$B$782,P$83)+'СЕТ СН'!$H$12+СВЦЭМ!$D$10+'СЕТ СН'!$H$6-'СЕТ СН'!$H$22</f>
        <v>2227.422787</v>
      </c>
      <c r="Q108" s="36">
        <f>SUMIFS(СВЦЭМ!$C$39:$C$782,СВЦЭМ!$A$39:$A$782,$A108,СВЦЭМ!$B$39:$B$782,Q$83)+'СЕТ СН'!$H$12+СВЦЭМ!$D$10+'СЕТ СН'!$H$6-'СЕТ СН'!$H$22</f>
        <v>2247.4485132300001</v>
      </c>
      <c r="R108" s="36">
        <f>SUMIFS(СВЦЭМ!$C$39:$C$782,СВЦЭМ!$A$39:$A$782,$A108,СВЦЭМ!$B$39:$B$782,R$83)+'СЕТ СН'!$H$12+СВЦЭМ!$D$10+'СЕТ СН'!$H$6-'СЕТ СН'!$H$22</f>
        <v>2221.1108975299999</v>
      </c>
      <c r="S108" s="36">
        <f>SUMIFS(СВЦЭМ!$C$39:$C$782,СВЦЭМ!$A$39:$A$782,$A108,СВЦЭМ!$B$39:$B$782,S$83)+'СЕТ СН'!$H$12+СВЦЭМ!$D$10+'СЕТ СН'!$H$6-'СЕТ СН'!$H$22</f>
        <v>2209.1226756999999</v>
      </c>
      <c r="T108" s="36">
        <f>SUMIFS(СВЦЭМ!$C$39:$C$782,СВЦЭМ!$A$39:$A$782,$A108,СВЦЭМ!$B$39:$B$782,T$83)+'СЕТ СН'!$H$12+СВЦЭМ!$D$10+'СЕТ СН'!$H$6-'СЕТ СН'!$H$22</f>
        <v>2144.81853258</v>
      </c>
      <c r="U108" s="36">
        <f>SUMIFS(СВЦЭМ!$C$39:$C$782,СВЦЭМ!$A$39:$A$782,$A108,СВЦЭМ!$B$39:$B$782,U$83)+'СЕТ СН'!$H$12+СВЦЭМ!$D$10+'СЕТ СН'!$H$6-'СЕТ СН'!$H$22</f>
        <v>2155.2762401</v>
      </c>
      <c r="V108" s="36">
        <f>SUMIFS(СВЦЭМ!$C$39:$C$782,СВЦЭМ!$A$39:$A$782,$A108,СВЦЭМ!$B$39:$B$782,V$83)+'СЕТ СН'!$H$12+СВЦЭМ!$D$10+'СЕТ СН'!$H$6-'СЕТ СН'!$H$22</f>
        <v>2128.1808046000001</v>
      </c>
      <c r="W108" s="36">
        <f>SUMIFS(СВЦЭМ!$C$39:$C$782,СВЦЭМ!$A$39:$A$782,$A108,СВЦЭМ!$B$39:$B$782,W$83)+'СЕТ СН'!$H$12+СВЦЭМ!$D$10+'СЕТ СН'!$H$6-'СЕТ СН'!$H$22</f>
        <v>2127.46921475</v>
      </c>
      <c r="X108" s="36">
        <f>SUMIFS(СВЦЭМ!$C$39:$C$782,СВЦЭМ!$A$39:$A$782,$A108,СВЦЭМ!$B$39:$B$782,X$83)+'СЕТ СН'!$H$12+СВЦЭМ!$D$10+'СЕТ СН'!$H$6-'СЕТ СН'!$H$22</f>
        <v>2138.65079793</v>
      </c>
      <c r="Y108" s="36">
        <f>SUMIFS(СВЦЭМ!$C$39:$C$782,СВЦЭМ!$A$39:$A$782,$A108,СВЦЭМ!$B$39:$B$782,Y$83)+'СЕТ СН'!$H$12+СВЦЭМ!$D$10+'СЕТ СН'!$H$6-'СЕТ СН'!$H$22</f>
        <v>2264.7383027400001</v>
      </c>
    </row>
    <row r="109" spans="1:25" ht="15.75" x14ac:dyDescent="0.2">
      <c r="A109" s="35">
        <f t="shared" si="2"/>
        <v>45011</v>
      </c>
      <c r="B109" s="36">
        <f>SUMIFS(СВЦЭМ!$C$39:$C$782,СВЦЭМ!$A$39:$A$782,$A109,СВЦЭМ!$B$39:$B$782,B$83)+'СЕТ СН'!$H$12+СВЦЭМ!$D$10+'СЕТ СН'!$H$6-'СЕТ СН'!$H$22</f>
        <v>2318.8357139899999</v>
      </c>
      <c r="C109" s="36">
        <f>SUMIFS(СВЦЭМ!$C$39:$C$782,СВЦЭМ!$A$39:$A$782,$A109,СВЦЭМ!$B$39:$B$782,C$83)+'СЕТ СН'!$H$12+СВЦЭМ!$D$10+'СЕТ СН'!$H$6-'СЕТ СН'!$H$22</f>
        <v>2367.9872244600001</v>
      </c>
      <c r="D109" s="36">
        <f>SUMIFS(СВЦЭМ!$C$39:$C$782,СВЦЭМ!$A$39:$A$782,$A109,СВЦЭМ!$B$39:$B$782,D$83)+'СЕТ СН'!$H$12+СВЦЭМ!$D$10+'СЕТ СН'!$H$6-'СЕТ СН'!$H$22</f>
        <v>2395.5069471100001</v>
      </c>
      <c r="E109" s="36">
        <f>SUMIFS(СВЦЭМ!$C$39:$C$782,СВЦЭМ!$A$39:$A$782,$A109,СВЦЭМ!$B$39:$B$782,E$83)+'СЕТ СН'!$H$12+СВЦЭМ!$D$10+'СЕТ СН'!$H$6-'СЕТ СН'!$H$22</f>
        <v>2389.8951855700002</v>
      </c>
      <c r="F109" s="36">
        <f>SUMIFS(СВЦЭМ!$C$39:$C$782,СВЦЭМ!$A$39:$A$782,$A109,СВЦЭМ!$B$39:$B$782,F$83)+'СЕТ СН'!$H$12+СВЦЭМ!$D$10+'СЕТ СН'!$H$6-'СЕТ СН'!$H$22</f>
        <v>2406.5385003700003</v>
      </c>
      <c r="G109" s="36">
        <f>SUMIFS(СВЦЭМ!$C$39:$C$782,СВЦЭМ!$A$39:$A$782,$A109,СВЦЭМ!$B$39:$B$782,G$83)+'СЕТ СН'!$H$12+СВЦЭМ!$D$10+'СЕТ СН'!$H$6-'СЕТ СН'!$H$22</f>
        <v>2379.7017958199999</v>
      </c>
      <c r="H109" s="36">
        <f>SUMIFS(СВЦЭМ!$C$39:$C$782,СВЦЭМ!$A$39:$A$782,$A109,СВЦЭМ!$B$39:$B$782,H$83)+'СЕТ СН'!$H$12+СВЦЭМ!$D$10+'СЕТ СН'!$H$6-'СЕТ СН'!$H$22</f>
        <v>2372.13195447</v>
      </c>
      <c r="I109" s="36">
        <f>SUMIFS(СВЦЭМ!$C$39:$C$782,СВЦЭМ!$A$39:$A$782,$A109,СВЦЭМ!$B$39:$B$782,I$83)+'СЕТ СН'!$H$12+СВЦЭМ!$D$10+'СЕТ СН'!$H$6-'СЕТ СН'!$H$22</f>
        <v>2347.5765135900001</v>
      </c>
      <c r="J109" s="36">
        <f>SUMIFS(СВЦЭМ!$C$39:$C$782,СВЦЭМ!$A$39:$A$782,$A109,СВЦЭМ!$B$39:$B$782,J$83)+'СЕТ СН'!$H$12+СВЦЭМ!$D$10+'СЕТ СН'!$H$6-'СЕТ СН'!$H$22</f>
        <v>2304.9126187500001</v>
      </c>
      <c r="K109" s="36">
        <f>SUMIFS(СВЦЭМ!$C$39:$C$782,СВЦЭМ!$A$39:$A$782,$A109,СВЦЭМ!$B$39:$B$782,K$83)+'СЕТ СН'!$H$12+СВЦЭМ!$D$10+'СЕТ СН'!$H$6-'СЕТ СН'!$H$22</f>
        <v>2234.0863484699998</v>
      </c>
      <c r="L109" s="36">
        <f>SUMIFS(СВЦЭМ!$C$39:$C$782,СВЦЭМ!$A$39:$A$782,$A109,СВЦЭМ!$B$39:$B$782,L$83)+'СЕТ СН'!$H$12+СВЦЭМ!$D$10+'СЕТ СН'!$H$6-'СЕТ СН'!$H$22</f>
        <v>2204.0121772399998</v>
      </c>
      <c r="M109" s="36">
        <f>SUMIFS(СВЦЭМ!$C$39:$C$782,СВЦЭМ!$A$39:$A$782,$A109,СВЦЭМ!$B$39:$B$782,M$83)+'СЕТ СН'!$H$12+СВЦЭМ!$D$10+'СЕТ СН'!$H$6-'СЕТ СН'!$H$22</f>
        <v>2200.6411704900001</v>
      </c>
      <c r="N109" s="36">
        <f>SUMIFS(СВЦЭМ!$C$39:$C$782,СВЦЭМ!$A$39:$A$782,$A109,СВЦЭМ!$B$39:$B$782,N$83)+'СЕТ СН'!$H$12+СВЦЭМ!$D$10+'СЕТ СН'!$H$6-'СЕТ СН'!$H$22</f>
        <v>2237.5500895999999</v>
      </c>
      <c r="O109" s="36">
        <f>SUMIFS(СВЦЭМ!$C$39:$C$782,СВЦЭМ!$A$39:$A$782,$A109,СВЦЭМ!$B$39:$B$782,O$83)+'СЕТ СН'!$H$12+СВЦЭМ!$D$10+'СЕТ СН'!$H$6-'СЕТ СН'!$H$22</f>
        <v>2290.1129170700001</v>
      </c>
      <c r="P109" s="36">
        <f>SUMIFS(СВЦЭМ!$C$39:$C$782,СВЦЭМ!$A$39:$A$782,$A109,СВЦЭМ!$B$39:$B$782,P$83)+'СЕТ СН'!$H$12+СВЦЭМ!$D$10+'СЕТ СН'!$H$6-'СЕТ СН'!$H$22</f>
        <v>2306.1491325000002</v>
      </c>
      <c r="Q109" s="36">
        <f>SUMIFS(СВЦЭМ!$C$39:$C$782,СВЦЭМ!$A$39:$A$782,$A109,СВЦЭМ!$B$39:$B$782,Q$83)+'СЕТ СН'!$H$12+СВЦЭМ!$D$10+'СЕТ СН'!$H$6-'СЕТ СН'!$H$22</f>
        <v>2324.1825962400003</v>
      </c>
      <c r="R109" s="36">
        <f>SUMIFS(СВЦЭМ!$C$39:$C$782,СВЦЭМ!$A$39:$A$782,$A109,СВЦЭМ!$B$39:$B$782,R$83)+'СЕТ СН'!$H$12+СВЦЭМ!$D$10+'СЕТ СН'!$H$6-'СЕТ СН'!$H$22</f>
        <v>2308.0455028400002</v>
      </c>
      <c r="S109" s="36">
        <f>SUMIFS(СВЦЭМ!$C$39:$C$782,СВЦЭМ!$A$39:$A$782,$A109,СВЦЭМ!$B$39:$B$782,S$83)+'СЕТ СН'!$H$12+СВЦЭМ!$D$10+'СЕТ СН'!$H$6-'СЕТ СН'!$H$22</f>
        <v>2278.6017373300001</v>
      </c>
      <c r="T109" s="36">
        <f>SUMIFS(СВЦЭМ!$C$39:$C$782,СВЦЭМ!$A$39:$A$782,$A109,СВЦЭМ!$B$39:$B$782,T$83)+'СЕТ СН'!$H$12+СВЦЭМ!$D$10+'СЕТ СН'!$H$6-'СЕТ СН'!$H$22</f>
        <v>2255.2447408100002</v>
      </c>
      <c r="U109" s="36">
        <f>SUMIFS(СВЦЭМ!$C$39:$C$782,СВЦЭМ!$A$39:$A$782,$A109,СВЦЭМ!$B$39:$B$782,U$83)+'СЕТ СН'!$H$12+СВЦЭМ!$D$10+'СЕТ СН'!$H$6-'СЕТ СН'!$H$22</f>
        <v>2215.1930022699999</v>
      </c>
      <c r="V109" s="36">
        <f>SUMIFS(СВЦЭМ!$C$39:$C$782,СВЦЭМ!$A$39:$A$782,$A109,СВЦЭМ!$B$39:$B$782,V$83)+'СЕТ СН'!$H$12+СВЦЭМ!$D$10+'СЕТ СН'!$H$6-'СЕТ СН'!$H$22</f>
        <v>2179.7894921699999</v>
      </c>
      <c r="W109" s="36">
        <f>SUMIFS(СВЦЭМ!$C$39:$C$782,СВЦЭМ!$A$39:$A$782,$A109,СВЦЭМ!$B$39:$B$782,W$83)+'СЕТ СН'!$H$12+СВЦЭМ!$D$10+'СЕТ СН'!$H$6-'СЕТ СН'!$H$22</f>
        <v>2185.4908109100002</v>
      </c>
      <c r="X109" s="36">
        <f>SUMIFS(СВЦЭМ!$C$39:$C$782,СВЦЭМ!$A$39:$A$782,$A109,СВЦЭМ!$B$39:$B$782,X$83)+'СЕТ СН'!$H$12+СВЦЭМ!$D$10+'СЕТ СН'!$H$6-'СЕТ СН'!$H$22</f>
        <v>2217.3643741199999</v>
      </c>
      <c r="Y109" s="36">
        <f>SUMIFS(СВЦЭМ!$C$39:$C$782,СВЦЭМ!$A$39:$A$782,$A109,СВЦЭМ!$B$39:$B$782,Y$83)+'СЕТ СН'!$H$12+СВЦЭМ!$D$10+'СЕТ СН'!$H$6-'СЕТ СН'!$H$22</f>
        <v>2260.6647561700001</v>
      </c>
    </row>
    <row r="110" spans="1:25" ht="15.75" x14ac:dyDescent="0.2">
      <c r="A110" s="35">
        <f t="shared" si="2"/>
        <v>45012</v>
      </c>
      <c r="B110" s="36">
        <f>SUMIFS(СВЦЭМ!$C$39:$C$782,СВЦЭМ!$A$39:$A$782,$A110,СВЦЭМ!$B$39:$B$782,B$83)+'СЕТ СН'!$H$12+СВЦЭМ!$D$10+'СЕТ СН'!$H$6-'СЕТ СН'!$H$22</f>
        <v>2302.0274225100002</v>
      </c>
      <c r="C110" s="36">
        <f>SUMIFS(СВЦЭМ!$C$39:$C$782,СВЦЭМ!$A$39:$A$782,$A110,СВЦЭМ!$B$39:$B$782,C$83)+'СЕТ СН'!$H$12+СВЦЭМ!$D$10+'СЕТ СН'!$H$6-'СЕТ СН'!$H$22</f>
        <v>2317.32433812</v>
      </c>
      <c r="D110" s="36">
        <f>SUMIFS(СВЦЭМ!$C$39:$C$782,СВЦЭМ!$A$39:$A$782,$A110,СВЦЭМ!$B$39:$B$782,D$83)+'СЕТ СН'!$H$12+СВЦЭМ!$D$10+'СЕТ СН'!$H$6-'СЕТ СН'!$H$22</f>
        <v>2347.47873875</v>
      </c>
      <c r="E110" s="36">
        <f>SUMIFS(СВЦЭМ!$C$39:$C$782,СВЦЭМ!$A$39:$A$782,$A110,СВЦЭМ!$B$39:$B$782,E$83)+'СЕТ СН'!$H$12+СВЦЭМ!$D$10+'СЕТ СН'!$H$6-'СЕТ СН'!$H$22</f>
        <v>2348.1426281100003</v>
      </c>
      <c r="F110" s="36">
        <f>SUMIFS(СВЦЭМ!$C$39:$C$782,СВЦЭМ!$A$39:$A$782,$A110,СВЦЭМ!$B$39:$B$782,F$83)+'СЕТ СН'!$H$12+СВЦЭМ!$D$10+'СЕТ СН'!$H$6-'СЕТ СН'!$H$22</f>
        <v>2371.47731079</v>
      </c>
      <c r="G110" s="36">
        <f>SUMIFS(СВЦЭМ!$C$39:$C$782,СВЦЭМ!$A$39:$A$782,$A110,СВЦЭМ!$B$39:$B$782,G$83)+'СЕТ СН'!$H$12+СВЦЭМ!$D$10+'СЕТ СН'!$H$6-'СЕТ СН'!$H$22</f>
        <v>2342.3679351600003</v>
      </c>
      <c r="H110" s="36">
        <f>SUMIFS(СВЦЭМ!$C$39:$C$782,СВЦЭМ!$A$39:$A$782,$A110,СВЦЭМ!$B$39:$B$782,H$83)+'СЕТ СН'!$H$12+СВЦЭМ!$D$10+'СЕТ СН'!$H$6-'СЕТ СН'!$H$22</f>
        <v>2339.1994259900002</v>
      </c>
      <c r="I110" s="36">
        <f>SUMIFS(СВЦЭМ!$C$39:$C$782,СВЦЭМ!$A$39:$A$782,$A110,СВЦЭМ!$B$39:$B$782,I$83)+'СЕТ СН'!$H$12+СВЦЭМ!$D$10+'СЕТ СН'!$H$6-'СЕТ СН'!$H$22</f>
        <v>2225.7653086300002</v>
      </c>
      <c r="J110" s="36">
        <f>SUMIFS(СВЦЭМ!$C$39:$C$782,СВЦЭМ!$A$39:$A$782,$A110,СВЦЭМ!$B$39:$B$782,J$83)+'СЕТ СН'!$H$12+СВЦЭМ!$D$10+'СЕТ СН'!$H$6-'СЕТ СН'!$H$22</f>
        <v>2231.35512935</v>
      </c>
      <c r="K110" s="36">
        <f>SUMIFS(СВЦЭМ!$C$39:$C$782,СВЦЭМ!$A$39:$A$782,$A110,СВЦЭМ!$B$39:$B$782,K$83)+'СЕТ СН'!$H$12+СВЦЭМ!$D$10+'СЕТ СН'!$H$6-'СЕТ СН'!$H$22</f>
        <v>2223.8677219900001</v>
      </c>
      <c r="L110" s="36">
        <f>SUMIFS(СВЦЭМ!$C$39:$C$782,СВЦЭМ!$A$39:$A$782,$A110,СВЦЭМ!$B$39:$B$782,L$83)+'СЕТ СН'!$H$12+СВЦЭМ!$D$10+'СЕТ СН'!$H$6-'СЕТ СН'!$H$22</f>
        <v>2213.23459804</v>
      </c>
      <c r="M110" s="36">
        <f>SUMIFS(СВЦЭМ!$C$39:$C$782,СВЦЭМ!$A$39:$A$782,$A110,СВЦЭМ!$B$39:$B$782,M$83)+'СЕТ СН'!$H$12+СВЦЭМ!$D$10+'СЕТ СН'!$H$6-'СЕТ СН'!$H$22</f>
        <v>2230.4447474200001</v>
      </c>
      <c r="N110" s="36">
        <f>SUMIFS(СВЦЭМ!$C$39:$C$782,СВЦЭМ!$A$39:$A$782,$A110,СВЦЭМ!$B$39:$B$782,N$83)+'СЕТ СН'!$H$12+СВЦЭМ!$D$10+'СЕТ СН'!$H$6-'СЕТ СН'!$H$22</f>
        <v>2252.1602406299999</v>
      </c>
      <c r="O110" s="36">
        <f>SUMIFS(СВЦЭМ!$C$39:$C$782,СВЦЭМ!$A$39:$A$782,$A110,СВЦЭМ!$B$39:$B$782,O$83)+'СЕТ СН'!$H$12+СВЦЭМ!$D$10+'СЕТ СН'!$H$6-'СЕТ СН'!$H$22</f>
        <v>2287.3308115499999</v>
      </c>
      <c r="P110" s="36">
        <f>SUMIFS(СВЦЭМ!$C$39:$C$782,СВЦЭМ!$A$39:$A$782,$A110,СВЦЭМ!$B$39:$B$782,P$83)+'СЕТ СН'!$H$12+СВЦЭМ!$D$10+'СЕТ СН'!$H$6-'СЕТ СН'!$H$22</f>
        <v>2299.3060698600002</v>
      </c>
      <c r="Q110" s="36">
        <f>SUMIFS(СВЦЭМ!$C$39:$C$782,СВЦЭМ!$A$39:$A$782,$A110,СВЦЭМ!$B$39:$B$782,Q$83)+'СЕТ СН'!$H$12+СВЦЭМ!$D$10+'СЕТ СН'!$H$6-'СЕТ СН'!$H$22</f>
        <v>2301.0881316599998</v>
      </c>
      <c r="R110" s="36">
        <f>SUMIFS(СВЦЭМ!$C$39:$C$782,СВЦЭМ!$A$39:$A$782,$A110,СВЦЭМ!$B$39:$B$782,R$83)+'СЕТ СН'!$H$12+СВЦЭМ!$D$10+'СЕТ СН'!$H$6-'СЕТ СН'!$H$22</f>
        <v>2284.5268167899999</v>
      </c>
      <c r="S110" s="36">
        <f>SUMIFS(СВЦЭМ!$C$39:$C$782,СВЦЭМ!$A$39:$A$782,$A110,СВЦЭМ!$B$39:$B$782,S$83)+'СЕТ СН'!$H$12+СВЦЭМ!$D$10+'СЕТ СН'!$H$6-'СЕТ СН'!$H$22</f>
        <v>2283.63121826</v>
      </c>
      <c r="T110" s="36">
        <f>SUMIFS(СВЦЭМ!$C$39:$C$782,СВЦЭМ!$A$39:$A$782,$A110,СВЦЭМ!$B$39:$B$782,T$83)+'СЕТ СН'!$H$12+СВЦЭМ!$D$10+'СЕТ СН'!$H$6-'СЕТ СН'!$H$22</f>
        <v>2271.8667632500001</v>
      </c>
      <c r="U110" s="36">
        <f>SUMIFS(СВЦЭМ!$C$39:$C$782,СВЦЭМ!$A$39:$A$782,$A110,СВЦЭМ!$B$39:$B$782,U$83)+'СЕТ СН'!$H$12+СВЦЭМ!$D$10+'СЕТ СН'!$H$6-'СЕТ СН'!$H$22</f>
        <v>2211.5677818999998</v>
      </c>
      <c r="V110" s="36">
        <f>SUMIFS(СВЦЭМ!$C$39:$C$782,СВЦЭМ!$A$39:$A$782,$A110,СВЦЭМ!$B$39:$B$782,V$83)+'СЕТ СН'!$H$12+СВЦЭМ!$D$10+'СЕТ СН'!$H$6-'СЕТ СН'!$H$22</f>
        <v>2143.5849427799999</v>
      </c>
      <c r="W110" s="36">
        <f>SUMIFS(СВЦЭМ!$C$39:$C$782,СВЦЭМ!$A$39:$A$782,$A110,СВЦЭМ!$B$39:$B$782,W$83)+'СЕТ СН'!$H$12+СВЦЭМ!$D$10+'СЕТ СН'!$H$6-'СЕТ СН'!$H$22</f>
        <v>2157.69675886</v>
      </c>
      <c r="X110" s="36">
        <f>SUMIFS(СВЦЭМ!$C$39:$C$782,СВЦЭМ!$A$39:$A$782,$A110,СВЦЭМ!$B$39:$B$782,X$83)+'СЕТ СН'!$H$12+СВЦЭМ!$D$10+'СЕТ СН'!$H$6-'СЕТ СН'!$H$22</f>
        <v>2214.5582247399998</v>
      </c>
      <c r="Y110" s="36">
        <f>SUMIFS(СВЦЭМ!$C$39:$C$782,СВЦЭМ!$A$39:$A$782,$A110,СВЦЭМ!$B$39:$B$782,Y$83)+'СЕТ СН'!$H$12+СВЦЭМ!$D$10+'СЕТ СН'!$H$6-'СЕТ СН'!$H$22</f>
        <v>2228.7776745400001</v>
      </c>
    </row>
    <row r="111" spans="1:25" ht="15.75" x14ac:dyDescent="0.2">
      <c r="A111" s="35">
        <f t="shared" si="2"/>
        <v>45013</v>
      </c>
      <c r="B111" s="36">
        <f>SUMIFS(СВЦЭМ!$C$39:$C$782,СВЦЭМ!$A$39:$A$782,$A111,СВЦЭМ!$B$39:$B$782,B$83)+'СЕТ СН'!$H$12+СВЦЭМ!$D$10+'СЕТ СН'!$H$6-'СЕТ СН'!$H$22</f>
        <v>2138.8719923200001</v>
      </c>
      <c r="C111" s="36">
        <f>SUMIFS(СВЦЭМ!$C$39:$C$782,СВЦЭМ!$A$39:$A$782,$A111,СВЦЭМ!$B$39:$B$782,C$83)+'СЕТ СН'!$H$12+СВЦЭМ!$D$10+'СЕТ СН'!$H$6-'СЕТ СН'!$H$22</f>
        <v>2183.18069087</v>
      </c>
      <c r="D111" s="36">
        <f>SUMIFS(СВЦЭМ!$C$39:$C$782,СВЦЭМ!$A$39:$A$782,$A111,СВЦЭМ!$B$39:$B$782,D$83)+'СЕТ СН'!$H$12+СВЦЭМ!$D$10+'СЕТ СН'!$H$6-'СЕТ СН'!$H$22</f>
        <v>2235.6384980600001</v>
      </c>
      <c r="E111" s="36">
        <f>SUMIFS(СВЦЭМ!$C$39:$C$782,СВЦЭМ!$A$39:$A$782,$A111,СВЦЭМ!$B$39:$B$782,E$83)+'СЕТ СН'!$H$12+СВЦЭМ!$D$10+'СЕТ СН'!$H$6-'СЕТ СН'!$H$22</f>
        <v>2251.0906667099998</v>
      </c>
      <c r="F111" s="36">
        <f>SUMIFS(СВЦЭМ!$C$39:$C$782,СВЦЭМ!$A$39:$A$782,$A111,СВЦЭМ!$B$39:$B$782,F$83)+'СЕТ СН'!$H$12+СВЦЭМ!$D$10+'СЕТ СН'!$H$6-'СЕТ СН'!$H$22</f>
        <v>2254.6844574500001</v>
      </c>
      <c r="G111" s="36">
        <f>SUMIFS(СВЦЭМ!$C$39:$C$782,СВЦЭМ!$A$39:$A$782,$A111,СВЦЭМ!$B$39:$B$782,G$83)+'СЕТ СН'!$H$12+СВЦЭМ!$D$10+'СЕТ СН'!$H$6-'СЕТ СН'!$H$22</f>
        <v>2246.9254785200001</v>
      </c>
      <c r="H111" s="36">
        <f>SUMIFS(СВЦЭМ!$C$39:$C$782,СВЦЭМ!$A$39:$A$782,$A111,СВЦЭМ!$B$39:$B$782,H$83)+'СЕТ СН'!$H$12+СВЦЭМ!$D$10+'СЕТ СН'!$H$6-'СЕТ СН'!$H$22</f>
        <v>2171.4967266799999</v>
      </c>
      <c r="I111" s="36">
        <f>SUMIFS(СВЦЭМ!$C$39:$C$782,СВЦЭМ!$A$39:$A$782,$A111,СВЦЭМ!$B$39:$B$782,I$83)+'СЕТ СН'!$H$12+СВЦЭМ!$D$10+'СЕТ СН'!$H$6-'СЕТ СН'!$H$22</f>
        <v>2117.8801920199999</v>
      </c>
      <c r="J111" s="36">
        <f>SUMIFS(СВЦЭМ!$C$39:$C$782,СВЦЭМ!$A$39:$A$782,$A111,СВЦЭМ!$B$39:$B$782,J$83)+'СЕТ СН'!$H$12+СВЦЭМ!$D$10+'СЕТ СН'!$H$6-'СЕТ СН'!$H$22</f>
        <v>2136.7434126899998</v>
      </c>
      <c r="K111" s="36">
        <f>SUMIFS(СВЦЭМ!$C$39:$C$782,СВЦЭМ!$A$39:$A$782,$A111,СВЦЭМ!$B$39:$B$782,K$83)+'СЕТ СН'!$H$12+СВЦЭМ!$D$10+'СЕТ СН'!$H$6-'СЕТ СН'!$H$22</f>
        <v>2109.3174957800002</v>
      </c>
      <c r="L111" s="36">
        <f>SUMIFS(СВЦЭМ!$C$39:$C$782,СВЦЭМ!$A$39:$A$782,$A111,СВЦЭМ!$B$39:$B$782,L$83)+'СЕТ СН'!$H$12+СВЦЭМ!$D$10+'СЕТ СН'!$H$6-'СЕТ СН'!$H$22</f>
        <v>2107.6023953499998</v>
      </c>
      <c r="M111" s="36">
        <f>SUMIFS(СВЦЭМ!$C$39:$C$782,СВЦЭМ!$A$39:$A$782,$A111,СВЦЭМ!$B$39:$B$782,M$83)+'СЕТ СН'!$H$12+СВЦЭМ!$D$10+'СЕТ СН'!$H$6-'СЕТ СН'!$H$22</f>
        <v>2092.9443666699999</v>
      </c>
      <c r="N111" s="36">
        <f>SUMIFS(СВЦЭМ!$C$39:$C$782,СВЦЭМ!$A$39:$A$782,$A111,СВЦЭМ!$B$39:$B$782,N$83)+'СЕТ СН'!$H$12+СВЦЭМ!$D$10+'СЕТ СН'!$H$6-'СЕТ СН'!$H$22</f>
        <v>2101.32209087</v>
      </c>
      <c r="O111" s="36">
        <f>SUMIFS(СВЦЭМ!$C$39:$C$782,СВЦЭМ!$A$39:$A$782,$A111,СВЦЭМ!$B$39:$B$782,O$83)+'СЕТ СН'!$H$12+СВЦЭМ!$D$10+'СЕТ СН'!$H$6-'СЕТ СН'!$H$22</f>
        <v>2124.1080448799999</v>
      </c>
      <c r="P111" s="36">
        <f>SUMIFS(СВЦЭМ!$C$39:$C$782,СВЦЭМ!$A$39:$A$782,$A111,СВЦЭМ!$B$39:$B$782,P$83)+'СЕТ СН'!$H$12+СВЦЭМ!$D$10+'СЕТ СН'!$H$6-'СЕТ СН'!$H$22</f>
        <v>2138.6086239400001</v>
      </c>
      <c r="Q111" s="36">
        <f>SUMIFS(СВЦЭМ!$C$39:$C$782,СВЦЭМ!$A$39:$A$782,$A111,СВЦЭМ!$B$39:$B$782,Q$83)+'СЕТ СН'!$H$12+СВЦЭМ!$D$10+'СЕТ СН'!$H$6-'СЕТ СН'!$H$22</f>
        <v>2151.6861966400002</v>
      </c>
      <c r="R111" s="36">
        <f>SUMIFS(СВЦЭМ!$C$39:$C$782,СВЦЭМ!$A$39:$A$782,$A111,СВЦЭМ!$B$39:$B$782,R$83)+'СЕТ СН'!$H$12+СВЦЭМ!$D$10+'СЕТ СН'!$H$6-'СЕТ СН'!$H$22</f>
        <v>2149.80131076</v>
      </c>
      <c r="S111" s="36">
        <f>SUMIFS(СВЦЭМ!$C$39:$C$782,СВЦЭМ!$A$39:$A$782,$A111,СВЦЭМ!$B$39:$B$782,S$83)+'СЕТ СН'!$H$12+СВЦЭМ!$D$10+'СЕТ СН'!$H$6-'СЕТ СН'!$H$22</f>
        <v>2135.6790503799998</v>
      </c>
      <c r="T111" s="36">
        <f>SUMIFS(СВЦЭМ!$C$39:$C$782,СВЦЭМ!$A$39:$A$782,$A111,СВЦЭМ!$B$39:$B$782,T$83)+'СЕТ СН'!$H$12+СВЦЭМ!$D$10+'СЕТ СН'!$H$6-'СЕТ СН'!$H$22</f>
        <v>2115.61718449</v>
      </c>
      <c r="U111" s="36">
        <f>SUMIFS(СВЦЭМ!$C$39:$C$782,СВЦЭМ!$A$39:$A$782,$A111,СВЦЭМ!$B$39:$B$782,U$83)+'СЕТ СН'!$H$12+СВЦЭМ!$D$10+'СЕТ СН'!$H$6-'СЕТ СН'!$H$22</f>
        <v>2067.2497431400002</v>
      </c>
      <c r="V111" s="36">
        <f>SUMIFS(СВЦЭМ!$C$39:$C$782,СВЦЭМ!$A$39:$A$782,$A111,СВЦЭМ!$B$39:$B$782,V$83)+'СЕТ СН'!$H$12+СВЦЭМ!$D$10+'СЕТ СН'!$H$6-'СЕТ СН'!$H$22</f>
        <v>2064.8013033100001</v>
      </c>
      <c r="W111" s="36">
        <f>SUMIFS(СВЦЭМ!$C$39:$C$782,СВЦЭМ!$A$39:$A$782,$A111,СВЦЭМ!$B$39:$B$782,W$83)+'СЕТ СН'!$H$12+СВЦЭМ!$D$10+'СЕТ СН'!$H$6-'СЕТ СН'!$H$22</f>
        <v>2058.7795369099999</v>
      </c>
      <c r="X111" s="36">
        <f>SUMIFS(СВЦЭМ!$C$39:$C$782,СВЦЭМ!$A$39:$A$782,$A111,СВЦЭМ!$B$39:$B$782,X$83)+'СЕТ СН'!$H$12+СВЦЭМ!$D$10+'СЕТ СН'!$H$6-'СЕТ СН'!$H$22</f>
        <v>2094.8889202800001</v>
      </c>
      <c r="Y111" s="36">
        <f>SUMIFS(СВЦЭМ!$C$39:$C$782,СВЦЭМ!$A$39:$A$782,$A111,СВЦЭМ!$B$39:$B$782,Y$83)+'СЕТ СН'!$H$12+СВЦЭМ!$D$10+'СЕТ СН'!$H$6-'СЕТ СН'!$H$22</f>
        <v>2131.3948535499999</v>
      </c>
    </row>
    <row r="112" spans="1:25" ht="15.75" x14ac:dyDescent="0.2">
      <c r="A112" s="35">
        <f t="shared" si="2"/>
        <v>45014</v>
      </c>
      <c r="B112" s="36">
        <f>SUMIFS(СВЦЭМ!$C$39:$C$782,СВЦЭМ!$A$39:$A$782,$A112,СВЦЭМ!$B$39:$B$782,B$83)+'СЕТ СН'!$H$12+СВЦЭМ!$D$10+'СЕТ СН'!$H$6-'СЕТ СН'!$H$22</f>
        <v>2158.5921555099999</v>
      </c>
      <c r="C112" s="36">
        <f>SUMIFS(СВЦЭМ!$C$39:$C$782,СВЦЭМ!$A$39:$A$782,$A112,СВЦЭМ!$B$39:$B$782,C$83)+'СЕТ СН'!$H$12+СВЦЭМ!$D$10+'СЕТ СН'!$H$6-'СЕТ СН'!$H$22</f>
        <v>2201.3719384199999</v>
      </c>
      <c r="D112" s="36">
        <f>SUMIFS(СВЦЭМ!$C$39:$C$782,СВЦЭМ!$A$39:$A$782,$A112,СВЦЭМ!$B$39:$B$782,D$83)+'СЕТ СН'!$H$12+СВЦЭМ!$D$10+'СЕТ СН'!$H$6-'СЕТ СН'!$H$22</f>
        <v>2222.0012430500001</v>
      </c>
      <c r="E112" s="36">
        <f>SUMIFS(СВЦЭМ!$C$39:$C$782,СВЦЭМ!$A$39:$A$782,$A112,СВЦЭМ!$B$39:$B$782,E$83)+'СЕТ СН'!$H$12+СВЦЭМ!$D$10+'СЕТ СН'!$H$6-'СЕТ СН'!$H$22</f>
        <v>2215.6654111100002</v>
      </c>
      <c r="F112" s="36">
        <f>SUMIFS(СВЦЭМ!$C$39:$C$782,СВЦЭМ!$A$39:$A$782,$A112,СВЦЭМ!$B$39:$B$782,F$83)+'СЕТ СН'!$H$12+СВЦЭМ!$D$10+'СЕТ СН'!$H$6-'СЕТ СН'!$H$22</f>
        <v>2240.7584711200002</v>
      </c>
      <c r="G112" s="36">
        <f>SUMIFS(СВЦЭМ!$C$39:$C$782,СВЦЭМ!$A$39:$A$782,$A112,СВЦЭМ!$B$39:$B$782,G$83)+'СЕТ СН'!$H$12+СВЦЭМ!$D$10+'СЕТ СН'!$H$6-'СЕТ СН'!$H$22</f>
        <v>2202.5103825199999</v>
      </c>
      <c r="H112" s="36">
        <f>SUMIFS(СВЦЭМ!$C$39:$C$782,СВЦЭМ!$A$39:$A$782,$A112,СВЦЭМ!$B$39:$B$782,H$83)+'СЕТ СН'!$H$12+СВЦЭМ!$D$10+'СЕТ СН'!$H$6-'СЕТ СН'!$H$22</f>
        <v>2155.9554924700001</v>
      </c>
      <c r="I112" s="36">
        <f>SUMIFS(СВЦЭМ!$C$39:$C$782,СВЦЭМ!$A$39:$A$782,$A112,СВЦЭМ!$B$39:$B$782,I$83)+'СЕТ СН'!$H$12+СВЦЭМ!$D$10+'СЕТ СН'!$H$6-'СЕТ СН'!$H$22</f>
        <v>2150.7315788000001</v>
      </c>
      <c r="J112" s="36">
        <f>SUMIFS(СВЦЭМ!$C$39:$C$782,СВЦЭМ!$A$39:$A$782,$A112,СВЦЭМ!$B$39:$B$782,J$83)+'СЕТ СН'!$H$12+СВЦЭМ!$D$10+'СЕТ СН'!$H$6-'СЕТ СН'!$H$22</f>
        <v>2143.27495843</v>
      </c>
      <c r="K112" s="36">
        <f>SUMIFS(СВЦЭМ!$C$39:$C$782,СВЦЭМ!$A$39:$A$782,$A112,СВЦЭМ!$B$39:$B$782,K$83)+'СЕТ СН'!$H$12+СВЦЭМ!$D$10+'СЕТ СН'!$H$6-'СЕТ СН'!$H$22</f>
        <v>2125.6431831</v>
      </c>
      <c r="L112" s="36">
        <f>SUMIFS(СВЦЭМ!$C$39:$C$782,СВЦЭМ!$A$39:$A$782,$A112,СВЦЭМ!$B$39:$B$782,L$83)+'СЕТ СН'!$H$12+СВЦЭМ!$D$10+'СЕТ СН'!$H$6-'СЕТ СН'!$H$22</f>
        <v>2127.2835546199999</v>
      </c>
      <c r="M112" s="36">
        <f>SUMIFS(СВЦЭМ!$C$39:$C$782,СВЦЭМ!$A$39:$A$782,$A112,СВЦЭМ!$B$39:$B$782,M$83)+'СЕТ СН'!$H$12+СВЦЭМ!$D$10+'СЕТ СН'!$H$6-'СЕТ СН'!$H$22</f>
        <v>2168.05871759</v>
      </c>
      <c r="N112" s="36">
        <f>SUMIFS(СВЦЭМ!$C$39:$C$782,СВЦЭМ!$A$39:$A$782,$A112,СВЦЭМ!$B$39:$B$782,N$83)+'СЕТ СН'!$H$12+СВЦЭМ!$D$10+'СЕТ СН'!$H$6-'СЕТ СН'!$H$22</f>
        <v>2222.7826944499998</v>
      </c>
      <c r="O112" s="36">
        <f>SUMIFS(СВЦЭМ!$C$39:$C$782,СВЦЭМ!$A$39:$A$782,$A112,СВЦЭМ!$B$39:$B$782,O$83)+'СЕТ СН'!$H$12+СВЦЭМ!$D$10+'СЕТ СН'!$H$6-'СЕТ СН'!$H$22</f>
        <v>2238.8638918199999</v>
      </c>
      <c r="P112" s="36">
        <f>SUMIFS(СВЦЭМ!$C$39:$C$782,СВЦЭМ!$A$39:$A$782,$A112,СВЦЭМ!$B$39:$B$782,P$83)+'СЕТ СН'!$H$12+СВЦЭМ!$D$10+'СЕТ СН'!$H$6-'СЕТ СН'!$H$22</f>
        <v>2219.3276937300002</v>
      </c>
      <c r="Q112" s="36">
        <f>SUMIFS(СВЦЭМ!$C$39:$C$782,СВЦЭМ!$A$39:$A$782,$A112,СВЦЭМ!$B$39:$B$782,Q$83)+'СЕТ СН'!$H$12+СВЦЭМ!$D$10+'СЕТ СН'!$H$6-'СЕТ СН'!$H$22</f>
        <v>2236.8464558999999</v>
      </c>
      <c r="R112" s="36">
        <f>SUMIFS(СВЦЭМ!$C$39:$C$782,СВЦЭМ!$A$39:$A$782,$A112,СВЦЭМ!$B$39:$B$782,R$83)+'СЕТ СН'!$H$12+СВЦЭМ!$D$10+'СЕТ СН'!$H$6-'СЕТ СН'!$H$22</f>
        <v>2231.4820672699998</v>
      </c>
      <c r="S112" s="36">
        <f>SUMIFS(СВЦЭМ!$C$39:$C$782,СВЦЭМ!$A$39:$A$782,$A112,СВЦЭМ!$B$39:$B$782,S$83)+'СЕТ СН'!$H$12+СВЦЭМ!$D$10+'СЕТ СН'!$H$6-'СЕТ СН'!$H$22</f>
        <v>2224.8931269899999</v>
      </c>
      <c r="T112" s="36">
        <f>SUMIFS(СВЦЭМ!$C$39:$C$782,СВЦЭМ!$A$39:$A$782,$A112,СВЦЭМ!$B$39:$B$782,T$83)+'СЕТ СН'!$H$12+СВЦЭМ!$D$10+'СЕТ СН'!$H$6-'СЕТ СН'!$H$22</f>
        <v>2167.6459746800001</v>
      </c>
      <c r="U112" s="36">
        <f>SUMIFS(СВЦЭМ!$C$39:$C$782,СВЦЭМ!$A$39:$A$782,$A112,СВЦЭМ!$B$39:$B$782,U$83)+'СЕТ СН'!$H$12+СВЦЭМ!$D$10+'СЕТ СН'!$H$6-'СЕТ СН'!$H$22</f>
        <v>2122.0536177099998</v>
      </c>
      <c r="V112" s="36">
        <f>SUMIFS(СВЦЭМ!$C$39:$C$782,СВЦЭМ!$A$39:$A$782,$A112,СВЦЭМ!$B$39:$B$782,V$83)+'СЕТ СН'!$H$12+СВЦЭМ!$D$10+'СЕТ СН'!$H$6-'СЕТ СН'!$H$22</f>
        <v>2085.4083896100001</v>
      </c>
      <c r="W112" s="36">
        <f>SUMIFS(СВЦЭМ!$C$39:$C$782,СВЦЭМ!$A$39:$A$782,$A112,СВЦЭМ!$B$39:$B$782,W$83)+'СЕТ СН'!$H$12+СВЦЭМ!$D$10+'СЕТ СН'!$H$6-'СЕТ СН'!$H$22</f>
        <v>2075.0892121699999</v>
      </c>
      <c r="X112" s="36">
        <f>SUMIFS(СВЦЭМ!$C$39:$C$782,СВЦЭМ!$A$39:$A$782,$A112,СВЦЭМ!$B$39:$B$782,X$83)+'СЕТ СН'!$H$12+СВЦЭМ!$D$10+'СЕТ СН'!$H$6-'СЕТ СН'!$H$22</f>
        <v>2109.2261930599998</v>
      </c>
      <c r="Y112" s="36">
        <f>SUMIFS(СВЦЭМ!$C$39:$C$782,СВЦЭМ!$A$39:$A$782,$A112,СВЦЭМ!$B$39:$B$782,Y$83)+'СЕТ СН'!$H$12+СВЦЭМ!$D$10+'СЕТ СН'!$H$6-'СЕТ СН'!$H$22</f>
        <v>2105.6745173600002</v>
      </c>
    </row>
    <row r="113" spans="1:27" ht="15.75" x14ac:dyDescent="0.2">
      <c r="A113" s="35">
        <f t="shared" si="2"/>
        <v>45015</v>
      </c>
      <c r="B113" s="36">
        <f>SUMIFS(СВЦЭМ!$C$39:$C$782,СВЦЭМ!$A$39:$A$782,$A113,СВЦЭМ!$B$39:$B$782,B$83)+'СЕТ СН'!$H$12+СВЦЭМ!$D$10+'СЕТ СН'!$H$6-'СЕТ СН'!$H$22</f>
        <v>2040.2975917199999</v>
      </c>
      <c r="C113" s="36">
        <f>SUMIFS(СВЦЭМ!$C$39:$C$782,СВЦЭМ!$A$39:$A$782,$A113,СВЦЭМ!$B$39:$B$782,C$83)+'СЕТ СН'!$H$12+СВЦЭМ!$D$10+'СЕТ СН'!$H$6-'СЕТ СН'!$H$22</f>
        <v>2121.58405021</v>
      </c>
      <c r="D113" s="36">
        <f>SUMIFS(СВЦЭМ!$C$39:$C$782,СВЦЭМ!$A$39:$A$782,$A113,СВЦЭМ!$B$39:$B$782,D$83)+'СЕТ СН'!$H$12+СВЦЭМ!$D$10+'СЕТ СН'!$H$6-'СЕТ СН'!$H$22</f>
        <v>2128.9329673100001</v>
      </c>
      <c r="E113" s="36">
        <f>SUMIFS(СВЦЭМ!$C$39:$C$782,СВЦЭМ!$A$39:$A$782,$A113,СВЦЭМ!$B$39:$B$782,E$83)+'СЕТ СН'!$H$12+СВЦЭМ!$D$10+'СЕТ СН'!$H$6-'СЕТ СН'!$H$22</f>
        <v>2127.2460643099998</v>
      </c>
      <c r="F113" s="36">
        <f>SUMIFS(СВЦЭМ!$C$39:$C$782,СВЦЭМ!$A$39:$A$782,$A113,СВЦЭМ!$B$39:$B$782,F$83)+'СЕТ СН'!$H$12+СВЦЭМ!$D$10+'СЕТ СН'!$H$6-'СЕТ СН'!$H$22</f>
        <v>2126.49542845</v>
      </c>
      <c r="G113" s="36">
        <f>SUMIFS(СВЦЭМ!$C$39:$C$782,СВЦЭМ!$A$39:$A$782,$A113,СВЦЭМ!$B$39:$B$782,G$83)+'СЕТ СН'!$H$12+СВЦЭМ!$D$10+'СЕТ СН'!$H$6-'СЕТ СН'!$H$22</f>
        <v>2088.4683019399999</v>
      </c>
      <c r="H113" s="36">
        <f>SUMIFS(СВЦЭМ!$C$39:$C$782,СВЦЭМ!$A$39:$A$782,$A113,СВЦЭМ!$B$39:$B$782,H$83)+'СЕТ СН'!$H$12+СВЦЭМ!$D$10+'СЕТ СН'!$H$6-'СЕТ СН'!$H$22</f>
        <v>2074.2322607299998</v>
      </c>
      <c r="I113" s="36">
        <f>SUMIFS(СВЦЭМ!$C$39:$C$782,СВЦЭМ!$A$39:$A$782,$A113,СВЦЭМ!$B$39:$B$782,I$83)+'СЕТ СН'!$H$12+СВЦЭМ!$D$10+'СЕТ СН'!$H$6-'СЕТ СН'!$H$22</f>
        <v>2030.9539287299999</v>
      </c>
      <c r="J113" s="36">
        <f>SUMIFS(СВЦЭМ!$C$39:$C$782,СВЦЭМ!$A$39:$A$782,$A113,СВЦЭМ!$B$39:$B$782,J$83)+'СЕТ СН'!$H$12+СВЦЭМ!$D$10+'СЕТ СН'!$H$6-'СЕТ СН'!$H$22</f>
        <v>1988.35615562</v>
      </c>
      <c r="K113" s="36">
        <f>SUMIFS(СВЦЭМ!$C$39:$C$782,СВЦЭМ!$A$39:$A$782,$A113,СВЦЭМ!$B$39:$B$782,K$83)+'СЕТ СН'!$H$12+СВЦЭМ!$D$10+'СЕТ СН'!$H$6-'СЕТ СН'!$H$22</f>
        <v>1955.4653633399998</v>
      </c>
      <c r="L113" s="36">
        <f>SUMIFS(СВЦЭМ!$C$39:$C$782,СВЦЭМ!$A$39:$A$782,$A113,СВЦЭМ!$B$39:$B$782,L$83)+'СЕТ СН'!$H$12+СВЦЭМ!$D$10+'СЕТ СН'!$H$6-'СЕТ СН'!$H$22</f>
        <v>1964.0817437999999</v>
      </c>
      <c r="M113" s="36">
        <f>SUMIFS(СВЦЭМ!$C$39:$C$782,СВЦЭМ!$A$39:$A$782,$A113,СВЦЭМ!$B$39:$B$782,M$83)+'СЕТ СН'!$H$12+СВЦЭМ!$D$10+'СЕТ СН'!$H$6-'СЕТ СН'!$H$22</f>
        <v>1994.1998157899998</v>
      </c>
      <c r="N113" s="36">
        <f>SUMIFS(СВЦЭМ!$C$39:$C$782,СВЦЭМ!$A$39:$A$782,$A113,СВЦЭМ!$B$39:$B$782,N$83)+'СЕТ СН'!$H$12+СВЦЭМ!$D$10+'СЕТ СН'!$H$6-'СЕТ СН'!$H$22</f>
        <v>2033.4561988099999</v>
      </c>
      <c r="O113" s="36">
        <f>SUMIFS(СВЦЭМ!$C$39:$C$782,СВЦЭМ!$A$39:$A$782,$A113,СВЦЭМ!$B$39:$B$782,O$83)+'СЕТ СН'!$H$12+СВЦЭМ!$D$10+'СЕТ СН'!$H$6-'СЕТ СН'!$H$22</f>
        <v>2065.07982769</v>
      </c>
      <c r="P113" s="36">
        <f>SUMIFS(СВЦЭМ!$C$39:$C$782,СВЦЭМ!$A$39:$A$782,$A113,СВЦЭМ!$B$39:$B$782,P$83)+'СЕТ СН'!$H$12+СВЦЭМ!$D$10+'СЕТ СН'!$H$6-'СЕТ СН'!$H$22</f>
        <v>2082.0454784200001</v>
      </c>
      <c r="Q113" s="36">
        <f>SUMIFS(СВЦЭМ!$C$39:$C$782,СВЦЭМ!$A$39:$A$782,$A113,СВЦЭМ!$B$39:$B$782,Q$83)+'СЕТ СН'!$H$12+СВЦЭМ!$D$10+'СЕТ СН'!$H$6-'СЕТ СН'!$H$22</f>
        <v>2090.2568588899999</v>
      </c>
      <c r="R113" s="36">
        <f>SUMIFS(СВЦЭМ!$C$39:$C$782,СВЦЭМ!$A$39:$A$782,$A113,СВЦЭМ!$B$39:$B$782,R$83)+'СЕТ СН'!$H$12+СВЦЭМ!$D$10+'СЕТ СН'!$H$6-'СЕТ СН'!$H$22</f>
        <v>2089.0150200799999</v>
      </c>
      <c r="S113" s="36">
        <f>SUMIFS(СВЦЭМ!$C$39:$C$782,СВЦЭМ!$A$39:$A$782,$A113,СВЦЭМ!$B$39:$B$782,S$83)+'СЕТ СН'!$H$12+СВЦЭМ!$D$10+'СЕТ СН'!$H$6-'СЕТ СН'!$H$22</f>
        <v>2060.77642332</v>
      </c>
      <c r="T113" s="36">
        <f>SUMIFS(СВЦЭМ!$C$39:$C$782,СВЦЭМ!$A$39:$A$782,$A113,СВЦЭМ!$B$39:$B$782,T$83)+'СЕТ СН'!$H$12+СВЦЭМ!$D$10+'СЕТ СН'!$H$6-'СЕТ СН'!$H$22</f>
        <v>2021.4147175799999</v>
      </c>
      <c r="U113" s="36">
        <f>SUMIFS(СВЦЭМ!$C$39:$C$782,СВЦЭМ!$A$39:$A$782,$A113,СВЦЭМ!$B$39:$B$782,U$83)+'СЕТ СН'!$H$12+СВЦЭМ!$D$10+'СЕТ СН'!$H$6-'СЕТ СН'!$H$22</f>
        <v>2015.4127265799998</v>
      </c>
      <c r="V113" s="36">
        <f>SUMIFS(СВЦЭМ!$C$39:$C$782,СВЦЭМ!$A$39:$A$782,$A113,СВЦЭМ!$B$39:$B$782,V$83)+'СЕТ СН'!$H$12+СВЦЭМ!$D$10+'СЕТ СН'!$H$6-'СЕТ СН'!$H$22</f>
        <v>1974.06472876</v>
      </c>
      <c r="W113" s="36">
        <f>SUMIFS(СВЦЭМ!$C$39:$C$782,СВЦЭМ!$A$39:$A$782,$A113,СВЦЭМ!$B$39:$B$782,W$83)+'СЕТ СН'!$H$12+СВЦЭМ!$D$10+'СЕТ СН'!$H$6-'СЕТ СН'!$H$22</f>
        <v>1961.7287190499999</v>
      </c>
      <c r="X113" s="36">
        <f>SUMIFS(СВЦЭМ!$C$39:$C$782,СВЦЭМ!$A$39:$A$782,$A113,СВЦЭМ!$B$39:$B$782,X$83)+'СЕТ СН'!$H$12+СВЦЭМ!$D$10+'СЕТ СН'!$H$6-'СЕТ СН'!$H$22</f>
        <v>1994.6706138799998</v>
      </c>
      <c r="Y113" s="36">
        <f>SUMIFS(СВЦЭМ!$C$39:$C$782,СВЦЭМ!$A$39:$A$782,$A113,СВЦЭМ!$B$39:$B$782,Y$83)+'СЕТ СН'!$H$12+СВЦЭМ!$D$10+'СЕТ СН'!$H$6-'СЕТ СН'!$H$22</f>
        <v>2031.7185829799998</v>
      </c>
      <c r="AA113" s="37"/>
    </row>
    <row r="114" spans="1:27" ht="15.75" x14ac:dyDescent="0.2">
      <c r="A114" s="35">
        <f t="shared" si="2"/>
        <v>45016</v>
      </c>
      <c r="B114" s="36">
        <f>SUMIFS(СВЦЭМ!$C$39:$C$782,СВЦЭМ!$A$39:$A$782,$A114,СВЦЭМ!$B$39:$B$782,B$83)+'СЕТ СН'!$H$12+СВЦЭМ!$D$10+'СЕТ СН'!$H$6-'СЕТ СН'!$H$22</f>
        <v>2111.3001323100002</v>
      </c>
      <c r="C114" s="36">
        <f>SUMIFS(СВЦЭМ!$C$39:$C$782,СВЦЭМ!$A$39:$A$782,$A114,СВЦЭМ!$B$39:$B$782,C$83)+'СЕТ СН'!$H$12+СВЦЭМ!$D$10+'СЕТ СН'!$H$6-'СЕТ СН'!$H$22</f>
        <v>2058.5715422500002</v>
      </c>
      <c r="D114" s="36">
        <f>SUMIFS(СВЦЭМ!$C$39:$C$782,СВЦЭМ!$A$39:$A$782,$A114,СВЦЭМ!$B$39:$B$782,D$83)+'СЕТ СН'!$H$12+СВЦЭМ!$D$10+'СЕТ СН'!$H$6-'СЕТ СН'!$H$22</f>
        <v>2174.5422104700001</v>
      </c>
      <c r="E114" s="36">
        <f>SUMIFS(СВЦЭМ!$C$39:$C$782,СВЦЭМ!$A$39:$A$782,$A114,СВЦЭМ!$B$39:$B$782,E$83)+'СЕТ СН'!$H$12+СВЦЭМ!$D$10+'СЕТ СН'!$H$6-'СЕТ СН'!$H$22</f>
        <v>2171.2144271699999</v>
      </c>
      <c r="F114" s="36">
        <f>SUMIFS(СВЦЭМ!$C$39:$C$782,СВЦЭМ!$A$39:$A$782,$A114,СВЦЭМ!$B$39:$B$782,F$83)+'СЕТ СН'!$H$12+СВЦЭМ!$D$10+'СЕТ СН'!$H$6-'СЕТ СН'!$H$22</f>
        <v>2175.3166759300002</v>
      </c>
      <c r="G114" s="36">
        <f>SUMIFS(СВЦЭМ!$C$39:$C$782,СВЦЭМ!$A$39:$A$782,$A114,СВЦЭМ!$B$39:$B$782,G$83)+'СЕТ СН'!$H$12+СВЦЭМ!$D$10+'СЕТ СН'!$H$6-'СЕТ СН'!$H$22</f>
        <v>2150.0398584</v>
      </c>
      <c r="H114" s="36">
        <f>SUMIFS(СВЦЭМ!$C$39:$C$782,СВЦЭМ!$A$39:$A$782,$A114,СВЦЭМ!$B$39:$B$782,H$83)+'СЕТ СН'!$H$12+СВЦЭМ!$D$10+'СЕТ СН'!$H$6-'СЕТ СН'!$H$22</f>
        <v>2142.1254326500002</v>
      </c>
      <c r="I114" s="36">
        <f>SUMIFS(СВЦЭМ!$C$39:$C$782,СВЦЭМ!$A$39:$A$782,$A114,СВЦЭМ!$B$39:$B$782,I$83)+'СЕТ СН'!$H$12+СВЦЭМ!$D$10+'СЕТ СН'!$H$6-'СЕТ СН'!$H$22</f>
        <v>2083.3793454400002</v>
      </c>
      <c r="J114" s="36">
        <f>SUMIFS(СВЦЭМ!$C$39:$C$782,СВЦЭМ!$A$39:$A$782,$A114,СВЦЭМ!$B$39:$B$782,J$83)+'СЕТ СН'!$H$12+СВЦЭМ!$D$10+'СЕТ СН'!$H$6-'СЕТ СН'!$H$22</f>
        <v>2045.9491025</v>
      </c>
      <c r="K114" s="36">
        <f>SUMIFS(СВЦЭМ!$C$39:$C$782,СВЦЭМ!$A$39:$A$782,$A114,СВЦЭМ!$B$39:$B$782,K$83)+'СЕТ СН'!$H$12+СВЦЭМ!$D$10+'СЕТ СН'!$H$6-'СЕТ СН'!$H$22</f>
        <v>2007.4974622999998</v>
      </c>
      <c r="L114" s="36">
        <f>SUMIFS(СВЦЭМ!$C$39:$C$782,СВЦЭМ!$A$39:$A$782,$A114,СВЦЭМ!$B$39:$B$782,L$83)+'СЕТ СН'!$H$12+СВЦЭМ!$D$10+'СЕТ СН'!$H$6-'СЕТ СН'!$H$22</f>
        <v>1976.2109796299999</v>
      </c>
      <c r="M114" s="36">
        <f>SUMIFS(СВЦЭМ!$C$39:$C$782,СВЦЭМ!$A$39:$A$782,$A114,СВЦЭМ!$B$39:$B$782,M$83)+'СЕТ СН'!$H$12+СВЦЭМ!$D$10+'СЕТ СН'!$H$6-'СЕТ СН'!$H$22</f>
        <v>1965.7718813699998</v>
      </c>
      <c r="N114" s="36">
        <f>SUMIFS(СВЦЭМ!$C$39:$C$782,СВЦЭМ!$A$39:$A$782,$A114,СВЦЭМ!$B$39:$B$782,N$83)+'СЕТ СН'!$H$12+СВЦЭМ!$D$10+'СЕТ СН'!$H$6-'СЕТ СН'!$H$22</f>
        <v>2015.77166081</v>
      </c>
      <c r="O114" s="36">
        <f>SUMIFS(СВЦЭМ!$C$39:$C$782,СВЦЭМ!$A$39:$A$782,$A114,СВЦЭМ!$B$39:$B$782,O$83)+'СЕТ СН'!$H$12+СВЦЭМ!$D$10+'СЕТ СН'!$H$6-'СЕТ СН'!$H$22</f>
        <v>2039.8593126699998</v>
      </c>
      <c r="P114" s="36">
        <f>SUMIFS(СВЦЭМ!$C$39:$C$782,СВЦЭМ!$A$39:$A$782,$A114,СВЦЭМ!$B$39:$B$782,P$83)+'СЕТ СН'!$H$12+СВЦЭМ!$D$10+'СЕТ СН'!$H$6-'СЕТ СН'!$H$22</f>
        <v>2054.8598867800001</v>
      </c>
      <c r="Q114" s="36">
        <f>SUMIFS(СВЦЭМ!$C$39:$C$782,СВЦЭМ!$A$39:$A$782,$A114,СВЦЭМ!$B$39:$B$782,Q$83)+'СЕТ СН'!$H$12+СВЦЭМ!$D$10+'СЕТ СН'!$H$6-'СЕТ СН'!$H$22</f>
        <v>2054.3164489400001</v>
      </c>
      <c r="R114" s="36">
        <f>SUMIFS(СВЦЭМ!$C$39:$C$782,СВЦЭМ!$A$39:$A$782,$A114,СВЦЭМ!$B$39:$B$782,R$83)+'СЕТ СН'!$H$12+СВЦЭМ!$D$10+'СЕТ СН'!$H$6-'СЕТ СН'!$H$22</f>
        <v>2044.6488233499999</v>
      </c>
      <c r="S114" s="36">
        <f>SUMIFS(СВЦЭМ!$C$39:$C$782,СВЦЭМ!$A$39:$A$782,$A114,СВЦЭМ!$B$39:$B$782,S$83)+'СЕТ СН'!$H$12+СВЦЭМ!$D$10+'СЕТ СН'!$H$6-'СЕТ СН'!$H$22</f>
        <v>2016.33189423</v>
      </c>
      <c r="T114" s="36">
        <f>SUMIFS(СВЦЭМ!$C$39:$C$782,СВЦЭМ!$A$39:$A$782,$A114,СВЦЭМ!$B$39:$B$782,T$83)+'СЕТ СН'!$H$12+СВЦЭМ!$D$10+'СЕТ СН'!$H$6-'СЕТ СН'!$H$22</f>
        <v>1993.26724193</v>
      </c>
      <c r="U114" s="36">
        <f>SUMIFS(СВЦЭМ!$C$39:$C$782,СВЦЭМ!$A$39:$A$782,$A114,СВЦЭМ!$B$39:$B$782,U$83)+'СЕТ СН'!$H$12+СВЦЭМ!$D$10+'СЕТ СН'!$H$6-'СЕТ СН'!$H$22</f>
        <v>1979.07118466</v>
      </c>
      <c r="V114" s="36">
        <f>SUMIFS(СВЦЭМ!$C$39:$C$782,СВЦЭМ!$A$39:$A$782,$A114,СВЦЭМ!$B$39:$B$782,V$83)+'СЕТ СН'!$H$12+СВЦЭМ!$D$10+'СЕТ СН'!$H$6-'СЕТ СН'!$H$22</f>
        <v>1938.7619016699998</v>
      </c>
      <c r="W114" s="36">
        <f>SUMIFS(СВЦЭМ!$C$39:$C$782,СВЦЭМ!$A$39:$A$782,$A114,СВЦЭМ!$B$39:$B$782,W$83)+'СЕТ СН'!$H$12+СВЦЭМ!$D$10+'СЕТ СН'!$H$6-'СЕТ СН'!$H$22</f>
        <v>1927.31472919</v>
      </c>
      <c r="X114" s="36">
        <f>SUMIFS(СВЦЭМ!$C$39:$C$782,СВЦЭМ!$A$39:$A$782,$A114,СВЦЭМ!$B$39:$B$782,X$83)+'СЕТ СН'!$H$12+СВЦЭМ!$D$10+'СЕТ СН'!$H$6-'СЕТ СН'!$H$22</f>
        <v>1968.0495033999998</v>
      </c>
      <c r="Y114" s="36">
        <f>SUMIFS(СВЦЭМ!$C$39:$C$782,СВЦЭМ!$A$39:$A$782,$A114,СВЦЭМ!$B$39:$B$782,Y$83)+'СЕТ СН'!$H$12+СВЦЭМ!$D$10+'СЕТ СН'!$H$6-'СЕТ СН'!$H$22</f>
        <v>1956.1803697999999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01.03.2023</v>
      </c>
      <c r="B120" s="36">
        <f>SUMIFS(СВЦЭМ!$C$39:$C$782,СВЦЭМ!$A$39:$A$782,$A120,СВЦЭМ!$B$39:$B$782,B$119)+'СЕТ СН'!$I$12+СВЦЭМ!$D$10+'СЕТ СН'!$I$6-'СЕТ СН'!$I$22</f>
        <v>2680.2798492900001</v>
      </c>
      <c r="C120" s="36">
        <f>SUMIFS(СВЦЭМ!$C$39:$C$782,СВЦЭМ!$A$39:$A$782,$A120,СВЦЭМ!$B$39:$B$782,C$119)+'СЕТ СН'!$I$12+СВЦЭМ!$D$10+'СЕТ СН'!$I$6-'СЕТ СН'!$I$22</f>
        <v>2723.3209820299999</v>
      </c>
      <c r="D120" s="36">
        <f>SUMIFS(СВЦЭМ!$C$39:$C$782,СВЦЭМ!$A$39:$A$782,$A120,СВЦЭМ!$B$39:$B$782,D$119)+'СЕТ СН'!$I$12+СВЦЭМ!$D$10+'СЕТ СН'!$I$6-'СЕТ СН'!$I$22</f>
        <v>2742.5368360299999</v>
      </c>
      <c r="E120" s="36">
        <f>SUMIFS(СВЦЭМ!$C$39:$C$782,СВЦЭМ!$A$39:$A$782,$A120,СВЦЭМ!$B$39:$B$782,E$119)+'СЕТ СН'!$I$12+СВЦЭМ!$D$10+'СЕТ СН'!$I$6-'СЕТ СН'!$I$22</f>
        <v>2754.1308420400001</v>
      </c>
      <c r="F120" s="36">
        <f>SUMIFS(СВЦЭМ!$C$39:$C$782,СВЦЭМ!$A$39:$A$782,$A120,СВЦЭМ!$B$39:$B$782,F$119)+'СЕТ СН'!$I$12+СВЦЭМ!$D$10+'СЕТ СН'!$I$6-'СЕТ СН'!$I$22</f>
        <v>2759.8605768500001</v>
      </c>
      <c r="G120" s="36">
        <f>SUMIFS(СВЦЭМ!$C$39:$C$782,СВЦЭМ!$A$39:$A$782,$A120,СВЦЭМ!$B$39:$B$782,G$119)+'СЕТ СН'!$I$12+СВЦЭМ!$D$10+'СЕТ СН'!$I$6-'СЕТ СН'!$I$22</f>
        <v>2728.12245317</v>
      </c>
      <c r="H120" s="36">
        <f>SUMIFS(СВЦЭМ!$C$39:$C$782,СВЦЭМ!$A$39:$A$782,$A120,СВЦЭМ!$B$39:$B$782,H$119)+'СЕТ СН'!$I$12+СВЦЭМ!$D$10+'СЕТ СН'!$I$6-'СЕТ СН'!$I$22</f>
        <v>2699.7022718400003</v>
      </c>
      <c r="I120" s="36">
        <f>SUMIFS(СВЦЭМ!$C$39:$C$782,СВЦЭМ!$A$39:$A$782,$A120,СВЦЭМ!$B$39:$B$782,I$119)+'СЕТ СН'!$I$12+СВЦЭМ!$D$10+'СЕТ СН'!$I$6-'СЕТ СН'!$I$22</f>
        <v>2644.9175190599999</v>
      </c>
      <c r="J120" s="36">
        <f>SUMIFS(СВЦЭМ!$C$39:$C$782,СВЦЭМ!$A$39:$A$782,$A120,СВЦЭМ!$B$39:$B$782,J$119)+'СЕТ СН'!$I$12+СВЦЭМ!$D$10+'СЕТ СН'!$I$6-'СЕТ СН'!$I$22</f>
        <v>2623.70458667</v>
      </c>
      <c r="K120" s="36">
        <f>SUMIFS(СВЦЭМ!$C$39:$C$782,СВЦЭМ!$A$39:$A$782,$A120,СВЦЭМ!$B$39:$B$782,K$119)+'СЕТ СН'!$I$12+СВЦЭМ!$D$10+'СЕТ СН'!$I$6-'СЕТ СН'!$I$22</f>
        <v>2548.92275999</v>
      </c>
      <c r="L120" s="36">
        <f>SUMIFS(СВЦЭМ!$C$39:$C$782,СВЦЭМ!$A$39:$A$782,$A120,СВЦЭМ!$B$39:$B$782,L$119)+'СЕТ СН'!$I$12+СВЦЭМ!$D$10+'СЕТ СН'!$I$6-'СЕТ СН'!$I$22</f>
        <v>2570.6041941100002</v>
      </c>
      <c r="M120" s="36">
        <f>SUMIFS(СВЦЭМ!$C$39:$C$782,СВЦЭМ!$A$39:$A$782,$A120,СВЦЭМ!$B$39:$B$782,M$119)+'СЕТ СН'!$I$12+СВЦЭМ!$D$10+'СЕТ СН'!$I$6-'СЕТ СН'!$I$22</f>
        <v>2587.6290210699999</v>
      </c>
      <c r="N120" s="36">
        <f>SUMIFS(СВЦЭМ!$C$39:$C$782,СВЦЭМ!$A$39:$A$782,$A120,СВЦЭМ!$B$39:$B$782,N$119)+'СЕТ СН'!$I$12+СВЦЭМ!$D$10+'СЕТ СН'!$I$6-'СЕТ СН'!$I$22</f>
        <v>2623.7217339700001</v>
      </c>
      <c r="O120" s="36">
        <f>SUMIFS(СВЦЭМ!$C$39:$C$782,СВЦЭМ!$A$39:$A$782,$A120,СВЦЭМ!$B$39:$B$782,O$119)+'СЕТ СН'!$I$12+СВЦЭМ!$D$10+'СЕТ СН'!$I$6-'СЕТ СН'!$I$22</f>
        <v>2631.6022976499999</v>
      </c>
      <c r="P120" s="36">
        <f>SUMIFS(СВЦЭМ!$C$39:$C$782,СВЦЭМ!$A$39:$A$782,$A120,СВЦЭМ!$B$39:$B$782,P$119)+'СЕТ СН'!$I$12+СВЦЭМ!$D$10+'СЕТ СН'!$I$6-'СЕТ СН'!$I$22</f>
        <v>2643.1456418300004</v>
      </c>
      <c r="Q120" s="36">
        <f>SUMIFS(СВЦЭМ!$C$39:$C$782,СВЦЭМ!$A$39:$A$782,$A120,СВЦЭМ!$B$39:$B$782,Q$119)+'СЕТ СН'!$I$12+СВЦЭМ!$D$10+'СЕТ СН'!$I$6-'СЕТ СН'!$I$22</f>
        <v>2618.0638910500002</v>
      </c>
      <c r="R120" s="36">
        <f>SUMIFS(СВЦЭМ!$C$39:$C$782,СВЦЭМ!$A$39:$A$782,$A120,СВЦЭМ!$B$39:$B$782,R$119)+'СЕТ СН'!$I$12+СВЦЭМ!$D$10+'СЕТ СН'!$I$6-'СЕТ СН'!$I$22</f>
        <v>2623.8823444700001</v>
      </c>
      <c r="S120" s="36">
        <f>SUMIFS(СВЦЭМ!$C$39:$C$782,СВЦЭМ!$A$39:$A$782,$A120,СВЦЭМ!$B$39:$B$782,S$119)+'СЕТ СН'!$I$12+СВЦЭМ!$D$10+'СЕТ СН'!$I$6-'СЕТ СН'!$I$22</f>
        <v>2585.0536159900003</v>
      </c>
      <c r="T120" s="36">
        <f>SUMIFS(СВЦЭМ!$C$39:$C$782,СВЦЭМ!$A$39:$A$782,$A120,СВЦЭМ!$B$39:$B$782,T$119)+'СЕТ СН'!$I$12+СВЦЭМ!$D$10+'СЕТ СН'!$I$6-'СЕТ СН'!$I$22</f>
        <v>2589.0956390599999</v>
      </c>
      <c r="U120" s="36">
        <f>SUMIFS(СВЦЭМ!$C$39:$C$782,СВЦЭМ!$A$39:$A$782,$A120,СВЦЭМ!$B$39:$B$782,U$119)+'СЕТ СН'!$I$12+СВЦЭМ!$D$10+'СЕТ СН'!$I$6-'СЕТ СН'!$I$22</f>
        <v>2606.3656847900002</v>
      </c>
      <c r="V120" s="36">
        <f>SUMIFS(СВЦЭМ!$C$39:$C$782,СВЦЭМ!$A$39:$A$782,$A120,СВЦЭМ!$B$39:$B$782,V$119)+'СЕТ СН'!$I$12+СВЦЭМ!$D$10+'СЕТ СН'!$I$6-'СЕТ СН'!$I$22</f>
        <v>2609.0694048200003</v>
      </c>
      <c r="W120" s="36">
        <f>SUMIFS(СВЦЭМ!$C$39:$C$782,СВЦЭМ!$A$39:$A$782,$A120,СВЦЭМ!$B$39:$B$782,W$119)+'СЕТ СН'!$I$12+СВЦЭМ!$D$10+'СЕТ СН'!$I$6-'СЕТ СН'!$I$22</f>
        <v>2623.3063994700005</v>
      </c>
      <c r="X120" s="36">
        <f>SUMIFS(СВЦЭМ!$C$39:$C$782,СВЦЭМ!$A$39:$A$782,$A120,СВЦЭМ!$B$39:$B$782,X$119)+'СЕТ СН'!$I$12+СВЦЭМ!$D$10+'СЕТ СН'!$I$6-'СЕТ СН'!$I$22</f>
        <v>2673.3789290100003</v>
      </c>
      <c r="Y120" s="36">
        <f>SUMIFS(СВЦЭМ!$C$39:$C$782,СВЦЭМ!$A$39:$A$782,$A120,СВЦЭМ!$B$39:$B$782,Y$119)+'СЕТ СН'!$I$12+СВЦЭМ!$D$10+'СЕТ СН'!$I$6-'СЕТ СН'!$I$22</f>
        <v>2677.4570995000004</v>
      </c>
    </row>
    <row r="121" spans="1:27" ht="15.75" x14ac:dyDescent="0.2">
      <c r="A121" s="35">
        <f>A120+1</f>
        <v>44987</v>
      </c>
      <c r="B121" s="36">
        <f>SUMIFS(СВЦЭМ!$C$39:$C$782,СВЦЭМ!$A$39:$A$782,$A121,СВЦЭМ!$B$39:$B$782,B$119)+'СЕТ СН'!$I$12+СВЦЭМ!$D$10+'СЕТ СН'!$I$6-'СЕТ СН'!$I$22</f>
        <v>2651.9169159399999</v>
      </c>
      <c r="C121" s="36">
        <f>SUMIFS(СВЦЭМ!$C$39:$C$782,СВЦЭМ!$A$39:$A$782,$A121,СВЦЭМ!$B$39:$B$782,C$119)+'СЕТ СН'!$I$12+СВЦЭМ!$D$10+'СЕТ СН'!$I$6-'СЕТ СН'!$I$22</f>
        <v>2625.8313775799998</v>
      </c>
      <c r="D121" s="36">
        <f>SUMIFS(СВЦЭМ!$C$39:$C$782,СВЦЭМ!$A$39:$A$782,$A121,СВЦЭМ!$B$39:$B$782,D$119)+'СЕТ СН'!$I$12+СВЦЭМ!$D$10+'СЕТ СН'!$I$6-'СЕТ СН'!$I$22</f>
        <v>2638.8565351100006</v>
      </c>
      <c r="E121" s="36">
        <f>SUMIFS(СВЦЭМ!$C$39:$C$782,СВЦЭМ!$A$39:$A$782,$A121,СВЦЭМ!$B$39:$B$782,E$119)+'СЕТ СН'!$I$12+СВЦЭМ!$D$10+'СЕТ СН'!$I$6-'СЕТ СН'!$I$22</f>
        <v>2661.69185543</v>
      </c>
      <c r="F121" s="36">
        <f>SUMIFS(СВЦЭМ!$C$39:$C$782,СВЦЭМ!$A$39:$A$782,$A121,СВЦЭМ!$B$39:$B$782,F$119)+'СЕТ СН'!$I$12+СВЦЭМ!$D$10+'СЕТ СН'!$I$6-'СЕТ СН'!$I$22</f>
        <v>2668.65267546</v>
      </c>
      <c r="G121" s="36">
        <f>SUMIFS(СВЦЭМ!$C$39:$C$782,СВЦЭМ!$A$39:$A$782,$A121,СВЦЭМ!$B$39:$B$782,G$119)+'СЕТ СН'!$I$12+СВЦЭМ!$D$10+'СЕТ СН'!$I$6-'СЕТ СН'!$I$22</f>
        <v>2629.3686618500005</v>
      </c>
      <c r="H121" s="36">
        <f>SUMIFS(СВЦЭМ!$C$39:$C$782,СВЦЭМ!$A$39:$A$782,$A121,СВЦЭМ!$B$39:$B$782,H$119)+'СЕТ СН'!$I$12+СВЦЭМ!$D$10+'СЕТ СН'!$I$6-'СЕТ СН'!$I$22</f>
        <v>2531.8391795799998</v>
      </c>
      <c r="I121" s="36">
        <f>SUMIFS(СВЦЭМ!$C$39:$C$782,СВЦЭМ!$A$39:$A$782,$A121,СВЦЭМ!$B$39:$B$782,I$119)+'СЕТ СН'!$I$12+СВЦЭМ!$D$10+'СЕТ СН'!$I$6-'СЕТ СН'!$I$22</f>
        <v>2490.0952029499999</v>
      </c>
      <c r="J121" s="36">
        <f>SUMIFS(СВЦЭМ!$C$39:$C$782,СВЦЭМ!$A$39:$A$782,$A121,СВЦЭМ!$B$39:$B$782,J$119)+'СЕТ СН'!$I$12+СВЦЭМ!$D$10+'СЕТ СН'!$I$6-'СЕТ СН'!$I$22</f>
        <v>2463.4871668699998</v>
      </c>
      <c r="K121" s="36">
        <f>SUMIFS(СВЦЭМ!$C$39:$C$782,СВЦЭМ!$A$39:$A$782,$A121,СВЦЭМ!$B$39:$B$782,K$119)+'СЕТ СН'!$I$12+СВЦЭМ!$D$10+'СЕТ СН'!$I$6-'СЕТ СН'!$I$22</f>
        <v>2480.1017189300001</v>
      </c>
      <c r="L121" s="36">
        <f>SUMIFS(СВЦЭМ!$C$39:$C$782,СВЦЭМ!$A$39:$A$782,$A121,СВЦЭМ!$B$39:$B$782,L$119)+'СЕТ СН'!$I$12+СВЦЭМ!$D$10+'СЕТ СН'!$I$6-'СЕТ СН'!$I$22</f>
        <v>2478.79947416</v>
      </c>
      <c r="M121" s="36">
        <f>SUMIFS(СВЦЭМ!$C$39:$C$782,СВЦЭМ!$A$39:$A$782,$A121,СВЦЭМ!$B$39:$B$782,M$119)+'СЕТ СН'!$I$12+СВЦЭМ!$D$10+'СЕТ СН'!$I$6-'СЕТ СН'!$I$22</f>
        <v>2481.9581670600001</v>
      </c>
      <c r="N121" s="36">
        <f>SUMIFS(СВЦЭМ!$C$39:$C$782,СВЦЭМ!$A$39:$A$782,$A121,СВЦЭМ!$B$39:$B$782,N$119)+'СЕТ СН'!$I$12+СВЦЭМ!$D$10+'СЕТ СН'!$I$6-'СЕТ СН'!$I$22</f>
        <v>2511.5380766200001</v>
      </c>
      <c r="O121" s="36">
        <f>SUMIFS(СВЦЭМ!$C$39:$C$782,СВЦЭМ!$A$39:$A$782,$A121,СВЦЭМ!$B$39:$B$782,O$119)+'СЕТ СН'!$I$12+СВЦЭМ!$D$10+'СЕТ СН'!$I$6-'СЕТ СН'!$I$22</f>
        <v>2548.4965385</v>
      </c>
      <c r="P121" s="36">
        <f>SUMIFS(СВЦЭМ!$C$39:$C$782,СВЦЭМ!$A$39:$A$782,$A121,СВЦЭМ!$B$39:$B$782,P$119)+'СЕТ СН'!$I$12+СВЦЭМ!$D$10+'СЕТ СН'!$I$6-'СЕТ СН'!$I$22</f>
        <v>2563.3466846399997</v>
      </c>
      <c r="Q121" s="36">
        <f>SUMIFS(СВЦЭМ!$C$39:$C$782,СВЦЭМ!$A$39:$A$782,$A121,СВЦЭМ!$B$39:$B$782,Q$119)+'СЕТ СН'!$I$12+СВЦЭМ!$D$10+'СЕТ СН'!$I$6-'СЕТ СН'!$I$22</f>
        <v>2568.94433329</v>
      </c>
      <c r="R121" s="36">
        <f>SUMIFS(СВЦЭМ!$C$39:$C$782,СВЦЭМ!$A$39:$A$782,$A121,СВЦЭМ!$B$39:$B$782,R$119)+'СЕТ СН'!$I$12+СВЦЭМ!$D$10+'СЕТ СН'!$I$6-'СЕТ СН'!$I$22</f>
        <v>2579.77052839</v>
      </c>
      <c r="S121" s="36">
        <f>SUMIFS(СВЦЭМ!$C$39:$C$782,СВЦЭМ!$A$39:$A$782,$A121,СВЦЭМ!$B$39:$B$782,S$119)+'СЕТ СН'!$I$12+СВЦЭМ!$D$10+'СЕТ СН'!$I$6-'СЕТ СН'!$I$22</f>
        <v>2558.18194683</v>
      </c>
      <c r="T121" s="36">
        <f>SUMIFS(СВЦЭМ!$C$39:$C$782,СВЦЭМ!$A$39:$A$782,$A121,СВЦЭМ!$B$39:$B$782,T$119)+'СЕТ СН'!$I$12+СВЦЭМ!$D$10+'СЕТ СН'!$I$6-'СЕТ СН'!$I$22</f>
        <v>2525.3707033800001</v>
      </c>
      <c r="U121" s="36">
        <f>SUMIFS(СВЦЭМ!$C$39:$C$782,СВЦЭМ!$A$39:$A$782,$A121,СВЦЭМ!$B$39:$B$782,U$119)+'СЕТ СН'!$I$12+СВЦЭМ!$D$10+'СЕТ СН'!$I$6-'СЕТ СН'!$I$22</f>
        <v>2466.2455812999997</v>
      </c>
      <c r="V121" s="36">
        <f>SUMIFS(СВЦЭМ!$C$39:$C$782,СВЦЭМ!$A$39:$A$782,$A121,СВЦЭМ!$B$39:$B$782,V$119)+'СЕТ СН'!$I$12+СВЦЭМ!$D$10+'СЕТ СН'!$I$6-'СЕТ СН'!$I$22</f>
        <v>2464.8009890399999</v>
      </c>
      <c r="W121" s="36">
        <f>SUMIFS(СВЦЭМ!$C$39:$C$782,СВЦЭМ!$A$39:$A$782,$A121,СВЦЭМ!$B$39:$B$782,W$119)+'СЕТ СН'!$I$12+СВЦЭМ!$D$10+'СЕТ СН'!$I$6-'СЕТ СН'!$I$22</f>
        <v>2463.9939600600001</v>
      </c>
      <c r="X121" s="36">
        <f>SUMIFS(СВЦЭМ!$C$39:$C$782,СВЦЭМ!$A$39:$A$782,$A121,СВЦЭМ!$B$39:$B$782,X$119)+'СЕТ СН'!$I$12+СВЦЭМ!$D$10+'СЕТ СН'!$I$6-'СЕТ СН'!$I$22</f>
        <v>2495.0339824499997</v>
      </c>
      <c r="Y121" s="36">
        <f>SUMIFS(СВЦЭМ!$C$39:$C$782,СВЦЭМ!$A$39:$A$782,$A121,СВЦЭМ!$B$39:$B$782,Y$119)+'СЕТ СН'!$I$12+СВЦЭМ!$D$10+'СЕТ СН'!$I$6-'СЕТ СН'!$I$22</f>
        <v>2537.9535067500001</v>
      </c>
    </row>
    <row r="122" spans="1:27" ht="15.75" x14ac:dyDescent="0.2">
      <c r="A122" s="35">
        <f t="shared" ref="A122:A150" si="3">A121+1</f>
        <v>44988</v>
      </c>
      <c r="B122" s="36">
        <f>SUMIFS(СВЦЭМ!$C$39:$C$782,СВЦЭМ!$A$39:$A$782,$A122,СВЦЭМ!$B$39:$B$782,B$119)+'СЕТ СН'!$I$12+СВЦЭМ!$D$10+'СЕТ СН'!$I$6-'СЕТ СН'!$I$22</f>
        <v>2560.5808296300002</v>
      </c>
      <c r="C122" s="36">
        <f>SUMIFS(СВЦЭМ!$C$39:$C$782,СВЦЭМ!$A$39:$A$782,$A122,СВЦЭМ!$B$39:$B$782,C$119)+'СЕТ СН'!$I$12+СВЦЭМ!$D$10+'СЕТ СН'!$I$6-'СЕТ СН'!$I$22</f>
        <v>2567.0621277199998</v>
      </c>
      <c r="D122" s="36">
        <f>SUMIFS(СВЦЭМ!$C$39:$C$782,СВЦЭМ!$A$39:$A$782,$A122,СВЦЭМ!$B$39:$B$782,D$119)+'СЕТ СН'!$I$12+СВЦЭМ!$D$10+'СЕТ СН'!$I$6-'СЕТ СН'!$I$22</f>
        <v>2586.5345804399999</v>
      </c>
      <c r="E122" s="36">
        <f>SUMIFS(СВЦЭМ!$C$39:$C$782,СВЦЭМ!$A$39:$A$782,$A122,СВЦЭМ!$B$39:$B$782,E$119)+'СЕТ СН'!$I$12+СВЦЭМ!$D$10+'СЕТ СН'!$I$6-'СЕТ СН'!$I$22</f>
        <v>2596.6748447700002</v>
      </c>
      <c r="F122" s="36">
        <f>SUMIFS(СВЦЭМ!$C$39:$C$782,СВЦЭМ!$A$39:$A$782,$A122,СВЦЭМ!$B$39:$B$782,F$119)+'СЕТ СН'!$I$12+СВЦЭМ!$D$10+'СЕТ СН'!$I$6-'СЕТ СН'!$I$22</f>
        <v>2584.2404955399998</v>
      </c>
      <c r="G122" s="36">
        <f>SUMIFS(СВЦЭМ!$C$39:$C$782,СВЦЭМ!$A$39:$A$782,$A122,СВЦЭМ!$B$39:$B$782,G$119)+'СЕТ СН'!$I$12+СВЦЭМ!$D$10+'СЕТ СН'!$I$6-'СЕТ СН'!$I$22</f>
        <v>2573.2712034400001</v>
      </c>
      <c r="H122" s="36">
        <f>SUMIFS(СВЦЭМ!$C$39:$C$782,СВЦЭМ!$A$39:$A$782,$A122,СВЦЭМ!$B$39:$B$782,H$119)+'СЕТ СН'!$I$12+СВЦЭМ!$D$10+'СЕТ СН'!$I$6-'СЕТ СН'!$I$22</f>
        <v>2560.2636258000002</v>
      </c>
      <c r="I122" s="36">
        <f>SUMIFS(СВЦЭМ!$C$39:$C$782,СВЦЭМ!$A$39:$A$782,$A122,СВЦЭМ!$B$39:$B$782,I$119)+'СЕТ СН'!$I$12+СВЦЭМ!$D$10+'СЕТ СН'!$I$6-'СЕТ СН'!$I$22</f>
        <v>2482.21370815</v>
      </c>
      <c r="J122" s="36">
        <f>SUMIFS(СВЦЭМ!$C$39:$C$782,СВЦЭМ!$A$39:$A$782,$A122,СВЦЭМ!$B$39:$B$782,J$119)+'СЕТ СН'!$I$12+СВЦЭМ!$D$10+'СЕТ СН'!$I$6-'СЕТ СН'!$I$22</f>
        <v>2487.9295080800002</v>
      </c>
      <c r="K122" s="36">
        <f>SUMIFS(СВЦЭМ!$C$39:$C$782,СВЦЭМ!$A$39:$A$782,$A122,СВЦЭМ!$B$39:$B$782,K$119)+'СЕТ СН'!$I$12+СВЦЭМ!$D$10+'СЕТ СН'!$I$6-'СЕТ СН'!$I$22</f>
        <v>2468.91608645</v>
      </c>
      <c r="L122" s="36">
        <f>SUMIFS(СВЦЭМ!$C$39:$C$782,СВЦЭМ!$A$39:$A$782,$A122,СВЦЭМ!$B$39:$B$782,L$119)+'СЕТ СН'!$I$12+СВЦЭМ!$D$10+'СЕТ СН'!$I$6-'СЕТ СН'!$I$22</f>
        <v>2449.25316011</v>
      </c>
      <c r="M122" s="36">
        <f>SUMIFS(СВЦЭМ!$C$39:$C$782,СВЦЭМ!$A$39:$A$782,$A122,СВЦЭМ!$B$39:$B$782,M$119)+'СЕТ СН'!$I$12+СВЦЭМ!$D$10+'СЕТ СН'!$I$6-'СЕТ СН'!$I$22</f>
        <v>2457.4048977100001</v>
      </c>
      <c r="N122" s="36">
        <f>SUMIFS(СВЦЭМ!$C$39:$C$782,СВЦЭМ!$A$39:$A$782,$A122,СВЦЭМ!$B$39:$B$782,N$119)+'СЕТ СН'!$I$12+СВЦЭМ!$D$10+'СЕТ СН'!$I$6-'СЕТ СН'!$I$22</f>
        <v>2483.5595519999997</v>
      </c>
      <c r="O122" s="36">
        <f>SUMIFS(СВЦЭМ!$C$39:$C$782,СВЦЭМ!$A$39:$A$782,$A122,СВЦЭМ!$B$39:$B$782,O$119)+'СЕТ СН'!$I$12+СВЦЭМ!$D$10+'СЕТ СН'!$I$6-'СЕТ СН'!$I$22</f>
        <v>2552.9791835799997</v>
      </c>
      <c r="P122" s="36">
        <f>SUMIFS(СВЦЭМ!$C$39:$C$782,СВЦЭМ!$A$39:$A$782,$A122,СВЦЭМ!$B$39:$B$782,P$119)+'СЕТ СН'!$I$12+СВЦЭМ!$D$10+'СЕТ СН'!$I$6-'СЕТ СН'!$I$22</f>
        <v>2567.4409956899999</v>
      </c>
      <c r="Q122" s="36">
        <f>SUMIFS(СВЦЭМ!$C$39:$C$782,СВЦЭМ!$A$39:$A$782,$A122,СВЦЭМ!$B$39:$B$782,Q$119)+'СЕТ СН'!$I$12+СВЦЭМ!$D$10+'СЕТ СН'!$I$6-'СЕТ СН'!$I$22</f>
        <v>2519.7146275599998</v>
      </c>
      <c r="R122" s="36">
        <f>SUMIFS(СВЦЭМ!$C$39:$C$782,СВЦЭМ!$A$39:$A$782,$A122,СВЦЭМ!$B$39:$B$782,R$119)+'СЕТ СН'!$I$12+СВЦЭМ!$D$10+'СЕТ СН'!$I$6-'СЕТ СН'!$I$22</f>
        <v>2581.9863542900002</v>
      </c>
      <c r="S122" s="36">
        <f>SUMIFS(СВЦЭМ!$C$39:$C$782,СВЦЭМ!$A$39:$A$782,$A122,СВЦЭМ!$B$39:$B$782,S$119)+'СЕТ СН'!$I$12+СВЦЭМ!$D$10+'СЕТ СН'!$I$6-'СЕТ СН'!$I$22</f>
        <v>2521.3986683600001</v>
      </c>
      <c r="T122" s="36">
        <f>SUMIFS(СВЦЭМ!$C$39:$C$782,СВЦЭМ!$A$39:$A$782,$A122,СВЦЭМ!$B$39:$B$782,T$119)+'СЕТ СН'!$I$12+СВЦЭМ!$D$10+'СЕТ СН'!$I$6-'СЕТ СН'!$I$22</f>
        <v>2479.0805835299998</v>
      </c>
      <c r="U122" s="36">
        <f>SUMIFS(СВЦЭМ!$C$39:$C$782,СВЦЭМ!$A$39:$A$782,$A122,СВЦЭМ!$B$39:$B$782,U$119)+'СЕТ СН'!$I$12+СВЦЭМ!$D$10+'СЕТ СН'!$I$6-'СЕТ СН'!$I$22</f>
        <v>2447.7832031400003</v>
      </c>
      <c r="V122" s="36">
        <f>SUMIFS(СВЦЭМ!$C$39:$C$782,СВЦЭМ!$A$39:$A$782,$A122,СВЦЭМ!$B$39:$B$782,V$119)+'СЕТ СН'!$I$12+СВЦЭМ!$D$10+'СЕТ СН'!$I$6-'СЕТ СН'!$I$22</f>
        <v>2455.30778508</v>
      </c>
      <c r="W122" s="36">
        <f>SUMIFS(СВЦЭМ!$C$39:$C$782,СВЦЭМ!$A$39:$A$782,$A122,СВЦЭМ!$B$39:$B$782,W$119)+'СЕТ СН'!$I$12+СВЦЭМ!$D$10+'СЕТ СН'!$I$6-'СЕТ СН'!$I$22</f>
        <v>2446.8913256200003</v>
      </c>
      <c r="X122" s="36">
        <f>SUMIFS(СВЦЭМ!$C$39:$C$782,СВЦЭМ!$A$39:$A$782,$A122,СВЦЭМ!$B$39:$B$782,X$119)+'СЕТ СН'!$I$12+СВЦЭМ!$D$10+'СЕТ СН'!$I$6-'СЕТ СН'!$I$22</f>
        <v>2479.89673464</v>
      </c>
      <c r="Y122" s="36">
        <f>SUMIFS(СВЦЭМ!$C$39:$C$782,СВЦЭМ!$A$39:$A$782,$A122,СВЦЭМ!$B$39:$B$782,Y$119)+'СЕТ СН'!$I$12+СВЦЭМ!$D$10+'СЕТ СН'!$I$6-'СЕТ СН'!$I$22</f>
        <v>2546.5047934300001</v>
      </c>
    </row>
    <row r="123" spans="1:27" ht="15.75" x14ac:dyDescent="0.2">
      <c r="A123" s="35">
        <f t="shared" si="3"/>
        <v>44989</v>
      </c>
      <c r="B123" s="36">
        <f>SUMIFS(СВЦЭМ!$C$39:$C$782,СВЦЭМ!$A$39:$A$782,$A123,СВЦЭМ!$B$39:$B$782,B$119)+'СЕТ СН'!$I$12+СВЦЭМ!$D$10+'СЕТ СН'!$I$6-'СЕТ СН'!$I$22</f>
        <v>2492.1155582800002</v>
      </c>
      <c r="C123" s="36">
        <f>SUMIFS(СВЦЭМ!$C$39:$C$782,СВЦЭМ!$A$39:$A$782,$A123,СВЦЭМ!$B$39:$B$782,C$119)+'СЕТ СН'!$I$12+СВЦЭМ!$D$10+'СЕТ СН'!$I$6-'СЕТ СН'!$I$22</f>
        <v>2518.7904422199999</v>
      </c>
      <c r="D123" s="36">
        <f>SUMIFS(СВЦЭМ!$C$39:$C$782,СВЦЭМ!$A$39:$A$782,$A123,СВЦЭМ!$B$39:$B$782,D$119)+'СЕТ СН'!$I$12+СВЦЭМ!$D$10+'СЕТ СН'!$I$6-'СЕТ СН'!$I$22</f>
        <v>2536.4421578399997</v>
      </c>
      <c r="E123" s="36">
        <f>SUMIFS(СВЦЭМ!$C$39:$C$782,СВЦЭМ!$A$39:$A$782,$A123,СВЦЭМ!$B$39:$B$782,E$119)+'СЕТ СН'!$I$12+СВЦЭМ!$D$10+'СЕТ СН'!$I$6-'СЕТ СН'!$I$22</f>
        <v>2535.0608177399999</v>
      </c>
      <c r="F123" s="36">
        <f>SUMIFS(СВЦЭМ!$C$39:$C$782,СВЦЭМ!$A$39:$A$782,$A123,СВЦЭМ!$B$39:$B$782,F$119)+'СЕТ СН'!$I$12+СВЦЭМ!$D$10+'СЕТ СН'!$I$6-'СЕТ СН'!$I$22</f>
        <v>2521.5463341499999</v>
      </c>
      <c r="G123" s="36">
        <f>SUMIFS(СВЦЭМ!$C$39:$C$782,СВЦЭМ!$A$39:$A$782,$A123,СВЦЭМ!$B$39:$B$782,G$119)+'СЕТ СН'!$I$12+СВЦЭМ!$D$10+'СЕТ СН'!$I$6-'СЕТ СН'!$I$22</f>
        <v>2489.8795292200002</v>
      </c>
      <c r="H123" s="36">
        <f>SUMIFS(СВЦЭМ!$C$39:$C$782,СВЦЭМ!$A$39:$A$782,$A123,СВЦЭМ!$B$39:$B$782,H$119)+'СЕТ СН'!$I$12+СВЦЭМ!$D$10+'СЕТ СН'!$I$6-'СЕТ СН'!$I$22</f>
        <v>2447.1225148900003</v>
      </c>
      <c r="I123" s="36">
        <f>SUMIFS(СВЦЭМ!$C$39:$C$782,СВЦЭМ!$A$39:$A$782,$A123,СВЦЭМ!$B$39:$B$782,I$119)+'СЕТ СН'!$I$12+СВЦЭМ!$D$10+'СЕТ СН'!$I$6-'СЕТ СН'!$I$22</f>
        <v>2400.80213718</v>
      </c>
      <c r="J123" s="36">
        <f>SUMIFS(СВЦЭМ!$C$39:$C$782,СВЦЭМ!$A$39:$A$782,$A123,СВЦЭМ!$B$39:$B$782,J$119)+'СЕТ СН'!$I$12+СВЦЭМ!$D$10+'СЕТ СН'!$I$6-'СЕТ СН'!$I$22</f>
        <v>2381.23859649</v>
      </c>
      <c r="K123" s="36">
        <f>SUMIFS(СВЦЭМ!$C$39:$C$782,СВЦЭМ!$A$39:$A$782,$A123,СВЦЭМ!$B$39:$B$782,K$119)+'СЕТ СН'!$I$12+СВЦЭМ!$D$10+'СЕТ СН'!$I$6-'СЕТ СН'!$I$22</f>
        <v>2358.5987251300003</v>
      </c>
      <c r="L123" s="36">
        <f>SUMIFS(СВЦЭМ!$C$39:$C$782,СВЦЭМ!$A$39:$A$782,$A123,СВЦЭМ!$B$39:$B$782,L$119)+'СЕТ СН'!$I$12+СВЦЭМ!$D$10+'СЕТ СН'!$I$6-'СЕТ СН'!$I$22</f>
        <v>2377.3872116100001</v>
      </c>
      <c r="M123" s="36">
        <f>SUMIFS(СВЦЭМ!$C$39:$C$782,СВЦЭМ!$A$39:$A$782,$A123,СВЦЭМ!$B$39:$B$782,M$119)+'СЕТ СН'!$I$12+СВЦЭМ!$D$10+'СЕТ СН'!$I$6-'СЕТ СН'!$I$22</f>
        <v>2392.1734469399998</v>
      </c>
      <c r="N123" s="36">
        <f>SUMIFS(СВЦЭМ!$C$39:$C$782,СВЦЭМ!$A$39:$A$782,$A123,СВЦЭМ!$B$39:$B$782,N$119)+'СЕТ СН'!$I$12+СВЦЭМ!$D$10+'СЕТ СН'!$I$6-'СЕТ СН'!$I$22</f>
        <v>2430.1398558000001</v>
      </c>
      <c r="O123" s="36">
        <f>SUMIFS(СВЦЭМ!$C$39:$C$782,СВЦЭМ!$A$39:$A$782,$A123,СВЦЭМ!$B$39:$B$782,O$119)+'СЕТ СН'!$I$12+СВЦЭМ!$D$10+'СЕТ СН'!$I$6-'СЕТ СН'!$I$22</f>
        <v>2454.1047793299999</v>
      </c>
      <c r="P123" s="36">
        <f>SUMIFS(СВЦЭМ!$C$39:$C$782,СВЦЭМ!$A$39:$A$782,$A123,СВЦЭМ!$B$39:$B$782,P$119)+'СЕТ СН'!$I$12+СВЦЭМ!$D$10+'СЕТ СН'!$I$6-'СЕТ СН'!$I$22</f>
        <v>2468.1968130099999</v>
      </c>
      <c r="Q123" s="36">
        <f>SUMIFS(СВЦЭМ!$C$39:$C$782,СВЦЭМ!$A$39:$A$782,$A123,СВЦЭМ!$B$39:$B$782,Q$119)+'СЕТ СН'!$I$12+СВЦЭМ!$D$10+'СЕТ СН'!$I$6-'СЕТ СН'!$I$22</f>
        <v>2475.33942209</v>
      </c>
      <c r="R123" s="36">
        <f>SUMIFS(СВЦЭМ!$C$39:$C$782,СВЦЭМ!$A$39:$A$782,$A123,СВЦЭМ!$B$39:$B$782,R$119)+'СЕТ СН'!$I$12+СВЦЭМ!$D$10+'СЕТ СН'!$I$6-'СЕТ СН'!$I$22</f>
        <v>2478.1215081400001</v>
      </c>
      <c r="S123" s="36">
        <f>SUMIFS(СВЦЭМ!$C$39:$C$782,СВЦЭМ!$A$39:$A$782,$A123,СВЦЭМ!$B$39:$B$782,S$119)+'СЕТ СН'!$I$12+СВЦЭМ!$D$10+'СЕТ СН'!$I$6-'СЕТ СН'!$I$22</f>
        <v>2441.4178036799999</v>
      </c>
      <c r="T123" s="36">
        <f>SUMIFS(СВЦЭМ!$C$39:$C$782,СВЦЭМ!$A$39:$A$782,$A123,СВЦЭМ!$B$39:$B$782,T$119)+'СЕТ СН'!$I$12+СВЦЭМ!$D$10+'СЕТ СН'!$I$6-'СЕТ СН'!$I$22</f>
        <v>2387.50539372</v>
      </c>
      <c r="U123" s="36">
        <f>SUMIFS(СВЦЭМ!$C$39:$C$782,СВЦЭМ!$A$39:$A$782,$A123,СВЦЭМ!$B$39:$B$782,U$119)+'СЕТ СН'!$I$12+СВЦЭМ!$D$10+'СЕТ СН'!$I$6-'СЕТ СН'!$I$22</f>
        <v>2381.61830908</v>
      </c>
      <c r="V123" s="36">
        <f>SUMIFS(СВЦЭМ!$C$39:$C$782,СВЦЭМ!$A$39:$A$782,$A123,СВЦЭМ!$B$39:$B$782,V$119)+'СЕТ СН'!$I$12+СВЦЭМ!$D$10+'СЕТ СН'!$I$6-'СЕТ СН'!$I$22</f>
        <v>2397.6326723499997</v>
      </c>
      <c r="W123" s="36">
        <f>SUMIFS(СВЦЭМ!$C$39:$C$782,СВЦЭМ!$A$39:$A$782,$A123,СВЦЭМ!$B$39:$B$782,W$119)+'СЕТ СН'!$I$12+СВЦЭМ!$D$10+'СЕТ СН'!$I$6-'СЕТ СН'!$I$22</f>
        <v>2426.7045332500002</v>
      </c>
      <c r="X123" s="36">
        <f>SUMIFS(СВЦЭМ!$C$39:$C$782,СВЦЭМ!$A$39:$A$782,$A123,СВЦЭМ!$B$39:$B$782,X$119)+'СЕТ СН'!$I$12+СВЦЭМ!$D$10+'СЕТ СН'!$I$6-'СЕТ СН'!$I$22</f>
        <v>2465.3425936599997</v>
      </c>
      <c r="Y123" s="36">
        <f>SUMIFS(СВЦЭМ!$C$39:$C$782,СВЦЭМ!$A$39:$A$782,$A123,СВЦЭМ!$B$39:$B$782,Y$119)+'СЕТ СН'!$I$12+СВЦЭМ!$D$10+'СЕТ СН'!$I$6-'СЕТ СН'!$I$22</f>
        <v>2494.0873962599999</v>
      </c>
    </row>
    <row r="124" spans="1:27" ht="15.75" x14ac:dyDescent="0.2">
      <c r="A124" s="35">
        <f t="shared" si="3"/>
        <v>44990</v>
      </c>
      <c r="B124" s="36">
        <f>SUMIFS(СВЦЭМ!$C$39:$C$782,СВЦЭМ!$A$39:$A$782,$A124,СВЦЭМ!$B$39:$B$782,B$119)+'СЕТ СН'!$I$12+СВЦЭМ!$D$10+'СЕТ СН'!$I$6-'СЕТ СН'!$I$22</f>
        <v>2508.9562866900001</v>
      </c>
      <c r="C124" s="36">
        <f>SUMIFS(СВЦЭМ!$C$39:$C$782,СВЦЭМ!$A$39:$A$782,$A124,СВЦЭМ!$B$39:$B$782,C$119)+'СЕТ СН'!$I$12+СВЦЭМ!$D$10+'СЕТ СН'!$I$6-'СЕТ СН'!$I$22</f>
        <v>2539.3425503600001</v>
      </c>
      <c r="D124" s="36">
        <f>SUMIFS(СВЦЭМ!$C$39:$C$782,СВЦЭМ!$A$39:$A$782,$A124,СВЦЭМ!$B$39:$B$782,D$119)+'СЕТ СН'!$I$12+СВЦЭМ!$D$10+'СЕТ СН'!$I$6-'СЕТ СН'!$I$22</f>
        <v>2566.1636954799997</v>
      </c>
      <c r="E124" s="36">
        <f>SUMIFS(СВЦЭМ!$C$39:$C$782,СВЦЭМ!$A$39:$A$782,$A124,СВЦЭМ!$B$39:$B$782,E$119)+'СЕТ СН'!$I$12+СВЦЭМ!$D$10+'СЕТ СН'!$I$6-'СЕТ СН'!$I$22</f>
        <v>2567.8511742700002</v>
      </c>
      <c r="F124" s="36">
        <f>SUMIFS(СВЦЭМ!$C$39:$C$782,СВЦЭМ!$A$39:$A$782,$A124,СВЦЭМ!$B$39:$B$782,F$119)+'СЕТ СН'!$I$12+СВЦЭМ!$D$10+'СЕТ СН'!$I$6-'СЕТ СН'!$I$22</f>
        <v>2575.79538318</v>
      </c>
      <c r="G124" s="36">
        <f>SUMIFS(СВЦЭМ!$C$39:$C$782,СВЦЭМ!$A$39:$A$782,$A124,СВЦЭМ!$B$39:$B$782,G$119)+'СЕТ СН'!$I$12+СВЦЭМ!$D$10+'СЕТ СН'!$I$6-'СЕТ СН'!$I$22</f>
        <v>2555.7095493500001</v>
      </c>
      <c r="H124" s="36">
        <f>SUMIFS(СВЦЭМ!$C$39:$C$782,СВЦЭМ!$A$39:$A$782,$A124,СВЦЭМ!$B$39:$B$782,H$119)+'СЕТ СН'!$I$12+СВЦЭМ!$D$10+'СЕТ СН'!$I$6-'СЕТ СН'!$I$22</f>
        <v>2526.3763012199997</v>
      </c>
      <c r="I124" s="36">
        <f>SUMIFS(СВЦЭМ!$C$39:$C$782,СВЦЭМ!$A$39:$A$782,$A124,СВЦЭМ!$B$39:$B$782,I$119)+'СЕТ СН'!$I$12+СВЦЭМ!$D$10+'СЕТ СН'!$I$6-'СЕТ СН'!$I$22</f>
        <v>2513.5538816600001</v>
      </c>
      <c r="J124" s="36">
        <f>SUMIFS(СВЦЭМ!$C$39:$C$782,СВЦЭМ!$A$39:$A$782,$A124,СВЦЭМ!$B$39:$B$782,J$119)+'СЕТ СН'!$I$12+СВЦЭМ!$D$10+'СЕТ СН'!$I$6-'СЕТ СН'!$I$22</f>
        <v>2498.8416078</v>
      </c>
      <c r="K124" s="36">
        <f>SUMIFS(СВЦЭМ!$C$39:$C$782,СВЦЭМ!$A$39:$A$782,$A124,СВЦЭМ!$B$39:$B$782,K$119)+'СЕТ СН'!$I$12+СВЦЭМ!$D$10+'СЕТ СН'!$I$6-'СЕТ СН'!$I$22</f>
        <v>2430.5395780099998</v>
      </c>
      <c r="L124" s="36">
        <f>SUMIFS(СВЦЭМ!$C$39:$C$782,СВЦЭМ!$A$39:$A$782,$A124,СВЦЭМ!$B$39:$B$782,L$119)+'СЕТ СН'!$I$12+СВЦЭМ!$D$10+'СЕТ СН'!$I$6-'СЕТ СН'!$I$22</f>
        <v>2398.8572464700001</v>
      </c>
      <c r="M124" s="36">
        <f>SUMIFS(СВЦЭМ!$C$39:$C$782,СВЦЭМ!$A$39:$A$782,$A124,СВЦЭМ!$B$39:$B$782,M$119)+'СЕТ СН'!$I$12+СВЦЭМ!$D$10+'СЕТ СН'!$I$6-'СЕТ СН'!$I$22</f>
        <v>2417.2722526299999</v>
      </c>
      <c r="N124" s="36">
        <f>SUMIFS(СВЦЭМ!$C$39:$C$782,СВЦЭМ!$A$39:$A$782,$A124,СВЦЭМ!$B$39:$B$782,N$119)+'СЕТ СН'!$I$12+СВЦЭМ!$D$10+'СЕТ СН'!$I$6-'СЕТ СН'!$I$22</f>
        <v>2422.2628580700002</v>
      </c>
      <c r="O124" s="36">
        <f>SUMIFS(СВЦЭМ!$C$39:$C$782,СВЦЭМ!$A$39:$A$782,$A124,СВЦЭМ!$B$39:$B$782,O$119)+'СЕТ СН'!$I$12+СВЦЭМ!$D$10+'СЕТ СН'!$I$6-'СЕТ СН'!$I$22</f>
        <v>2451.3836982000003</v>
      </c>
      <c r="P124" s="36">
        <f>SUMIFS(СВЦЭМ!$C$39:$C$782,СВЦЭМ!$A$39:$A$782,$A124,СВЦЭМ!$B$39:$B$782,P$119)+'СЕТ СН'!$I$12+СВЦЭМ!$D$10+'СЕТ СН'!$I$6-'СЕТ СН'!$I$22</f>
        <v>2483.3673214700002</v>
      </c>
      <c r="Q124" s="36">
        <f>SUMIFS(СВЦЭМ!$C$39:$C$782,СВЦЭМ!$A$39:$A$782,$A124,СВЦЭМ!$B$39:$B$782,Q$119)+'СЕТ СН'!$I$12+СВЦЭМ!$D$10+'СЕТ СН'!$I$6-'СЕТ СН'!$I$22</f>
        <v>2498.7566122899998</v>
      </c>
      <c r="R124" s="36">
        <f>SUMIFS(СВЦЭМ!$C$39:$C$782,СВЦЭМ!$A$39:$A$782,$A124,СВЦЭМ!$B$39:$B$782,R$119)+'СЕТ СН'!$I$12+СВЦЭМ!$D$10+'СЕТ СН'!$I$6-'СЕТ СН'!$I$22</f>
        <v>2500.6706477899997</v>
      </c>
      <c r="S124" s="36">
        <f>SUMIFS(СВЦЭМ!$C$39:$C$782,СВЦЭМ!$A$39:$A$782,$A124,СВЦЭМ!$B$39:$B$782,S$119)+'СЕТ СН'!$I$12+СВЦЭМ!$D$10+'СЕТ СН'!$I$6-'СЕТ СН'!$I$22</f>
        <v>2483.8682852699999</v>
      </c>
      <c r="T124" s="36">
        <f>SUMIFS(СВЦЭМ!$C$39:$C$782,СВЦЭМ!$A$39:$A$782,$A124,СВЦЭМ!$B$39:$B$782,T$119)+'СЕТ СН'!$I$12+СВЦЭМ!$D$10+'СЕТ СН'!$I$6-'СЕТ СН'!$I$22</f>
        <v>2448.81393798</v>
      </c>
      <c r="U124" s="36">
        <f>SUMIFS(СВЦЭМ!$C$39:$C$782,СВЦЭМ!$A$39:$A$782,$A124,СВЦЭМ!$B$39:$B$782,U$119)+'СЕТ СН'!$I$12+СВЦЭМ!$D$10+'СЕТ СН'!$I$6-'СЕТ СН'!$I$22</f>
        <v>2408.60704962</v>
      </c>
      <c r="V124" s="36">
        <f>SUMIFS(СВЦЭМ!$C$39:$C$782,СВЦЭМ!$A$39:$A$782,$A124,СВЦЭМ!$B$39:$B$782,V$119)+'СЕТ СН'!$I$12+СВЦЭМ!$D$10+'СЕТ СН'!$I$6-'СЕТ СН'!$I$22</f>
        <v>2339.8353809199998</v>
      </c>
      <c r="W124" s="36">
        <f>SUMIFS(СВЦЭМ!$C$39:$C$782,СВЦЭМ!$A$39:$A$782,$A124,СВЦЭМ!$B$39:$B$782,W$119)+'СЕТ СН'!$I$12+СВЦЭМ!$D$10+'СЕТ СН'!$I$6-'СЕТ СН'!$I$22</f>
        <v>2345.2061055599997</v>
      </c>
      <c r="X124" s="36">
        <f>SUMIFS(СВЦЭМ!$C$39:$C$782,СВЦЭМ!$A$39:$A$782,$A124,СВЦЭМ!$B$39:$B$782,X$119)+'СЕТ СН'!$I$12+СВЦЭМ!$D$10+'СЕТ СН'!$I$6-'СЕТ СН'!$I$22</f>
        <v>2379.5634238499997</v>
      </c>
      <c r="Y124" s="36">
        <f>SUMIFS(СВЦЭМ!$C$39:$C$782,СВЦЭМ!$A$39:$A$782,$A124,СВЦЭМ!$B$39:$B$782,Y$119)+'СЕТ СН'!$I$12+СВЦЭМ!$D$10+'СЕТ СН'!$I$6-'СЕТ СН'!$I$22</f>
        <v>2479.5265689500002</v>
      </c>
    </row>
    <row r="125" spans="1:27" ht="15.75" x14ac:dyDescent="0.2">
      <c r="A125" s="35">
        <f t="shared" si="3"/>
        <v>44991</v>
      </c>
      <c r="B125" s="36">
        <f>SUMIFS(СВЦЭМ!$C$39:$C$782,СВЦЭМ!$A$39:$A$782,$A125,СВЦЭМ!$B$39:$B$782,B$119)+'СЕТ СН'!$I$12+СВЦЭМ!$D$10+'СЕТ СН'!$I$6-'СЕТ СН'!$I$22</f>
        <v>2513.2596854599997</v>
      </c>
      <c r="C125" s="36">
        <f>SUMIFS(СВЦЭМ!$C$39:$C$782,СВЦЭМ!$A$39:$A$782,$A125,СВЦЭМ!$B$39:$B$782,C$119)+'СЕТ СН'!$I$12+СВЦЭМ!$D$10+'СЕТ СН'!$I$6-'СЕТ СН'!$I$22</f>
        <v>2535.0746674699999</v>
      </c>
      <c r="D125" s="36">
        <f>SUMIFS(СВЦЭМ!$C$39:$C$782,СВЦЭМ!$A$39:$A$782,$A125,СВЦЭМ!$B$39:$B$782,D$119)+'СЕТ СН'!$I$12+СВЦЭМ!$D$10+'СЕТ СН'!$I$6-'СЕТ СН'!$I$22</f>
        <v>2553.7995181599999</v>
      </c>
      <c r="E125" s="36">
        <f>SUMIFS(СВЦЭМ!$C$39:$C$782,СВЦЭМ!$A$39:$A$782,$A125,СВЦЭМ!$B$39:$B$782,E$119)+'СЕТ СН'!$I$12+СВЦЭМ!$D$10+'СЕТ СН'!$I$6-'СЕТ СН'!$I$22</f>
        <v>2575.1696411600001</v>
      </c>
      <c r="F125" s="36">
        <f>SUMIFS(СВЦЭМ!$C$39:$C$782,СВЦЭМ!$A$39:$A$782,$A125,СВЦЭМ!$B$39:$B$782,F$119)+'СЕТ СН'!$I$12+СВЦЭМ!$D$10+'СЕТ СН'!$I$6-'СЕТ СН'!$I$22</f>
        <v>2573.0309360000001</v>
      </c>
      <c r="G125" s="36">
        <f>SUMIFS(СВЦЭМ!$C$39:$C$782,СВЦЭМ!$A$39:$A$782,$A125,СВЦЭМ!$B$39:$B$782,G$119)+'СЕТ СН'!$I$12+СВЦЭМ!$D$10+'СЕТ СН'!$I$6-'СЕТ СН'!$I$22</f>
        <v>2573.1727442399997</v>
      </c>
      <c r="H125" s="36">
        <f>SUMIFS(СВЦЭМ!$C$39:$C$782,СВЦЭМ!$A$39:$A$782,$A125,СВЦЭМ!$B$39:$B$782,H$119)+'СЕТ СН'!$I$12+СВЦЭМ!$D$10+'СЕТ СН'!$I$6-'СЕТ СН'!$I$22</f>
        <v>2513.9959563100001</v>
      </c>
      <c r="I125" s="36">
        <f>SUMIFS(СВЦЭМ!$C$39:$C$782,СВЦЭМ!$A$39:$A$782,$A125,СВЦЭМ!$B$39:$B$782,I$119)+'СЕТ СН'!$I$12+СВЦЭМ!$D$10+'СЕТ СН'!$I$6-'СЕТ СН'!$I$22</f>
        <v>2462.6286290200001</v>
      </c>
      <c r="J125" s="36">
        <f>SUMIFS(СВЦЭМ!$C$39:$C$782,СВЦЭМ!$A$39:$A$782,$A125,СВЦЭМ!$B$39:$B$782,J$119)+'СЕТ СН'!$I$12+СВЦЭМ!$D$10+'СЕТ СН'!$I$6-'СЕТ СН'!$I$22</f>
        <v>2442.6968175699999</v>
      </c>
      <c r="K125" s="36">
        <f>SUMIFS(СВЦЭМ!$C$39:$C$782,СВЦЭМ!$A$39:$A$782,$A125,СВЦЭМ!$B$39:$B$782,K$119)+'СЕТ СН'!$I$12+СВЦЭМ!$D$10+'СЕТ СН'!$I$6-'СЕТ СН'!$I$22</f>
        <v>2431.5837868799999</v>
      </c>
      <c r="L125" s="36">
        <f>SUMIFS(СВЦЭМ!$C$39:$C$782,СВЦЭМ!$A$39:$A$782,$A125,СВЦЭМ!$B$39:$B$782,L$119)+'СЕТ СН'!$I$12+СВЦЭМ!$D$10+'СЕТ СН'!$I$6-'СЕТ СН'!$I$22</f>
        <v>2430.9484564699997</v>
      </c>
      <c r="M125" s="36">
        <f>SUMIFS(СВЦЭМ!$C$39:$C$782,СВЦЭМ!$A$39:$A$782,$A125,СВЦЭМ!$B$39:$B$782,M$119)+'СЕТ СН'!$I$12+СВЦЭМ!$D$10+'СЕТ СН'!$I$6-'СЕТ СН'!$I$22</f>
        <v>2424.2295882600001</v>
      </c>
      <c r="N125" s="36">
        <f>SUMIFS(СВЦЭМ!$C$39:$C$782,СВЦЭМ!$A$39:$A$782,$A125,СВЦЭМ!$B$39:$B$782,N$119)+'СЕТ СН'!$I$12+СВЦЭМ!$D$10+'СЕТ СН'!$I$6-'СЕТ СН'!$I$22</f>
        <v>2446.8567630099997</v>
      </c>
      <c r="O125" s="36">
        <f>SUMIFS(СВЦЭМ!$C$39:$C$782,СВЦЭМ!$A$39:$A$782,$A125,СВЦЭМ!$B$39:$B$782,O$119)+'СЕТ СН'!$I$12+СВЦЭМ!$D$10+'СЕТ СН'!$I$6-'СЕТ СН'!$I$22</f>
        <v>2461.13995974</v>
      </c>
      <c r="P125" s="36">
        <f>SUMIFS(СВЦЭМ!$C$39:$C$782,СВЦЭМ!$A$39:$A$782,$A125,СВЦЭМ!$B$39:$B$782,P$119)+'СЕТ СН'!$I$12+СВЦЭМ!$D$10+'СЕТ СН'!$I$6-'СЕТ СН'!$I$22</f>
        <v>2475.7315097800001</v>
      </c>
      <c r="Q125" s="36">
        <f>SUMIFS(СВЦЭМ!$C$39:$C$782,СВЦЭМ!$A$39:$A$782,$A125,СВЦЭМ!$B$39:$B$782,Q$119)+'СЕТ СН'!$I$12+СВЦЭМ!$D$10+'СЕТ СН'!$I$6-'СЕТ СН'!$I$22</f>
        <v>2474.7987208699997</v>
      </c>
      <c r="R125" s="36">
        <f>SUMIFS(СВЦЭМ!$C$39:$C$782,СВЦЭМ!$A$39:$A$782,$A125,СВЦЭМ!$B$39:$B$782,R$119)+'СЕТ СН'!$I$12+СВЦЭМ!$D$10+'СЕТ СН'!$I$6-'СЕТ СН'!$I$22</f>
        <v>2488.9362361900003</v>
      </c>
      <c r="S125" s="36">
        <f>SUMIFS(СВЦЭМ!$C$39:$C$782,СВЦЭМ!$A$39:$A$782,$A125,СВЦЭМ!$B$39:$B$782,S$119)+'СЕТ СН'!$I$12+СВЦЭМ!$D$10+'СЕТ СН'!$I$6-'СЕТ СН'!$I$22</f>
        <v>2453.3604600600002</v>
      </c>
      <c r="T125" s="36">
        <f>SUMIFS(СВЦЭМ!$C$39:$C$782,СВЦЭМ!$A$39:$A$782,$A125,СВЦЭМ!$B$39:$B$782,T$119)+'СЕТ СН'!$I$12+СВЦЭМ!$D$10+'СЕТ СН'!$I$6-'СЕТ СН'!$I$22</f>
        <v>2439.4679059800001</v>
      </c>
      <c r="U125" s="36">
        <f>SUMIFS(СВЦЭМ!$C$39:$C$782,СВЦЭМ!$A$39:$A$782,$A125,СВЦЭМ!$B$39:$B$782,U$119)+'СЕТ СН'!$I$12+СВЦЭМ!$D$10+'СЕТ СН'!$I$6-'СЕТ СН'!$I$22</f>
        <v>2418.36458098</v>
      </c>
      <c r="V125" s="36">
        <f>SUMIFS(СВЦЭМ!$C$39:$C$782,СВЦЭМ!$A$39:$A$782,$A125,СВЦЭМ!$B$39:$B$782,V$119)+'СЕТ СН'!$I$12+СВЦЭМ!$D$10+'СЕТ СН'!$I$6-'СЕТ СН'!$I$22</f>
        <v>2414.9876874800002</v>
      </c>
      <c r="W125" s="36">
        <f>SUMIFS(СВЦЭМ!$C$39:$C$782,СВЦЭМ!$A$39:$A$782,$A125,СВЦЭМ!$B$39:$B$782,W$119)+'СЕТ СН'!$I$12+СВЦЭМ!$D$10+'СЕТ СН'!$I$6-'СЕТ СН'!$I$22</f>
        <v>2416.6120439599999</v>
      </c>
      <c r="X125" s="36">
        <f>SUMIFS(СВЦЭМ!$C$39:$C$782,СВЦЭМ!$A$39:$A$782,$A125,СВЦЭМ!$B$39:$B$782,X$119)+'СЕТ СН'!$I$12+СВЦЭМ!$D$10+'СЕТ СН'!$I$6-'СЕТ СН'!$I$22</f>
        <v>2456.5075428</v>
      </c>
      <c r="Y125" s="36">
        <f>SUMIFS(СВЦЭМ!$C$39:$C$782,СВЦЭМ!$A$39:$A$782,$A125,СВЦЭМ!$B$39:$B$782,Y$119)+'СЕТ СН'!$I$12+СВЦЭМ!$D$10+'СЕТ СН'!$I$6-'СЕТ СН'!$I$22</f>
        <v>2500.42065422</v>
      </c>
    </row>
    <row r="126" spans="1:27" ht="15.75" x14ac:dyDescent="0.2">
      <c r="A126" s="35">
        <f t="shared" si="3"/>
        <v>44992</v>
      </c>
      <c r="B126" s="36">
        <f>SUMIFS(СВЦЭМ!$C$39:$C$782,СВЦЭМ!$A$39:$A$782,$A126,СВЦЭМ!$B$39:$B$782,B$119)+'СЕТ СН'!$I$12+СВЦЭМ!$D$10+'СЕТ СН'!$I$6-'СЕТ СН'!$I$22</f>
        <v>2592.3000891800002</v>
      </c>
      <c r="C126" s="36">
        <f>SUMIFS(СВЦЭМ!$C$39:$C$782,СВЦЭМ!$A$39:$A$782,$A126,СВЦЭМ!$B$39:$B$782,C$119)+'СЕТ СН'!$I$12+СВЦЭМ!$D$10+'СЕТ СН'!$I$6-'СЕТ СН'!$I$22</f>
        <v>2636.7686036900004</v>
      </c>
      <c r="D126" s="36">
        <f>SUMIFS(СВЦЭМ!$C$39:$C$782,СВЦЭМ!$A$39:$A$782,$A126,СВЦЭМ!$B$39:$B$782,D$119)+'СЕТ СН'!$I$12+СВЦЭМ!$D$10+'СЕТ СН'!$I$6-'СЕТ СН'!$I$22</f>
        <v>2693.2091833100003</v>
      </c>
      <c r="E126" s="36">
        <f>SUMIFS(СВЦЭМ!$C$39:$C$782,СВЦЭМ!$A$39:$A$782,$A126,СВЦЭМ!$B$39:$B$782,E$119)+'СЕТ СН'!$I$12+СВЦЭМ!$D$10+'СЕТ СН'!$I$6-'СЕТ СН'!$I$22</f>
        <v>2690.8310772200002</v>
      </c>
      <c r="F126" s="36">
        <f>SUMIFS(СВЦЭМ!$C$39:$C$782,СВЦЭМ!$A$39:$A$782,$A126,СВЦЭМ!$B$39:$B$782,F$119)+'СЕТ СН'!$I$12+СВЦЭМ!$D$10+'СЕТ СН'!$I$6-'СЕТ СН'!$I$22</f>
        <v>2680.7042566600003</v>
      </c>
      <c r="G126" s="36">
        <f>SUMIFS(СВЦЭМ!$C$39:$C$782,СВЦЭМ!$A$39:$A$782,$A126,СВЦЭМ!$B$39:$B$782,G$119)+'СЕТ СН'!$I$12+СВЦЭМ!$D$10+'СЕТ СН'!$I$6-'СЕТ СН'!$I$22</f>
        <v>2652.5911468499999</v>
      </c>
      <c r="H126" s="36">
        <f>SUMIFS(СВЦЭМ!$C$39:$C$782,СВЦЭМ!$A$39:$A$782,$A126,СВЦЭМ!$B$39:$B$782,H$119)+'СЕТ СН'!$I$12+СВЦЭМ!$D$10+'СЕТ СН'!$I$6-'СЕТ СН'!$I$22</f>
        <v>2578.9781240900002</v>
      </c>
      <c r="I126" s="36">
        <f>SUMIFS(СВЦЭМ!$C$39:$C$782,СВЦЭМ!$A$39:$A$782,$A126,СВЦЭМ!$B$39:$B$782,I$119)+'СЕТ СН'!$I$12+СВЦЭМ!$D$10+'СЕТ СН'!$I$6-'СЕТ СН'!$I$22</f>
        <v>2542.62493266</v>
      </c>
      <c r="J126" s="36">
        <f>SUMIFS(СВЦЭМ!$C$39:$C$782,СВЦЭМ!$A$39:$A$782,$A126,СВЦЭМ!$B$39:$B$782,J$119)+'СЕТ СН'!$I$12+СВЦЭМ!$D$10+'СЕТ СН'!$I$6-'СЕТ СН'!$I$22</f>
        <v>2515.9891497799999</v>
      </c>
      <c r="K126" s="36">
        <f>SUMIFS(СВЦЭМ!$C$39:$C$782,СВЦЭМ!$A$39:$A$782,$A126,СВЦЭМ!$B$39:$B$782,K$119)+'СЕТ СН'!$I$12+СВЦЭМ!$D$10+'СЕТ СН'!$I$6-'СЕТ СН'!$I$22</f>
        <v>2486.7183178800001</v>
      </c>
      <c r="L126" s="36">
        <f>SUMIFS(СВЦЭМ!$C$39:$C$782,СВЦЭМ!$A$39:$A$782,$A126,СВЦЭМ!$B$39:$B$782,L$119)+'СЕТ СН'!$I$12+СВЦЭМ!$D$10+'СЕТ СН'!$I$6-'СЕТ СН'!$I$22</f>
        <v>2479.0057539700001</v>
      </c>
      <c r="M126" s="36">
        <f>SUMIFS(СВЦЭМ!$C$39:$C$782,СВЦЭМ!$A$39:$A$782,$A126,СВЦЭМ!$B$39:$B$782,M$119)+'СЕТ СН'!$I$12+СВЦЭМ!$D$10+'СЕТ СН'!$I$6-'СЕТ СН'!$I$22</f>
        <v>2494.8035676199997</v>
      </c>
      <c r="N126" s="36">
        <f>SUMIFS(СВЦЭМ!$C$39:$C$782,СВЦЭМ!$A$39:$A$782,$A126,СВЦЭМ!$B$39:$B$782,N$119)+'СЕТ СН'!$I$12+СВЦЭМ!$D$10+'СЕТ СН'!$I$6-'СЕТ СН'!$I$22</f>
        <v>2499.9798232900002</v>
      </c>
      <c r="O126" s="36">
        <f>SUMIFS(СВЦЭМ!$C$39:$C$782,СВЦЭМ!$A$39:$A$782,$A126,СВЦЭМ!$B$39:$B$782,O$119)+'СЕТ СН'!$I$12+СВЦЭМ!$D$10+'СЕТ СН'!$I$6-'СЕТ СН'!$I$22</f>
        <v>2536.3520767600003</v>
      </c>
      <c r="P126" s="36">
        <f>SUMIFS(СВЦЭМ!$C$39:$C$782,СВЦЭМ!$A$39:$A$782,$A126,СВЦЭМ!$B$39:$B$782,P$119)+'СЕТ СН'!$I$12+СВЦЭМ!$D$10+'СЕТ СН'!$I$6-'СЕТ СН'!$I$22</f>
        <v>2553.4105995700002</v>
      </c>
      <c r="Q126" s="36">
        <f>SUMIFS(СВЦЭМ!$C$39:$C$782,СВЦЭМ!$A$39:$A$782,$A126,СВЦЭМ!$B$39:$B$782,Q$119)+'СЕТ СН'!$I$12+СВЦЭМ!$D$10+'СЕТ СН'!$I$6-'СЕТ СН'!$I$22</f>
        <v>2552.9264835100003</v>
      </c>
      <c r="R126" s="36">
        <f>SUMIFS(СВЦЭМ!$C$39:$C$782,СВЦЭМ!$A$39:$A$782,$A126,СВЦЭМ!$B$39:$B$782,R$119)+'СЕТ СН'!$I$12+СВЦЭМ!$D$10+'СЕТ СН'!$I$6-'СЕТ СН'!$I$22</f>
        <v>2549.8106237100001</v>
      </c>
      <c r="S126" s="36">
        <f>SUMIFS(СВЦЭМ!$C$39:$C$782,СВЦЭМ!$A$39:$A$782,$A126,СВЦЭМ!$B$39:$B$782,S$119)+'СЕТ СН'!$I$12+СВЦЭМ!$D$10+'СЕТ СН'!$I$6-'СЕТ СН'!$I$22</f>
        <v>2542.6093218799997</v>
      </c>
      <c r="T126" s="36">
        <f>SUMIFS(СВЦЭМ!$C$39:$C$782,СВЦЭМ!$A$39:$A$782,$A126,СВЦЭМ!$B$39:$B$782,T$119)+'СЕТ СН'!$I$12+СВЦЭМ!$D$10+'СЕТ СН'!$I$6-'СЕТ СН'!$I$22</f>
        <v>2513.1217729700002</v>
      </c>
      <c r="U126" s="36">
        <f>SUMIFS(СВЦЭМ!$C$39:$C$782,СВЦЭМ!$A$39:$A$782,$A126,СВЦЭМ!$B$39:$B$782,U$119)+'СЕТ СН'!$I$12+СВЦЭМ!$D$10+'СЕТ СН'!$I$6-'СЕТ СН'!$I$22</f>
        <v>2474.1069373400001</v>
      </c>
      <c r="V126" s="36">
        <f>SUMIFS(СВЦЭМ!$C$39:$C$782,СВЦЭМ!$A$39:$A$782,$A126,СВЦЭМ!$B$39:$B$782,V$119)+'СЕТ СН'!$I$12+СВЦЭМ!$D$10+'СЕТ СН'!$I$6-'СЕТ СН'!$I$22</f>
        <v>2479.1945223600001</v>
      </c>
      <c r="W126" s="36">
        <f>SUMIFS(СВЦЭМ!$C$39:$C$782,СВЦЭМ!$A$39:$A$782,$A126,СВЦЭМ!$B$39:$B$782,W$119)+'СЕТ СН'!$I$12+СВЦЭМ!$D$10+'СЕТ СН'!$I$6-'СЕТ СН'!$I$22</f>
        <v>2486.7314737699999</v>
      </c>
      <c r="X126" s="36">
        <f>SUMIFS(СВЦЭМ!$C$39:$C$782,СВЦЭМ!$A$39:$A$782,$A126,СВЦЭМ!$B$39:$B$782,X$119)+'СЕТ СН'!$I$12+СВЦЭМ!$D$10+'СЕТ СН'!$I$6-'СЕТ СН'!$I$22</f>
        <v>2525.8303916100003</v>
      </c>
      <c r="Y126" s="36">
        <f>SUMIFS(СВЦЭМ!$C$39:$C$782,СВЦЭМ!$A$39:$A$782,$A126,СВЦЭМ!$B$39:$B$782,Y$119)+'СЕТ СН'!$I$12+СВЦЭМ!$D$10+'СЕТ СН'!$I$6-'СЕТ СН'!$I$22</f>
        <v>2522.3704390000003</v>
      </c>
    </row>
    <row r="127" spans="1:27" ht="15.75" x14ac:dyDescent="0.2">
      <c r="A127" s="35">
        <f t="shared" si="3"/>
        <v>44993</v>
      </c>
      <c r="B127" s="36">
        <f>SUMIFS(СВЦЭМ!$C$39:$C$782,СВЦЭМ!$A$39:$A$782,$A127,СВЦЭМ!$B$39:$B$782,B$119)+'СЕТ СН'!$I$12+СВЦЭМ!$D$10+'СЕТ СН'!$I$6-'СЕТ СН'!$I$22</f>
        <v>2564.9177069400002</v>
      </c>
      <c r="C127" s="36">
        <f>SUMIFS(СВЦЭМ!$C$39:$C$782,СВЦЭМ!$A$39:$A$782,$A127,СВЦЭМ!$B$39:$B$782,C$119)+'СЕТ СН'!$I$12+СВЦЭМ!$D$10+'СЕТ СН'!$I$6-'СЕТ СН'!$I$22</f>
        <v>2584.7016094000001</v>
      </c>
      <c r="D127" s="36">
        <f>SUMIFS(СВЦЭМ!$C$39:$C$782,СВЦЭМ!$A$39:$A$782,$A127,СВЦЭМ!$B$39:$B$782,D$119)+'СЕТ СН'!$I$12+СВЦЭМ!$D$10+'СЕТ СН'!$I$6-'СЕТ СН'!$I$22</f>
        <v>2601.82583239</v>
      </c>
      <c r="E127" s="36">
        <f>SUMIFS(СВЦЭМ!$C$39:$C$782,СВЦЭМ!$A$39:$A$782,$A127,СВЦЭМ!$B$39:$B$782,E$119)+'СЕТ СН'!$I$12+СВЦЭМ!$D$10+'СЕТ СН'!$I$6-'СЕТ СН'!$I$22</f>
        <v>2611.0725579800001</v>
      </c>
      <c r="F127" s="36">
        <f>SUMIFS(СВЦЭМ!$C$39:$C$782,СВЦЭМ!$A$39:$A$782,$A127,СВЦЭМ!$B$39:$B$782,F$119)+'СЕТ СН'!$I$12+СВЦЭМ!$D$10+'СЕТ СН'!$I$6-'СЕТ СН'!$I$22</f>
        <v>2618.2524934499997</v>
      </c>
      <c r="G127" s="36">
        <f>SUMIFS(СВЦЭМ!$C$39:$C$782,СВЦЭМ!$A$39:$A$782,$A127,СВЦЭМ!$B$39:$B$782,G$119)+'СЕТ СН'!$I$12+СВЦЭМ!$D$10+'СЕТ СН'!$I$6-'СЕТ СН'!$I$22</f>
        <v>2610.0430900900001</v>
      </c>
      <c r="H127" s="36">
        <f>SUMIFS(СВЦЭМ!$C$39:$C$782,СВЦЭМ!$A$39:$A$782,$A127,СВЦЭМ!$B$39:$B$782,H$119)+'СЕТ СН'!$I$12+СВЦЭМ!$D$10+'СЕТ СН'!$I$6-'СЕТ СН'!$I$22</f>
        <v>2579.3222929200001</v>
      </c>
      <c r="I127" s="36">
        <f>SUMIFS(СВЦЭМ!$C$39:$C$782,СВЦЭМ!$A$39:$A$782,$A127,СВЦЭМ!$B$39:$B$782,I$119)+'СЕТ СН'!$I$12+СВЦЭМ!$D$10+'СЕТ СН'!$I$6-'СЕТ СН'!$I$22</f>
        <v>2470.2665858999999</v>
      </c>
      <c r="J127" s="36">
        <f>SUMIFS(СВЦЭМ!$C$39:$C$782,СВЦЭМ!$A$39:$A$782,$A127,СВЦЭМ!$B$39:$B$782,J$119)+'СЕТ СН'!$I$12+СВЦЭМ!$D$10+'СЕТ СН'!$I$6-'СЕТ СН'!$I$22</f>
        <v>2491.7976363799999</v>
      </c>
      <c r="K127" s="36">
        <f>SUMIFS(СВЦЭМ!$C$39:$C$782,СВЦЭМ!$A$39:$A$782,$A127,СВЦЭМ!$B$39:$B$782,K$119)+'СЕТ СН'!$I$12+СВЦЭМ!$D$10+'СЕТ СН'!$I$6-'СЕТ СН'!$I$22</f>
        <v>2502.6189029699999</v>
      </c>
      <c r="L127" s="36">
        <f>SUMIFS(СВЦЭМ!$C$39:$C$782,СВЦЭМ!$A$39:$A$782,$A127,СВЦЭМ!$B$39:$B$782,L$119)+'СЕТ СН'!$I$12+СВЦЭМ!$D$10+'СЕТ СН'!$I$6-'СЕТ СН'!$I$22</f>
        <v>2478.52691009</v>
      </c>
      <c r="M127" s="36">
        <f>SUMIFS(СВЦЭМ!$C$39:$C$782,СВЦЭМ!$A$39:$A$782,$A127,СВЦЭМ!$B$39:$B$782,M$119)+'СЕТ СН'!$I$12+СВЦЭМ!$D$10+'СЕТ СН'!$I$6-'СЕТ СН'!$I$22</f>
        <v>2470.13254856</v>
      </c>
      <c r="N127" s="36">
        <f>SUMIFS(СВЦЭМ!$C$39:$C$782,СВЦЭМ!$A$39:$A$782,$A127,СВЦЭМ!$B$39:$B$782,N$119)+'СЕТ СН'!$I$12+СВЦЭМ!$D$10+'СЕТ СН'!$I$6-'СЕТ СН'!$I$22</f>
        <v>2466.7275954199999</v>
      </c>
      <c r="O127" s="36">
        <f>SUMIFS(СВЦЭМ!$C$39:$C$782,СВЦЭМ!$A$39:$A$782,$A127,СВЦЭМ!$B$39:$B$782,O$119)+'СЕТ СН'!$I$12+СВЦЭМ!$D$10+'СЕТ СН'!$I$6-'СЕТ СН'!$I$22</f>
        <v>2466.53046657</v>
      </c>
      <c r="P127" s="36">
        <f>SUMIFS(СВЦЭМ!$C$39:$C$782,СВЦЭМ!$A$39:$A$782,$A127,СВЦЭМ!$B$39:$B$782,P$119)+'СЕТ СН'!$I$12+СВЦЭМ!$D$10+'СЕТ СН'!$I$6-'СЕТ СН'!$I$22</f>
        <v>2467.2809618399997</v>
      </c>
      <c r="Q127" s="36">
        <f>SUMIFS(СВЦЭМ!$C$39:$C$782,СВЦЭМ!$A$39:$A$782,$A127,СВЦЭМ!$B$39:$B$782,Q$119)+'СЕТ СН'!$I$12+СВЦЭМ!$D$10+'СЕТ СН'!$I$6-'СЕТ СН'!$I$22</f>
        <v>2462.90281383</v>
      </c>
      <c r="R127" s="36">
        <f>SUMIFS(СВЦЭМ!$C$39:$C$782,СВЦЭМ!$A$39:$A$782,$A127,СВЦЭМ!$B$39:$B$782,R$119)+'СЕТ СН'!$I$12+СВЦЭМ!$D$10+'СЕТ СН'!$I$6-'СЕТ СН'!$I$22</f>
        <v>2474.8496595900001</v>
      </c>
      <c r="S127" s="36">
        <f>SUMIFS(СВЦЭМ!$C$39:$C$782,СВЦЭМ!$A$39:$A$782,$A127,СВЦЭМ!$B$39:$B$782,S$119)+'СЕТ СН'!$I$12+СВЦЭМ!$D$10+'СЕТ СН'!$I$6-'СЕТ СН'!$I$22</f>
        <v>2479.9421521200002</v>
      </c>
      <c r="T127" s="36">
        <f>SUMIFS(СВЦЭМ!$C$39:$C$782,СВЦЭМ!$A$39:$A$782,$A127,СВЦЭМ!$B$39:$B$782,T$119)+'СЕТ СН'!$I$12+СВЦЭМ!$D$10+'СЕТ СН'!$I$6-'СЕТ СН'!$I$22</f>
        <v>2475.9742166400001</v>
      </c>
      <c r="U127" s="36">
        <f>SUMIFS(СВЦЭМ!$C$39:$C$782,СВЦЭМ!$A$39:$A$782,$A127,СВЦЭМ!$B$39:$B$782,U$119)+'СЕТ СН'!$I$12+СВЦЭМ!$D$10+'СЕТ СН'!$I$6-'СЕТ СН'!$I$22</f>
        <v>2443.23372604</v>
      </c>
      <c r="V127" s="36">
        <f>SUMIFS(СВЦЭМ!$C$39:$C$782,СВЦЭМ!$A$39:$A$782,$A127,СВЦЭМ!$B$39:$B$782,V$119)+'СЕТ СН'!$I$12+СВЦЭМ!$D$10+'СЕТ СН'!$I$6-'СЕТ СН'!$I$22</f>
        <v>2434.1391989499998</v>
      </c>
      <c r="W127" s="36">
        <f>SUMIFS(СВЦЭМ!$C$39:$C$782,СВЦЭМ!$A$39:$A$782,$A127,СВЦЭМ!$B$39:$B$782,W$119)+'СЕТ СН'!$I$12+СВЦЭМ!$D$10+'СЕТ СН'!$I$6-'СЕТ СН'!$I$22</f>
        <v>2440.03543709</v>
      </c>
      <c r="X127" s="36">
        <f>SUMIFS(СВЦЭМ!$C$39:$C$782,СВЦЭМ!$A$39:$A$782,$A127,СВЦЭМ!$B$39:$B$782,X$119)+'СЕТ СН'!$I$12+СВЦЭМ!$D$10+'СЕТ СН'!$I$6-'СЕТ СН'!$I$22</f>
        <v>2489.26064189</v>
      </c>
      <c r="Y127" s="36">
        <f>SUMIFS(СВЦЭМ!$C$39:$C$782,СВЦЭМ!$A$39:$A$782,$A127,СВЦЭМ!$B$39:$B$782,Y$119)+'СЕТ СН'!$I$12+СВЦЭМ!$D$10+'СЕТ СН'!$I$6-'СЕТ СН'!$I$22</f>
        <v>2531.9637023099999</v>
      </c>
    </row>
    <row r="128" spans="1:27" ht="15.75" x14ac:dyDescent="0.2">
      <c r="A128" s="35">
        <f t="shared" si="3"/>
        <v>44994</v>
      </c>
      <c r="B128" s="36">
        <f>SUMIFS(СВЦЭМ!$C$39:$C$782,СВЦЭМ!$A$39:$A$782,$A128,СВЦЭМ!$B$39:$B$782,B$119)+'СЕТ СН'!$I$12+СВЦЭМ!$D$10+'СЕТ СН'!$I$6-'СЕТ СН'!$I$22</f>
        <v>2561.1973776599998</v>
      </c>
      <c r="C128" s="36">
        <f>SUMIFS(СВЦЭМ!$C$39:$C$782,СВЦЭМ!$A$39:$A$782,$A128,СВЦЭМ!$B$39:$B$782,C$119)+'СЕТ СН'!$I$12+СВЦЭМ!$D$10+'СЕТ СН'!$I$6-'СЕТ СН'!$I$22</f>
        <v>2609.6169993599997</v>
      </c>
      <c r="D128" s="36">
        <f>SUMIFS(СВЦЭМ!$C$39:$C$782,СВЦЭМ!$A$39:$A$782,$A128,СВЦЭМ!$B$39:$B$782,D$119)+'СЕТ СН'!$I$12+СВЦЭМ!$D$10+'СЕТ СН'!$I$6-'СЕТ СН'!$I$22</f>
        <v>2630.3196453199998</v>
      </c>
      <c r="E128" s="36">
        <f>SUMIFS(СВЦЭМ!$C$39:$C$782,СВЦЭМ!$A$39:$A$782,$A128,СВЦЭМ!$B$39:$B$782,E$119)+'СЕТ СН'!$I$12+СВЦЭМ!$D$10+'СЕТ СН'!$I$6-'СЕТ СН'!$I$22</f>
        <v>2643.9836979299998</v>
      </c>
      <c r="F128" s="36">
        <f>SUMIFS(СВЦЭМ!$C$39:$C$782,СВЦЭМ!$A$39:$A$782,$A128,СВЦЭМ!$B$39:$B$782,F$119)+'СЕТ СН'!$I$12+СВЦЭМ!$D$10+'СЕТ СН'!$I$6-'СЕТ СН'!$I$22</f>
        <v>2647.2374690300003</v>
      </c>
      <c r="G128" s="36">
        <f>SUMIFS(СВЦЭМ!$C$39:$C$782,СВЦЭМ!$A$39:$A$782,$A128,СВЦЭМ!$B$39:$B$782,G$119)+'СЕТ СН'!$I$12+СВЦЭМ!$D$10+'СЕТ СН'!$I$6-'СЕТ СН'!$I$22</f>
        <v>2617.8990784699999</v>
      </c>
      <c r="H128" s="36">
        <f>SUMIFS(СВЦЭМ!$C$39:$C$782,СВЦЭМ!$A$39:$A$782,$A128,СВЦЭМ!$B$39:$B$782,H$119)+'СЕТ СН'!$I$12+СВЦЭМ!$D$10+'СЕТ СН'!$I$6-'СЕТ СН'!$I$22</f>
        <v>2551.8353205100002</v>
      </c>
      <c r="I128" s="36">
        <f>SUMIFS(СВЦЭМ!$C$39:$C$782,СВЦЭМ!$A$39:$A$782,$A128,СВЦЭМ!$B$39:$B$782,I$119)+'СЕТ СН'!$I$12+СВЦЭМ!$D$10+'СЕТ СН'!$I$6-'СЕТ СН'!$I$22</f>
        <v>2515.19454787</v>
      </c>
      <c r="J128" s="36">
        <f>SUMIFS(СВЦЭМ!$C$39:$C$782,СВЦЭМ!$A$39:$A$782,$A128,СВЦЭМ!$B$39:$B$782,J$119)+'СЕТ СН'!$I$12+СВЦЭМ!$D$10+'СЕТ СН'!$I$6-'СЕТ СН'!$I$22</f>
        <v>2493.2629933400003</v>
      </c>
      <c r="K128" s="36">
        <f>SUMIFS(СВЦЭМ!$C$39:$C$782,СВЦЭМ!$A$39:$A$782,$A128,СВЦЭМ!$B$39:$B$782,K$119)+'СЕТ СН'!$I$12+СВЦЭМ!$D$10+'СЕТ СН'!$I$6-'СЕТ СН'!$I$22</f>
        <v>2471.0733966400003</v>
      </c>
      <c r="L128" s="36">
        <f>SUMIFS(СВЦЭМ!$C$39:$C$782,СВЦЭМ!$A$39:$A$782,$A128,СВЦЭМ!$B$39:$B$782,L$119)+'СЕТ СН'!$I$12+СВЦЭМ!$D$10+'СЕТ СН'!$I$6-'СЕТ СН'!$I$22</f>
        <v>2465.0234737000001</v>
      </c>
      <c r="M128" s="36">
        <f>SUMIFS(СВЦЭМ!$C$39:$C$782,СВЦЭМ!$A$39:$A$782,$A128,СВЦЭМ!$B$39:$B$782,M$119)+'СЕТ СН'!$I$12+СВЦЭМ!$D$10+'СЕТ СН'!$I$6-'СЕТ СН'!$I$22</f>
        <v>2492.63364482</v>
      </c>
      <c r="N128" s="36">
        <f>SUMIFS(СВЦЭМ!$C$39:$C$782,СВЦЭМ!$A$39:$A$782,$A128,СВЦЭМ!$B$39:$B$782,N$119)+'СЕТ СН'!$I$12+СВЦЭМ!$D$10+'СЕТ СН'!$I$6-'СЕТ СН'!$I$22</f>
        <v>2510.7284008300003</v>
      </c>
      <c r="O128" s="36">
        <f>SUMIFS(СВЦЭМ!$C$39:$C$782,СВЦЭМ!$A$39:$A$782,$A128,СВЦЭМ!$B$39:$B$782,O$119)+'СЕТ СН'!$I$12+СВЦЭМ!$D$10+'СЕТ СН'!$I$6-'СЕТ СН'!$I$22</f>
        <v>2551.5938871799999</v>
      </c>
      <c r="P128" s="36">
        <f>SUMIFS(СВЦЭМ!$C$39:$C$782,СВЦЭМ!$A$39:$A$782,$A128,СВЦЭМ!$B$39:$B$782,P$119)+'СЕТ СН'!$I$12+СВЦЭМ!$D$10+'СЕТ СН'!$I$6-'СЕТ СН'!$I$22</f>
        <v>2565.18921593</v>
      </c>
      <c r="Q128" s="36">
        <f>SUMIFS(СВЦЭМ!$C$39:$C$782,СВЦЭМ!$A$39:$A$782,$A128,СВЦЭМ!$B$39:$B$782,Q$119)+'СЕТ СН'!$I$12+СВЦЭМ!$D$10+'СЕТ СН'!$I$6-'СЕТ СН'!$I$22</f>
        <v>2578.6105302000001</v>
      </c>
      <c r="R128" s="36">
        <f>SUMIFS(СВЦЭМ!$C$39:$C$782,СВЦЭМ!$A$39:$A$782,$A128,СВЦЭМ!$B$39:$B$782,R$119)+'СЕТ СН'!$I$12+СВЦЭМ!$D$10+'СЕТ СН'!$I$6-'СЕТ СН'!$I$22</f>
        <v>2584.8966947899999</v>
      </c>
      <c r="S128" s="36">
        <f>SUMIFS(СВЦЭМ!$C$39:$C$782,СВЦЭМ!$A$39:$A$782,$A128,СВЦЭМ!$B$39:$B$782,S$119)+'СЕТ СН'!$I$12+СВЦЭМ!$D$10+'СЕТ СН'!$I$6-'СЕТ СН'!$I$22</f>
        <v>2554.5063898999997</v>
      </c>
      <c r="T128" s="36">
        <f>SUMIFS(СВЦЭМ!$C$39:$C$782,СВЦЭМ!$A$39:$A$782,$A128,СВЦЭМ!$B$39:$B$782,T$119)+'СЕТ СН'!$I$12+СВЦЭМ!$D$10+'СЕТ СН'!$I$6-'СЕТ СН'!$I$22</f>
        <v>2508.6883374500003</v>
      </c>
      <c r="U128" s="36">
        <f>SUMIFS(СВЦЭМ!$C$39:$C$782,СВЦЭМ!$A$39:$A$782,$A128,СВЦЭМ!$B$39:$B$782,U$119)+'СЕТ СН'!$I$12+СВЦЭМ!$D$10+'СЕТ СН'!$I$6-'СЕТ СН'!$I$22</f>
        <v>2466.4857942399999</v>
      </c>
      <c r="V128" s="36">
        <f>SUMIFS(СВЦЭМ!$C$39:$C$782,СВЦЭМ!$A$39:$A$782,$A128,СВЦЭМ!$B$39:$B$782,V$119)+'СЕТ СН'!$I$12+СВЦЭМ!$D$10+'СЕТ СН'!$I$6-'СЕТ СН'!$I$22</f>
        <v>2460.5893581</v>
      </c>
      <c r="W128" s="36">
        <f>SUMIFS(СВЦЭМ!$C$39:$C$782,СВЦЭМ!$A$39:$A$782,$A128,СВЦЭМ!$B$39:$B$782,W$119)+'СЕТ СН'!$I$12+СВЦЭМ!$D$10+'СЕТ СН'!$I$6-'СЕТ СН'!$I$22</f>
        <v>2461.0575120200001</v>
      </c>
      <c r="X128" s="36">
        <f>SUMIFS(СВЦЭМ!$C$39:$C$782,СВЦЭМ!$A$39:$A$782,$A128,СВЦЭМ!$B$39:$B$782,X$119)+'СЕТ СН'!$I$12+СВЦЭМ!$D$10+'СЕТ СН'!$I$6-'СЕТ СН'!$I$22</f>
        <v>2499.9329488100002</v>
      </c>
      <c r="Y128" s="36">
        <f>SUMIFS(СВЦЭМ!$C$39:$C$782,СВЦЭМ!$A$39:$A$782,$A128,СВЦЭМ!$B$39:$B$782,Y$119)+'СЕТ СН'!$I$12+СВЦЭМ!$D$10+'СЕТ СН'!$I$6-'СЕТ СН'!$I$22</f>
        <v>2525.1803314899998</v>
      </c>
    </row>
    <row r="129" spans="1:25" ht="15.75" x14ac:dyDescent="0.2">
      <c r="A129" s="35">
        <f t="shared" si="3"/>
        <v>44995</v>
      </c>
      <c r="B129" s="36">
        <f>SUMIFS(СВЦЭМ!$C$39:$C$782,СВЦЭМ!$A$39:$A$782,$A129,СВЦЭМ!$B$39:$B$782,B$119)+'СЕТ СН'!$I$12+СВЦЭМ!$D$10+'СЕТ СН'!$I$6-'СЕТ СН'!$I$22</f>
        <v>2581.8398973000003</v>
      </c>
      <c r="C129" s="36">
        <f>SUMIFS(СВЦЭМ!$C$39:$C$782,СВЦЭМ!$A$39:$A$782,$A129,СВЦЭМ!$B$39:$B$782,C$119)+'СЕТ СН'!$I$12+СВЦЭМ!$D$10+'СЕТ СН'!$I$6-'СЕТ СН'!$I$22</f>
        <v>2588.5650818499998</v>
      </c>
      <c r="D129" s="36">
        <f>SUMIFS(СВЦЭМ!$C$39:$C$782,СВЦЭМ!$A$39:$A$782,$A129,СВЦЭМ!$B$39:$B$782,D$119)+'СЕТ СН'!$I$12+СВЦЭМ!$D$10+'СЕТ СН'!$I$6-'СЕТ СН'!$I$22</f>
        <v>2587.3087120999999</v>
      </c>
      <c r="E129" s="36">
        <f>SUMIFS(СВЦЭМ!$C$39:$C$782,СВЦЭМ!$A$39:$A$782,$A129,СВЦЭМ!$B$39:$B$782,E$119)+'СЕТ СН'!$I$12+СВЦЭМ!$D$10+'СЕТ СН'!$I$6-'СЕТ СН'!$I$22</f>
        <v>2604.7529444900001</v>
      </c>
      <c r="F129" s="36">
        <f>SUMIFS(СВЦЭМ!$C$39:$C$782,СВЦЭМ!$A$39:$A$782,$A129,СВЦЭМ!$B$39:$B$782,F$119)+'СЕТ СН'!$I$12+СВЦЭМ!$D$10+'СЕТ СН'!$I$6-'СЕТ СН'!$I$22</f>
        <v>2615.5547936200001</v>
      </c>
      <c r="G129" s="36">
        <f>SUMIFS(СВЦЭМ!$C$39:$C$782,СВЦЭМ!$A$39:$A$782,$A129,СВЦЭМ!$B$39:$B$782,G$119)+'СЕТ СН'!$I$12+СВЦЭМ!$D$10+'СЕТ СН'!$I$6-'СЕТ СН'!$I$22</f>
        <v>2614.6314050199999</v>
      </c>
      <c r="H129" s="36">
        <f>SUMIFS(СВЦЭМ!$C$39:$C$782,СВЦЭМ!$A$39:$A$782,$A129,СВЦЭМ!$B$39:$B$782,H$119)+'СЕТ СН'!$I$12+СВЦЭМ!$D$10+'СЕТ СН'!$I$6-'СЕТ СН'!$I$22</f>
        <v>2568.7759544700002</v>
      </c>
      <c r="I129" s="36">
        <f>SUMIFS(СВЦЭМ!$C$39:$C$782,СВЦЭМ!$A$39:$A$782,$A129,СВЦЭМ!$B$39:$B$782,I$119)+'СЕТ СН'!$I$12+СВЦЭМ!$D$10+'СЕТ СН'!$I$6-'СЕТ СН'!$I$22</f>
        <v>2511.9967669600001</v>
      </c>
      <c r="J129" s="36">
        <f>SUMIFS(СВЦЭМ!$C$39:$C$782,СВЦЭМ!$A$39:$A$782,$A129,СВЦЭМ!$B$39:$B$782,J$119)+'СЕТ СН'!$I$12+СВЦЭМ!$D$10+'СЕТ СН'!$I$6-'СЕТ СН'!$I$22</f>
        <v>2488.81092988</v>
      </c>
      <c r="K129" s="36">
        <f>SUMIFS(СВЦЭМ!$C$39:$C$782,СВЦЭМ!$A$39:$A$782,$A129,СВЦЭМ!$B$39:$B$782,K$119)+'СЕТ СН'!$I$12+СВЦЭМ!$D$10+'СЕТ СН'!$I$6-'СЕТ СН'!$I$22</f>
        <v>2466.79966238</v>
      </c>
      <c r="L129" s="36">
        <f>SUMIFS(СВЦЭМ!$C$39:$C$782,СВЦЭМ!$A$39:$A$782,$A129,СВЦЭМ!$B$39:$B$782,L$119)+'СЕТ СН'!$I$12+СВЦЭМ!$D$10+'СЕТ СН'!$I$6-'СЕТ СН'!$I$22</f>
        <v>2468.98013274</v>
      </c>
      <c r="M129" s="36">
        <f>SUMIFS(СВЦЭМ!$C$39:$C$782,СВЦЭМ!$A$39:$A$782,$A129,СВЦЭМ!$B$39:$B$782,M$119)+'СЕТ СН'!$I$12+СВЦЭМ!$D$10+'СЕТ СН'!$I$6-'СЕТ СН'!$I$22</f>
        <v>2500.6410950700001</v>
      </c>
      <c r="N129" s="36">
        <f>SUMIFS(СВЦЭМ!$C$39:$C$782,СВЦЭМ!$A$39:$A$782,$A129,СВЦЭМ!$B$39:$B$782,N$119)+'СЕТ СН'!$I$12+СВЦЭМ!$D$10+'СЕТ СН'!$I$6-'СЕТ СН'!$I$22</f>
        <v>2546.4528158799999</v>
      </c>
      <c r="O129" s="36">
        <f>SUMIFS(СВЦЭМ!$C$39:$C$782,СВЦЭМ!$A$39:$A$782,$A129,СВЦЭМ!$B$39:$B$782,O$119)+'СЕТ СН'!$I$12+СВЦЭМ!$D$10+'СЕТ СН'!$I$6-'СЕТ СН'!$I$22</f>
        <v>2586.5724645</v>
      </c>
      <c r="P129" s="36">
        <f>SUMIFS(СВЦЭМ!$C$39:$C$782,СВЦЭМ!$A$39:$A$782,$A129,СВЦЭМ!$B$39:$B$782,P$119)+'СЕТ СН'!$I$12+СВЦЭМ!$D$10+'СЕТ СН'!$I$6-'СЕТ СН'!$I$22</f>
        <v>2599.7685571800002</v>
      </c>
      <c r="Q129" s="36">
        <f>SUMIFS(СВЦЭМ!$C$39:$C$782,СВЦЭМ!$A$39:$A$782,$A129,СВЦЭМ!$B$39:$B$782,Q$119)+'СЕТ СН'!$I$12+СВЦЭМ!$D$10+'СЕТ СН'!$I$6-'СЕТ СН'!$I$22</f>
        <v>2593.16505822</v>
      </c>
      <c r="R129" s="36">
        <f>SUMIFS(СВЦЭМ!$C$39:$C$782,СВЦЭМ!$A$39:$A$782,$A129,СВЦЭМ!$B$39:$B$782,R$119)+'СЕТ СН'!$I$12+СВЦЭМ!$D$10+'СЕТ СН'!$I$6-'СЕТ СН'!$I$22</f>
        <v>2599.6594719899999</v>
      </c>
      <c r="S129" s="36">
        <f>SUMIFS(СВЦЭМ!$C$39:$C$782,СВЦЭМ!$A$39:$A$782,$A129,СВЦЭМ!$B$39:$B$782,S$119)+'СЕТ СН'!$I$12+СВЦЭМ!$D$10+'СЕТ СН'!$I$6-'СЕТ СН'!$I$22</f>
        <v>2590.8874066899998</v>
      </c>
      <c r="T129" s="36">
        <f>SUMIFS(СВЦЭМ!$C$39:$C$782,СВЦЭМ!$A$39:$A$782,$A129,СВЦЭМ!$B$39:$B$782,T$119)+'СЕТ СН'!$I$12+СВЦЭМ!$D$10+'СЕТ СН'!$I$6-'СЕТ СН'!$I$22</f>
        <v>2549.9958942100002</v>
      </c>
      <c r="U129" s="36">
        <f>SUMIFS(СВЦЭМ!$C$39:$C$782,СВЦЭМ!$A$39:$A$782,$A129,СВЦЭМ!$B$39:$B$782,U$119)+'СЕТ СН'!$I$12+СВЦЭМ!$D$10+'СЕТ СН'!$I$6-'СЕТ СН'!$I$22</f>
        <v>2530.5713165799998</v>
      </c>
      <c r="V129" s="36">
        <f>SUMIFS(СВЦЭМ!$C$39:$C$782,СВЦЭМ!$A$39:$A$782,$A129,СВЦЭМ!$B$39:$B$782,V$119)+'СЕТ СН'!$I$12+СВЦЭМ!$D$10+'СЕТ СН'!$I$6-'СЕТ СН'!$I$22</f>
        <v>2538.4965959000001</v>
      </c>
      <c r="W129" s="36">
        <f>SUMIFS(СВЦЭМ!$C$39:$C$782,СВЦЭМ!$A$39:$A$782,$A129,СВЦЭМ!$B$39:$B$782,W$119)+'СЕТ СН'!$I$12+СВЦЭМ!$D$10+'СЕТ СН'!$I$6-'СЕТ СН'!$I$22</f>
        <v>2529.85699707</v>
      </c>
      <c r="X129" s="36">
        <f>SUMIFS(СВЦЭМ!$C$39:$C$782,СВЦЭМ!$A$39:$A$782,$A129,СВЦЭМ!$B$39:$B$782,X$119)+'СЕТ СН'!$I$12+СВЦЭМ!$D$10+'СЕТ СН'!$I$6-'СЕТ СН'!$I$22</f>
        <v>2568.9311880400001</v>
      </c>
      <c r="Y129" s="36">
        <f>SUMIFS(СВЦЭМ!$C$39:$C$782,СВЦЭМ!$A$39:$A$782,$A129,СВЦЭМ!$B$39:$B$782,Y$119)+'СЕТ СН'!$I$12+СВЦЭМ!$D$10+'СЕТ СН'!$I$6-'СЕТ СН'!$I$22</f>
        <v>2573.46781237</v>
      </c>
    </row>
    <row r="130" spans="1:25" ht="15.75" x14ac:dyDescent="0.2">
      <c r="A130" s="35">
        <f t="shared" si="3"/>
        <v>44996</v>
      </c>
      <c r="B130" s="36">
        <f>SUMIFS(СВЦЭМ!$C$39:$C$782,СВЦЭМ!$A$39:$A$782,$A130,СВЦЭМ!$B$39:$B$782,B$119)+'СЕТ СН'!$I$12+СВЦЭМ!$D$10+'СЕТ СН'!$I$6-'СЕТ СН'!$I$22</f>
        <v>2531.0102597099999</v>
      </c>
      <c r="C130" s="36">
        <f>SUMIFS(СВЦЭМ!$C$39:$C$782,СВЦЭМ!$A$39:$A$782,$A130,СВЦЭМ!$B$39:$B$782,C$119)+'СЕТ СН'!$I$12+СВЦЭМ!$D$10+'СЕТ СН'!$I$6-'СЕТ СН'!$I$22</f>
        <v>2591.5469813</v>
      </c>
      <c r="D130" s="36">
        <f>SUMIFS(СВЦЭМ!$C$39:$C$782,СВЦЭМ!$A$39:$A$782,$A130,СВЦЭМ!$B$39:$B$782,D$119)+'СЕТ СН'!$I$12+СВЦЭМ!$D$10+'СЕТ СН'!$I$6-'СЕТ СН'!$I$22</f>
        <v>2619.7931476599997</v>
      </c>
      <c r="E130" s="36">
        <f>SUMIFS(СВЦЭМ!$C$39:$C$782,СВЦЭМ!$A$39:$A$782,$A130,СВЦЭМ!$B$39:$B$782,E$119)+'СЕТ СН'!$I$12+СВЦЭМ!$D$10+'СЕТ СН'!$I$6-'СЕТ СН'!$I$22</f>
        <v>2609.4156184700005</v>
      </c>
      <c r="F130" s="36">
        <f>SUMIFS(СВЦЭМ!$C$39:$C$782,СВЦЭМ!$A$39:$A$782,$A130,СВЦЭМ!$B$39:$B$782,F$119)+'СЕТ СН'!$I$12+СВЦЭМ!$D$10+'СЕТ СН'!$I$6-'СЕТ СН'!$I$22</f>
        <v>2606.4452552100001</v>
      </c>
      <c r="G130" s="36">
        <f>SUMIFS(СВЦЭМ!$C$39:$C$782,СВЦЭМ!$A$39:$A$782,$A130,СВЦЭМ!$B$39:$B$782,G$119)+'СЕТ СН'!$I$12+СВЦЭМ!$D$10+'СЕТ СН'!$I$6-'СЕТ СН'!$I$22</f>
        <v>2592.9965380499998</v>
      </c>
      <c r="H130" s="36">
        <f>SUMIFS(СВЦЭМ!$C$39:$C$782,СВЦЭМ!$A$39:$A$782,$A130,СВЦЭМ!$B$39:$B$782,H$119)+'СЕТ СН'!$I$12+СВЦЭМ!$D$10+'СЕТ СН'!$I$6-'СЕТ СН'!$I$22</f>
        <v>2583.4284077499997</v>
      </c>
      <c r="I130" s="36">
        <f>SUMIFS(СВЦЭМ!$C$39:$C$782,СВЦЭМ!$A$39:$A$782,$A130,СВЦЭМ!$B$39:$B$782,I$119)+'СЕТ СН'!$I$12+СВЦЭМ!$D$10+'СЕТ СН'!$I$6-'СЕТ СН'!$I$22</f>
        <v>2571.4576842300003</v>
      </c>
      <c r="J130" s="36">
        <f>SUMIFS(СВЦЭМ!$C$39:$C$782,СВЦЭМ!$A$39:$A$782,$A130,СВЦЭМ!$B$39:$B$782,J$119)+'СЕТ СН'!$I$12+СВЦЭМ!$D$10+'СЕТ СН'!$I$6-'СЕТ СН'!$I$22</f>
        <v>2492.2321844500002</v>
      </c>
      <c r="K130" s="36">
        <f>SUMIFS(СВЦЭМ!$C$39:$C$782,СВЦЭМ!$A$39:$A$782,$A130,СВЦЭМ!$B$39:$B$782,K$119)+'СЕТ СН'!$I$12+СВЦЭМ!$D$10+'СЕТ СН'!$I$6-'СЕТ СН'!$I$22</f>
        <v>2378.3492152099998</v>
      </c>
      <c r="L130" s="36">
        <f>SUMIFS(СВЦЭМ!$C$39:$C$782,СВЦЭМ!$A$39:$A$782,$A130,СВЦЭМ!$B$39:$B$782,L$119)+'СЕТ СН'!$I$12+СВЦЭМ!$D$10+'СЕТ СН'!$I$6-'СЕТ СН'!$I$22</f>
        <v>2366.9375738099998</v>
      </c>
      <c r="M130" s="36">
        <f>SUMIFS(СВЦЭМ!$C$39:$C$782,СВЦЭМ!$A$39:$A$782,$A130,СВЦЭМ!$B$39:$B$782,M$119)+'СЕТ СН'!$I$12+СВЦЭМ!$D$10+'СЕТ СН'!$I$6-'СЕТ СН'!$I$22</f>
        <v>2318.47116998</v>
      </c>
      <c r="N130" s="36">
        <f>SUMIFS(СВЦЭМ!$C$39:$C$782,СВЦЭМ!$A$39:$A$782,$A130,СВЦЭМ!$B$39:$B$782,N$119)+'СЕТ СН'!$I$12+СВЦЭМ!$D$10+'СЕТ СН'!$I$6-'СЕТ СН'!$I$22</f>
        <v>2375.0638778399998</v>
      </c>
      <c r="O130" s="36">
        <f>SUMIFS(СВЦЭМ!$C$39:$C$782,СВЦЭМ!$A$39:$A$782,$A130,СВЦЭМ!$B$39:$B$782,O$119)+'СЕТ СН'!$I$12+СВЦЭМ!$D$10+'СЕТ СН'!$I$6-'СЕТ СН'!$I$22</f>
        <v>2420.67892557</v>
      </c>
      <c r="P130" s="36">
        <f>SUMIFS(СВЦЭМ!$C$39:$C$782,СВЦЭМ!$A$39:$A$782,$A130,СВЦЭМ!$B$39:$B$782,P$119)+'СЕТ СН'!$I$12+СВЦЭМ!$D$10+'СЕТ СН'!$I$6-'СЕТ СН'!$I$22</f>
        <v>2446.41652716</v>
      </c>
      <c r="Q130" s="36">
        <f>SUMIFS(СВЦЭМ!$C$39:$C$782,СВЦЭМ!$A$39:$A$782,$A130,СВЦЭМ!$B$39:$B$782,Q$119)+'СЕТ СН'!$I$12+СВЦЭМ!$D$10+'СЕТ СН'!$I$6-'СЕТ СН'!$I$22</f>
        <v>2457.6835171000002</v>
      </c>
      <c r="R130" s="36">
        <f>SUMIFS(СВЦЭМ!$C$39:$C$782,СВЦЭМ!$A$39:$A$782,$A130,СВЦЭМ!$B$39:$B$782,R$119)+'СЕТ СН'!$I$12+СВЦЭМ!$D$10+'СЕТ СН'!$I$6-'СЕТ СН'!$I$22</f>
        <v>2469.6154070000002</v>
      </c>
      <c r="S130" s="36">
        <f>SUMIFS(СВЦЭМ!$C$39:$C$782,СВЦЭМ!$A$39:$A$782,$A130,СВЦЭМ!$B$39:$B$782,S$119)+'СЕТ СН'!$I$12+СВЦЭМ!$D$10+'СЕТ СН'!$I$6-'СЕТ СН'!$I$22</f>
        <v>2464.3491401000001</v>
      </c>
      <c r="T130" s="36">
        <f>SUMIFS(СВЦЭМ!$C$39:$C$782,СВЦЭМ!$A$39:$A$782,$A130,СВЦЭМ!$B$39:$B$782,T$119)+'СЕТ СН'!$I$12+СВЦЭМ!$D$10+'СЕТ СН'!$I$6-'СЕТ СН'!$I$22</f>
        <v>2432.5993110199997</v>
      </c>
      <c r="U130" s="36">
        <f>SUMIFS(СВЦЭМ!$C$39:$C$782,СВЦЭМ!$A$39:$A$782,$A130,СВЦЭМ!$B$39:$B$782,U$119)+'СЕТ СН'!$I$12+СВЦЭМ!$D$10+'СЕТ СН'!$I$6-'СЕТ СН'!$I$22</f>
        <v>2406.25152639</v>
      </c>
      <c r="V130" s="36">
        <f>SUMIFS(СВЦЭМ!$C$39:$C$782,СВЦЭМ!$A$39:$A$782,$A130,СВЦЭМ!$B$39:$B$782,V$119)+'СЕТ СН'!$I$12+СВЦЭМ!$D$10+'СЕТ СН'!$I$6-'СЕТ СН'!$I$22</f>
        <v>2394.6035743399998</v>
      </c>
      <c r="W130" s="36">
        <f>SUMIFS(СВЦЭМ!$C$39:$C$782,СВЦЭМ!$A$39:$A$782,$A130,СВЦЭМ!$B$39:$B$782,W$119)+'СЕТ СН'!$I$12+СВЦЭМ!$D$10+'СЕТ СН'!$I$6-'СЕТ СН'!$I$22</f>
        <v>2398.1515511699999</v>
      </c>
      <c r="X130" s="36">
        <f>SUMIFS(СВЦЭМ!$C$39:$C$782,СВЦЭМ!$A$39:$A$782,$A130,СВЦЭМ!$B$39:$B$782,X$119)+'СЕТ СН'!$I$12+СВЦЭМ!$D$10+'СЕТ СН'!$I$6-'СЕТ СН'!$I$22</f>
        <v>2446.1792585000003</v>
      </c>
      <c r="Y130" s="36">
        <f>SUMIFS(СВЦЭМ!$C$39:$C$782,СВЦЭМ!$A$39:$A$782,$A130,СВЦЭМ!$B$39:$B$782,Y$119)+'СЕТ СН'!$I$12+СВЦЭМ!$D$10+'СЕТ СН'!$I$6-'СЕТ СН'!$I$22</f>
        <v>2495.8270810200002</v>
      </c>
    </row>
    <row r="131" spans="1:25" ht="15.75" x14ac:dyDescent="0.2">
      <c r="A131" s="35">
        <f t="shared" si="3"/>
        <v>44997</v>
      </c>
      <c r="B131" s="36">
        <f>SUMIFS(СВЦЭМ!$C$39:$C$782,СВЦЭМ!$A$39:$A$782,$A131,СВЦЭМ!$B$39:$B$782,B$119)+'СЕТ СН'!$I$12+СВЦЭМ!$D$10+'СЕТ СН'!$I$6-'СЕТ СН'!$I$22</f>
        <v>2528.88938852</v>
      </c>
      <c r="C131" s="36">
        <f>SUMIFS(СВЦЭМ!$C$39:$C$782,СВЦЭМ!$A$39:$A$782,$A131,СВЦЭМ!$B$39:$B$782,C$119)+'СЕТ СН'!$I$12+СВЦЭМ!$D$10+'СЕТ СН'!$I$6-'СЕТ СН'!$I$22</f>
        <v>2606.0051390500003</v>
      </c>
      <c r="D131" s="36">
        <f>SUMIFS(СВЦЭМ!$C$39:$C$782,СВЦЭМ!$A$39:$A$782,$A131,СВЦЭМ!$B$39:$B$782,D$119)+'СЕТ СН'!$I$12+СВЦЭМ!$D$10+'СЕТ СН'!$I$6-'СЕТ СН'!$I$22</f>
        <v>2636.3870425100004</v>
      </c>
      <c r="E131" s="36">
        <f>SUMIFS(СВЦЭМ!$C$39:$C$782,СВЦЭМ!$A$39:$A$782,$A131,СВЦЭМ!$B$39:$B$782,E$119)+'СЕТ СН'!$I$12+СВЦЭМ!$D$10+'СЕТ СН'!$I$6-'СЕТ СН'!$I$22</f>
        <v>2617.5674232700003</v>
      </c>
      <c r="F131" s="36">
        <f>SUMIFS(СВЦЭМ!$C$39:$C$782,СВЦЭМ!$A$39:$A$782,$A131,СВЦЭМ!$B$39:$B$782,F$119)+'СЕТ СН'!$I$12+СВЦЭМ!$D$10+'СЕТ СН'!$I$6-'СЕТ СН'!$I$22</f>
        <v>2630.1450790099998</v>
      </c>
      <c r="G131" s="36">
        <f>SUMIFS(СВЦЭМ!$C$39:$C$782,СВЦЭМ!$A$39:$A$782,$A131,СВЦЭМ!$B$39:$B$782,G$119)+'СЕТ СН'!$I$12+СВЦЭМ!$D$10+'СЕТ СН'!$I$6-'СЕТ СН'!$I$22</f>
        <v>2627.1920030500005</v>
      </c>
      <c r="H131" s="36">
        <f>SUMIFS(СВЦЭМ!$C$39:$C$782,СВЦЭМ!$A$39:$A$782,$A131,СВЦЭМ!$B$39:$B$782,H$119)+'СЕТ СН'!$I$12+СВЦЭМ!$D$10+'СЕТ СН'!$I$6-'СЕТ СН'!$I$22</f>
        <v>2608.0206369400003</v>
      </c>
      <c r="I131" s="36">
        <f>SUMIFS(СВЦЭМ!$C$39:$C$782,СВЦЭМ!$A$39:$A$782,$A131,СВЦЭМ!$B$39:$B$782,I$119)+'СЕТ СН'!$I$12+СВЦЭМ!$D$10+'СЕТ СН'!$I$6-'СЕТ СН'!$I$22</f>
        <v>2577.1717418099997</v>
      </c>
      <c r="J131" s="36">
        <f>SUMIFS(СВЦЭМ!$C$39:$C$782,СВЦЭМ!$A$39:$A$782,$A131,СВЦЭМ!$B$39:$B$782,J$119)+'СЕТ СН'!$I$12+СВЦЭМ!$D$10+'СЕТ СН'!$I$6-'СЕТ СН'!$I$22</f>
        <v>2547.11611124</v>
      </c>
      <c r="K131" s="36">
        <f>SUMIFS(СВЦЭМ!$C$39:$C$782,СВЦЭМ!$A$39:$A$782,$A131,СВЦЭМ!$B$39:$B$782,K$119)+'СЕТ СН'!$I$12+СВЦЭМ!$D$10+'СЕТ СН'!$I$6-'СЕТ СН'!$I$22</f>
        <v>2466.5334095899998</v>
      </c>
      <c r="L131" s="36">
        <f>SUMIFS(СВЦЭМ!$C$39:$C$782,СВЦЭМ!$A$39:$A$782,$A131,СВЦЭМ!$B$39:$B$782,L$119)+'СЕТ СН'!$I$12+СВЦЭМ!$D$10+'СЕТ СН'!$I$6-'СЕТ СН'!$I$22</f>
        <v>2437.65465864</v>
      </c>
      <c r="M131" s="36">
        <f>SUMIFS(СВЦЭМ!$C$39:$C$782,СВЦЭМ!$A$39:$A$782,$A131,СВЦЭМ!$B$39:$B$782,M$119)+'СЕТ СН'!$I$12+СВЦЭМ!$D$10+'СЕТ СН'!$I$6-'СЕТ СН'!$I$22</f>
        <v>2438.3277564999999</v>
      </c>
      <c r="N131" s="36">
        <f>SUMIFS(СВЦЭМ!$C$39:$C$782,СВЦЭМ!$A$39:$A$782,$A131,СВЦЭМ!$B$39:$B$782,N$119)+'СЕТ СН'!$I$12+СВЦЭМ!$D$10+'СЕТ СН'!$I$6-'СЕТ СН'!$I$22</f>
        <v>2471.0757305799998</v>
      </c>
      <c r="O131" s="36">
        <f>SUMIFS(СВЦЭМ!$C$39:$C$782,СВЦЭМ!$A$39:$A$782,$A131,СВЦЭМ!$B$39:$B$782,O$119)+'СЕТ СН'!$I$12+СВЦЭМ!$D$10+'СЕТ СН'!$I$6-'СЕТ СН'!$I$22</f>
        <v>2494.90056422</v>
      </c>
      <c r="P131" s="36">
        <f>SUMIFS(СВЦЭМ!$C$39:$C$782,СВЦЭМ!$A$39:$A$782,$A131,СВЦЭМ!$B$39:$B$782,P$119)+'СЕТ СН'!$I$12+СВЦЭМ!$D$10+'СЕТ СН'!$I$6-'СЕТ СН'!$I$22</f>
        <v>2514.1440552900003</v>
      </c>
      <c r="Q131" s="36">
        <f>SUMIFS(СВЦЭМ!$C$39:$C$782,СВЦЭМ!$A$39:$A$782,$A131,СВЦЭМ!$B$39:$B$782,Q$119)+'СЕТ СН'!$I$12+СВЦЭМ!$D$10+'СЕТ СН'!$I$6-'СЕТ СН'!$I$22</f>
        <v>2528.80588799</v>
      </c>
      <c r="R131" s="36">
        <f>SUMIFS(СВЦЭМ!$C$39:$C$782,СВЦЭМ!$A$39:$A$782,$A131,СВЦЭМ!$B$39:$B$782,R$119)+'СЕТ СН'!$I$12+СВЦЭМ!$D$10+'СЕТ СН'!$I$6-'СЕТ СН'!$I$22</f>
        <v>2526.6708019099997</v>
      </c>
      <c r="S131" s="36">
        <f>SUMIFS(СВЦЭМ!$C$39:$C$782,СВЦЭМ!$A$39:$A$782,$A131,СВЦЭМ!$B$39:$B$782,S$119)+'СЕТ СН'!$I$12+СВЦЭМ!$D$10+'СЕТ СН'!$I$6-'СЕТ СН'!$I$22</f>
        <v>2504.4278876399999</v>
      </c>
      <c r="T131" s="36">
        <f>SUMIFS(СВЦЭМ!$C$39:$C$782,СВЦЭМ!$A$39:$A$782,$A131,СВЦЭМ!$B$39:$B$782,T$119)+'СЕТ СН'!$I$12+СВЦЭМ!$D$10+'СЕТ СН'!$I$6-'СЕТ СН'!$I$22</f>
        <v>2474.14666519</v>
      </c>
      <c r="U131" s="36">
        <f>SUMIFS(СВЦЭМ!$C$39:$C$782,СВЦЭМ!$A$39:$A$782,$A131,СВЦЭМ!$B$39:$B$782,U$119)+'СЕТ СН'!$I$12+СВЦЭМ!$D$10+'СЕТ СН'!$I$6-'СЕТ СН'!$I$22</f>
        <v>2451.2695818299999</v>
      </c>
      <c r="V131" s="36">
        <f>SUMIFS(СВЦЭМ!$C$39:$C$782,СВЦЭМ!$A$39:$A$782,$A131,СВЦЭМ!$B$39:$B$782,V$119)+'СЕТ СН'!$I$12+СВЦЭМ!$D$10+'СЕТ СН'!$I$6-'СЕТ СН'!$I$22</f>
        <v>2484.3529347599997</v>
      </c>
      <c r="W131" s="36">
        <f>SUMIFS(СВЦЭМ!$C$39:$C$782,СВЦЭМ!$A$39:$A$782,$A131,СВЦЭМ!$B$39:$B$782,W$119)+'СЕТ СН'!$I$12+СВЦЭМ!$D$10+'СЕТ СН'!$I$6-'СЕТ СН'!$I$22</f>
        <v>2483.7485111699998</v>
      </c>
      <c r="X131" s="36">
        <f>SUMIFS(СВЦЭМ!$C$39:$C$782,СВЦЭМ!$A$39:$A$782,$A131,СВЦЭМ!$B$39:$B$782,X$119)+'СЕТ СН'!$I$12+СВЦЭМ!$D$10+'СЕТ СН'!$I$6-'СЕТ СН'!$I$22</f>
        <v>2532.0725843499999</v>
      </c>
      <c r="Y131" s="36">
        <f>SUMIFS(СВЦЭМ!$C$39:$C$782,СВЦЭМ!$A$39:$A$782,$A131,СВЦЭМ!$B$39:$B$782,Y$119)+'СЕТ СН'!$I$12+СВЦЭМ!$D$10+'СЕТ СН'!$I$6-'СЕТ СН'!$I$22</f>
        <v>2564.7781727900001</v>
      </c>
    </row>
    <row r="132" spans="1:25" ht="15.75" x14ac:dyDescent="0.2">
      <c r="A132" s="35">
        <f t="shared" si="3"/>
        <v>44998</v>
      </c>
      <c r="B132" s="36">
        <f>SUMIFS(СВЦЭМ!$C$39:$C$782,СВЦЭМ!$A$39:$A$782,$A132,СВЦЭМ!$B$39:$B$782,B$119)+'СЕТ СН'!$I$12+СВЦЭМ!$D$10+'СЕТ СН'!$I$6-'СЕТ СН'!$I$22</f>
        <v>2548.2338227800001</v>
      </c>
      <c r="C132" s="36">
        <f>SUMIFS(СВЦЭМ!$C$39:$C$782,СВЦЭМ!$A$39:$A$782,$A132,СВЦЭМ!$B$39:$B$782,C$119)+'СЕТ СН'!$I$12+СВЦЭМ!$D$10+'СЕТ СН'!$I$6-'СЕТ СН'!$I$22</f>
        <v>2596.5955481999999</v>
      </c>
      <c r="D132" s="36">
        <f>SUMIFS(СВЦЭМ!$C$39:$C$782,СВЦЭМ!$A$39:$A$782,$A132,СВЦЭМ!$B$39:$B$782,D$119)+'СЕТ СН'!$I$12+СВЦЭМ!$D$10+'СЕТ СН'!$I$6-'СЕТ СН'!$I$22</f>
        <v>2631.4019039100003</v>
      </c>
      <c r="E132" s="36">
        <f>SUMIFS(СВЦЭМ!$C$39:$C$782,СВЦЭМ!$A$39:$A$782,$A132,СВЦЭМ!$B$39:$B$782,E$119)+'СЕТ СН'!$I$12+СВЦЭМ!$D$10+'СЕТ СН'!$I$6-'СЕТ СН'!$I$22</f>
        <v>2634.03762878</v>
      </c>
      <c r="F132" s="36">
        <f>SUMIFS(СВЦЭМ!$C$39:$C$782,СВЦЭМ!$A$39:$A$782,$A132,СВЦЭМ!$B$39:$B$782,F$119)+'СЕТ СН'!$I$12+СВЦЭМ!$D$10+'СЕТ СН'!$I$6-'СЕТ СН'!$I$22</f>
        <v>2652.3018704599999</v>
      </c>
      <c r="G132" s="36">
        <f>SUMIFS(СВЦЭМ!$C$39:$C$782,СВЦЭМ!$A$39:$A$782,$A132,СВЦЭМ!$B$39:$B$782,G$119)+'СЕТ СН'!$I$12+СВЦЭМ!$D$10+'СЕТ СН'!$I$6-'СЕТ СН'!$I$22</f>
        <v>2625.2579155100002</v>
      </c>
      <c r="H132" s="36">
        <f>SUMIFS(СВЦЭМ!$C$39:$C$782,СВЦЭМ!$A$39:$A$782,$A132,СВЦЭМ!$B$39:$B$782,H$119)+'СЕТ СН'!$I$12+СВЦЭМ!$D$10+'СЕТ СН'!$I$6-'СЕТ СН'!$I$22</f>
        <v>2577.4514210500001</v>
      </c>
      <c r="I132" s="36">
        <f>SUMIFS(СВЦЭМ!$C$39:$C$782,СВЦЭМ!$A$39:$A$782,$A132,СВЦЭМ!$B$39:$B$782,I$119)+'СЕТ СН'!$I$12+СВЦЭМ!$D$10+'СЕТ СН'!$I$6-'СЕТ СН'!$I$22</f>
        <v>2547.7116373600002</v>
      </c>
      <c r="J132" s="36">
        <f>SUMIFS(СВЦЭМ!$C$39:$C$782,СВЦЭМ!$A$39:$A$782,$A132,СВЦЭМ!$B$39:$B$782,J$119)+'СЕТ СН'!$I$12+СВЦЭМ!$D$10+'СЕТ СН'!$I$6-'СЕТ СН'!$I$22</f>
        <v>2538.2657220599999</v>
      </c>
      <c r="K132" s="36">
        <f>SUMIFS(СВЦЭМ!$C$39:$C$782,СВЦЭМ!$A$39:$A$782,$A132,СВЦЭМ!$B$39:$B$782,K$119)+'СЕТ СН'!$I$12+СВЦЭМ!$D$10+'СЕТ СН'!$I$6-'СЕТ СН'!$I$22</f>
        <v>2493.48999701</v>
      </c>
      <c r="L132" s="36">
        <f>SUMIFS(СВЦЭМ!$C$39:$C$782,СВЦЭМ!$A$39:$A$782,$A132,СВЦЭМ!$B$39:$B$782,L$119)+'СЕТ СН'!$I$12+СВЦЭМ!$D$10+'СЕТ СН'!$I$6-'СЕТ СН'!$I$22</f>
        <v>2497.9587958800003</v>
      </c>
      <c r="M132" s="36">
        <f>SUMIFS(СВЦЭМ!$C$39:$C$782,СВЦЭМ!$A$39:$A$782,$A132,СВЦЭМ!$B$39:$B$782,M$119)+'СЕТ СН'!$I$12+СВЦЭМ!$D$10+'СЕТ СН'!$I$6-'СЕТ СН'!$I$22</f>
        <v>2502.32923665</v>
      </c>
      <c r="N132" s="36">
        <f>SUMIFS(СВЦЭМ!$C$39:$C$782,СВЦЭМ!$A$39:$A$782,$A132,СВЦЭМ!$B$39:$B$782,N$119)+'СЕТ СН'!$I$12+СВЦЭМ!$D$10+'СЕТ СН'!$I$6-'СЕТ СН'!$I$22</f>
        <v>2528.5025781700001</v>
      </c>
      <c r="O132" s="36">
        <f>SUMIFS(СВЦЭМ!$C$39:$C$782,СВЦЭМ!$A$39:$A$782,$A132,СВЦЭМ!$B$39:$B$782,O$119)+'СЕТ СН'!$I$12+СВЦЭМ!$D$10+'СЕТ СН'!$I$6-'СЕТ СН'!$I$22</f>
        <v>2550.6649404299997</v>
      </c>
      <c r="P132" s="36">
        <f>SUMIFS(СВЦЭМ!$C$39:$C$782,СВЦЭМ!$A$39:$A$782,$A132,СВЦЭМ!$B$39:$B$782,P$119)+'СЕТ СН'!$I$12+СВЦЭМ!$D$10+'СЕТ СН'!$I$6-'СЕТ СН'!$I$22</f>
        <v>2557.7947380699998</v>
      </c>
      <c r="Q132" s="36">
        <f>SUMIFS(СВЦЭМ!$C$39:$C$782,СВЦЭМ!$A$39:$A$782,$A132,СВЦЭМ!$B$39:$B$782,Q$119)+'СЕТ СН'!$I$12+СВЦЭМ!$D$10+'СЕТ СН'!$I$6-'СЕТ СН'!$I$22</f>
        <v>2552.2636920099999</v>
      </c>
      <c r="R132" s="36">
        <f>SUMIFS(СВЦЭМ!$C$39:$C$782,СВЦЭМ!$A$39:$A$782,$A132,СВЦЭМ!$B$39:$B$782,R$119)+'СЕТ СН'!$I$12+СВЦЭМ!$D$10+'СЕТ СН'!$I$6-'СЕТ СН'!$I$22</f>
        <v>2556.9656869</v>
      </c>
      <c r="S132" s="36">
        <f>SUMIFS(СВЦЭМ!$C$39:$C$782,СВЦЭМ!$A$39:$A$782,$A132,СВЦЭМ!$B$39:$B$782,S$119)+'СЕТ СН'!$I$12+СВЦЭМ!$D$10+'СЕТ СН'!$I$6-'СЕТ СН'!$I$22</f>
        <v>2555.1771234600001</v>
      </c>
      <c r="T132" s="36">
        <f>SUMIFS(СВЦЭМ!$C$39:$C$782,СВЦЭМ!$A$39:$A$782,$A132,СВЦЭМ!$B$39:$B$782,T$119)+'СЕТ СН'!$I$12+СВЦЭМ!$D$10+'СЕТ СН'!$I$6-'СЕТ СН'!$I$22</f>
        <v>2529.3744535699998</v>
      </c>
      <c r="U132" s="36">
        <f>SUMIFS(СВЦЭМ!$C$39:$C$782,СВЦЭМ!$A$39:$A$782,$A132,СВЦЭМ!$B$39:$B$782,U$119)+'СЕТ СН'!$I$12+СВЦЭМ!$D$10+'СЕТ СН'!$I$6-'СЕТ СН'!$I$22</f>
        <v>2500.7942558599998</v>
      </c>
      <c r="V132" s="36">
        <f>SUMIFS(СВЦЭМ!$C$39:$C$782,СВЦЭМ!$A$39:$A$782,$A132,СВЦЭМ!$B$39:$B$782,V$119)+'СЕТ СН'!$I$12+СВЦЭМ!$D$10+'СЕТ СН'!$I$6-'СЕТ СН'!$I$22</f>
        <v>2505.1931185900003</v>
      </c>
      <c r="W132" s="36">
        <f>SUMIFS(СВЦЭМ!$C$39:$C$782,СВЦЭМ!$A$39:$A$782,$A132,СВЦЭМ!$B$39:$B$782,W$119)+'СЕТ СН'!$I$12+СВЦЭМ!$D$10+'СЕТ СН'!$I$6-'СЕТ СН'!$I$22</f>
        <v>2492.4081643300001</v>
      </c>
      <c r="X132" s="36">
        <f>SUMIFS(СВЦЭМ!$C$39:$C$782,СВЦЭМ!$A$39:$A$782,$A132,СВЦЭМ!$B$39:$B$782,X$119)+'СЕТ СН'!$I$12+СВЦЭМ!$D$10+'СЕТ СН'!$I$6-'СЕТ СН'!$I$22</f>
        <v>2540.3519523800001</v>
      </c>
      <c r="Y132" s="36">
        <f>SUMIFS(СВЦЭМ!$C$39:$C$782,СВЦЭМ!$A$39:$A$782,$A132,СВЦЭМ!$B$39:$B$782,Y$119)+'СЕТ СН'!$I$12+СВЦЭМ!$D$10+'СЕТ СН'!$I$6-'СЕТ СН'!$I$22</f>
        <v>2534.9938384699999</v>
      </c>
    </row>
    <row r="133" spans="1:25" ht="15.75" x14ac:dyDescent="0.2">
      <c r="A133" s="35">
        <f t="shared" si="3"/>
        <v>44999</v>
      </c>
      <c r="B133" s="36">
        <f>SUMIFS(СВЦЭМ!$C$39:$C$782,СВЦЭМ!$A$39:$A$782,$A133,СВЦЭМ!$B$39:$B$782,B$119)+'СЕТ СН'!$I$12+СВЦЭМ!$D$10+'СЕТ СН'!$I$6-'СЕТ СН'!$I$22</f>
        <v>2624.0928242199998</v>
      </c>
      <c r="C133" s="36">
        <f>SUMIFS(СВЦЭМ!$C$39:$C$782,СВЦЭМ!$A$39:$A$782,$A133,СВЦЭМ!$B$39:$B$782,C$119)+'СЕТ СН'!$I$12+СВЦЭМ!$D$10+'СЕТ СН'!$I$6-'СЕТ СН'!$I$22</f>
        <v>2684.0743679400002</v>
      </c>
      <c r="D133" s="36">
        <f>SUMIFS(СВЦЭМ!$C$39:$C$782,СВЦЭМ!$A$39:$A$782,$A133,СВЦЭМ!$B$39:$B$782,D$119)+'СЕТ СН'!$I$12+СВЦЭМ!$D$10+'СЕТ СН'!$I$6-'СЕТ СН'!$I$22</f>
        <v>2721.6046390700003</v>
      </c>
      <c r="E133" s="36">
        <f>SUMIFS(СВЦЭМ!$C$39:$C$782,СВЦЭМ!$A$39:$A$782,$A133,СВЦЭМ!$B$39:$B$782,E$119)+'СЕТ СН'!$I$12+СВЦЭМ!$D$10+'СЕТ СН'!$I$6-'СЕТ СН'!$I$22</f>
        <v>2721.2902490899996</v>
      </c>
      <c r="F133" s="36">
        <f>SUMIFS(СВЦЭМ!$C$39:$C$782,СВЦЭМ!$A$39:$A$782,$A133,СВЦЭМ!$B$39:$B$782,F$119)+'СЕТ СН'!$I$12+СВЦЭМ!$D$10+'СЕТ СН'!$I$6-'СЕТ СН'!$I$22</f>
        <v>2731.1187668000002</v>
      </c>
      <c r="G133" s="36">
        <f>SUMIFS(СВЦЭМ!$C$39:$C$782,СВЦЭМ!$A$39:$A$782,$A133,СВЦЭМ!$B$39:$B$782,G$119)+'СЕТ СН'!$I$12+СВЦЭМ!$D$10+'СЕТ СН'!$I$6-'СЕТ СН'!$I$22</f>
        <v>2714.2758421999997</v>
      </c>
      <c r="H133" s="36">
        <f>SUMIFS(СВЦЭМ!$C$39:$C$782,СВЦЭМ!$A$39:$A$782,$A133,СВЦЭМ!$B$39:$B$782,H$119)+'СЕТ СН'!$I$12+СВЦЭМ!$D$10+'СЕТ СН'!$I$6-'СЕТ СН'!$I$22</f>
        <v>2640.8587440800002</v>
      </c>
      <c r="I133" s="36">
        <f>SUMIFS(СВЦЭМ!$C$39:$C$782,СВЦЭМ!$A$39:$A$782,$A133,СВЦЭМ!$B$39:$B$782,I$119)+'СЕТ СН'!$I$12+СВЦЭМ!$D$10+'СЕТ СН'!$I$6-'СЕТ СН'!$I$22</f>
        <v>2574.0478190100002</v>
      </c>
      <c r="J133" s="36">
        <f>SUMIFS(СВЦЭМ!$C$39:$C$782,СВЦЭМ!$A$39:$A$782,$A133,СВЦЭМ!$B$39:$B$782,J$119)+'СЕТ СН'!$I$12+СВЦЭМ!$D$10+'СЕТ СН'!$I$6-'СЕТ СН'!$I$22</f>
        <v>2574.7526049200001</v>
      </c>
      <c r="K133" s="36">
        <f>SUMIFS(СВЦЭМ!$C$39:$C$782,СВЦЭМ!$A$39:$A$782,$A133,СВЦЭМ!$B$39:$B$782,K$119)+'СЕТ СН'!$I$12+СВЦЭМ!$D$10+'СЕТ СН'!$I$6-'СЕТ СН'!$I$22</f>
        <v>2528.6547889799999</v>
      </c>
      <c r="L133" s="36">
        <f>SUMIFS(СВЦЭМ!$C$39:$C$782,СВЦЭМ!$A$39:$A$782,$A133,СВЦЭМ!$B$39:$B$782,L$119)+'СЕТ СН'!$I$12+СВЦЭМ!$D$10+'СЕТ СН'!$I$6-'СЕТ СН'!$I$22</f>
        <v>2517.5995284099999</v>
      </c>
      <c r="M133" s="36">
        <f>SUMIFS(СВЦЭМ!$C$39:$C$782,СВЦЭМ!$A$39:$A$782,$A133,СВЦЭМ!$B$39:$B$782,M$119)+'СЕТ СН'!$I$12+СВЦЭМ!$D$10+'СЕТ СН'!$I$6-'СЕТ СН'!$I$22</f>
        <v>2488.2807245900003</v>
      </c>
      <c r="N133" s="36">
        <f>SUMIFS(СВЦЭМ!$C$39:$C$782,СВЦЭМ!$A$39:$A$782,$A133,СВЦЭМ!$B$39:$B$782,N$119)+'СЕТ СН'!$I$12+СВЦЭМ!$D$10+'СЕТ СН'!$I$6-'СЕТ СН'!$I$22</f>
        <v>2527.83475985</v>
      </c>
      <c r="O133" s="36">
        <f>SUMIFS(СВЦЭМ!$C$39:$C$782,СВЦЭМ!$A$39:$A$782,$A133,СВЦЭМ!$B$39:$B$782,O$119)+'СЕТ СН'!$I$12+СВЦЭМ!$D$10+'СЕТ СН'!$I$6-'СЕТ СН'!$I$22</f>
        <v>2559.5721301900003</v>
      </c>
      <c r="P133" s="36">
        <f>SUMIFS(СВЦЭМ!$C$39:$C$782,СВЦЭМ!$A$39:$A$782,$A133,СВЦЭМ!$B$39:$B$782,P$119)+'СЕТ СН'!$I$12+СВЦЭМ!$D$10+'СЕТ СН'!$I$6-'СЕТ СН'!$I$22</f>
        <v>2568.9451006700001</v>
      </c>
      <c r="Q133" s="36">
        <f>SUMIFS(СВЦЭМ!$C$39:$C$782,СВЦЭМ!$A$39:$A$782,$A133,СВЦЭМ!$B$39:$B$782,Q$119)+'СЕТ СН'!$I$12+СВЦЭМ!$D$10+'СЕТ СН'!$I$6-'СЕТ СН'!$I$22</f>
        <v>2576.5831568799999</v>
      </c>
      <c r="R133" s="36">
        <f>SUMIFS(СВЦЭМ!$C$39:$C$782,СВЦЭМ!$A$39:$A$782,$A133,СВЦЭМ!$B$39:$B$782,R$119)+'СЕТ СН'!$I$12+СВЦЭМ!$D$10+'СЕТ СН'!$I$6-'СЕТ СН'!$I$22</f>
        <v>2568.49490057</v>
      </c>
      <c r="S133" s="36">
        <f>SUMIFS(СВЦЭМ!$C$39:$C$782,СВЦЭМ!$A$39:$A$782,$A133,СВЦЭМ!$B$39:$B$782,S$119)+'СЕТ СН'!$I$12+СВЦЭМ!$D$10+'СЕТ СН'!$I$6-'СЕТ СН'!$I$22</f>
        <v>2543.7923932000003</v>
      </c>
      <c r="T133" s="36">
        <f>SUMIFS(СВЦЭМ!$C$39:$C$782,СВЦЭМ!$A$39:$A$782,$A133,СВЦЭМ!$B$39:$B$782,T$119)+'СЕТ СН'!$I$12+СВЦЭМ!$D$10+'СЕТ СН'!$I$6-'СЕТ СН'!$I$22</f>
        <v>2519.6424616499999</v>
      </c>
      <c r="U133" s="36">
        <f>SUMIFS(СВЦЭМ!$C$39:$C$782,СВЦЭМ!$A$39:$A$782,$A133,СВЦЭМ!$B$39:$B$782,U$119)+'СЕТ СН'!$I$12+СВЦЭМ!$D$10+'СЕТ СН'!$I$6-'СЕТ СН'!$I$22</f>
        <v>2491.8055201300003</v>
      </c>
      <c r="V133" s="36">
        <f>SUMIFS(СВЦЭМ!$C$39:$C$782,СВЦЭМ!$A$39:$A$782,$A133,СВЦЭМ!$B$39:$B$782,V$119)+'СЕТ СН'!$I$12+СВЦЭМ!$D$10+'СЕТ СН'!$I$6-'СЕТ СН'!$I$22</f>
        <v>2514.9140890600002</v>
      </c>
      <c r="W133" s="36">
        <f>SUMIFS(СВЦЭМ!$C$39:$C$782,СВЦЭМ!$A$39:$A$782,$A133,СВЦЭМ!$B$39:$B$782,W$119)+'СЕТ СН'!$I$12+СВЦЭМ!$D$10+'СЕТ СН'!$I$6-'СЕТ СН'!$I$22</f>
        <v>2525.46114339</v>
      </c>
      <c r="X133" s="36">
        <f>SUMIFS(СВЦЭМ!$C$39:$C$782,СВЦЭМ!$A$39:$A$782,$A133,СВЦЭМ!$B$39:$B$782,X$119)+'СЕТ СН'!$I$12+СВЦЭМ!$D$10+'СЕТ СН'!$I$6-'СЕТ СН'!$I$22</f>
        <v>2566.6811439499998</v>
      </c>
      <c r="Y133" s="36">
        <f>SUMIFS(СВЦЭМ!$C$39:$C$782,СВЦЭМ!$A$39:$A$782,$A133,СВЦЭМ!$B$39:$B$782,Y$119)+'СЕТ СН'!$I$12+СВЦЭМ!$D$10+'СЕТ СН'!$I$6-'СЕТ СН'!$I$22</f>
        <v>2577.14834862</v>
      </c>
    </row>
    <row r="134" spans="1:25" ht="15.75" x14ac:dyDescent="0.2">
      <c r="A134" s="35">
        <f t="shared" si="3"/>
        <v>45000</v>
      </c>
      <c r="B134" s="36">
        <f>SUMIFS(СВЦЭМ!$C$39:$C$782,СВЦЭМ!$A$39:$A$782,$A134,СВЦЭМ!$B$39:$B$782,B$119)+'СЕТ СН'!$I$12+СВЦЭМ!$D$10+'СЕТ СН'!$I$6-'СЕТ СН'!$I$22</f>
        <v>2607.5986755200001</v>
      </c>
      <c r="C134" s="36">
        <f>SUMIFS(СВЦЭМ!$C$39:$C$782,СВЦЭМ!$A$39:$A$782,$A134,СВЦЭМ!$B$39:$B$782,C$119)+'СЕТ СН'!$I$12+СВЦЭМ!$D$10+'СЕТ СН'!$I$6-'СЕТ СН'!$I$22</f>
        <v>2664.7730093299997</v>
      </c>
      <c r="D134" s="36">
        <f>SUMIFS(СВЦЭМ!$C$39:$C$782,СВЦЭМ!$A$39:$A$782,$A134,СВЦЭМ!$B$39:$B$782,D$119)+'СЕТ СН'!$I$12+СВЦЭМ!$D$10+'СЕТ СН'!$I$6-'СЕТ СН'!$I$22</f>
        <v>2699.6222426000004</v>
      </c>
      <c r="E134" s="36">
        <f>SUMIFS(СВЦЭМ!$C$39:$C$782,СВЦЭМ!$A$39:$A$782,$A134,СВЦЭМ!$B$39:$B$782,E$119)+'СЕТ СН'!$I$12+СВЦЭМ!$D$10+'СЕТ СН'!$I$6-'СЕТ СН'!$I$22</f>
        <v>2708.1873229299999</v>
      </c>
      <c r="F134" s="36">
        <f>SUMIFS(СВЦЭМ!$C$39:$C$782,СВЦЭМ!$A$39:$A$782,$A134,СВЦЭМ!$B$39:$B$782,F$119)+'СЕТ СН'!$I$12+СВЦЭМ!$D$10+'СЕТ СН'!$I$6-'СЕТ СН'!$I$22</f>
        <v>2714.0193144200002</v>
      </c>
      <c r="G134" s="36">
        <f>SUMIFS(СВЦЭМ!$C$39:$C$782,СВЦЭМ!$A$39:$A$782,$A134,СВЦЭМ!$B$39:$B$782,G$119)+'СЕТ СН'!$I$12+СВЦЭМ!$D$10+'СЕТ СН'!$I$6-'СЕТ СН'!$I$22</f>
        <v>2698.2391326500001</v>
      </c>
      <c r="H134" s="36">
        <f>SUMIFS(СВЦЭМ!$C$39:$C$782,СВЦЭМ!$A$39:$A$782,$A134,СВЦЭМ!$B$39:$B$782,H$119)+'СЕТ СН'!$I$12+СВЦЭМ!$D$10+'СЕТ СН'!$I$6-'СЕТ СН'!$I$22</f>
        <v>2617.2024976000002</v>
      </c>
      <c r="I134" s="36">
        <f>SUMIFS(СВЦЭМ!$C$39:$C$782,СВЦЭМ!$A$39:$A$782,$A134,СВЦЭМ!$B$39:$B$782,I$119)+'СЕТ СН'!$I$12+СВЦЭМ!$D$10+'СЕТ СН'!$I$6-'СЕТ СН'!$I$22</f>
        <v>2551.9185503099998</v>
      </c>
      <c r="J134" s="36">
        <f>SUMIFS(СВЦЭМ!$C$39:$C$782,СВЦЭМ!$A$39:$A$782,$A134,СВЦЭМ!$B$39:$B$782,J$119)+'СЕТ СН'!$I$12+СВЦЭМ!$D$10+'СЕТ СН'!$I$6-'СЕТ СН'!$I$22</f>
        <v>2550.3596592399999</v>
      </c>
      <c r="K134" s="36">
        <f>SUMIFS(СВЦЭМ!$C$39:$C$782,СВЦЭМ!$A$39:$A$782,$A134,СВЦЭМ!$B$39:$B$782,K$119)+'СЕТ СН'!$I$12+СВЦЭМ!$D$10+'СЕТ СН'!$I$6-'СЕТ СН'!$I$22</f>
        <v>2504.3142296000001</v>
      </c>
      <c r="L134" s="36">
        <f>SUMIFS(СВЦЭМ!$C$39:$C$782,СВЦЭМ!$A$39:$A$782,$A134,СВЦЭМ!$B$39:$B$782,L$119)+'СЕТ СН'!$I$12+СВЦЭМ!$D$10+'СЕТ СН'!$I$6-'СЕТ СН'!$I$22</f>
        <v>2490.49552331</v>
      </c>
      <c r="M134" s="36">
        <f>SUMIFS(СВЦЭМ!$C$39:$C$782,СВЦЭМ!$A$39:$A$782,$A134,СВЦЭМ!$B$39:$B$782,M$119)+'СЕТ СН'!$I$12+СВЦЭМ!$D$10+'СЕТ СН'!$I$6-'СЕТ СН'!$I$22</f>
        <v>2502.0810684099997</v>
      </c>
      <c r="N134" s="36">
        <f>SUMIFS(СВЦЭМ!$C$39:$C$782,СВЦЭМ!$A$39:$A$782,$A134,СВЦЭМ!$B$39:$B$782,N$119)+'СЕТ СН'!$I$12+СВЦЭМ!$D$10+'СЕТ СН'!$I$6-'СЕТ СН'!$I$22</f>
        <v>2539.92973867</v>
      </c>
      <c r="O134" s="36">
        <f>SUMIFS(СВЦЭМ!$C$39:$C$782,СВЦЭМ!$A$39:$A$782,$A134,СВЦЭМ!$B$39:$B$782,O$119)+'СЕТ СН'!$I$12+СВЦЭМ!$D$10+'СЕТ СН'!$I$6-'СЕТ СН'!$I$22</f>
        <v>2549.3118724400001</v>
      </c>
      <c r="P134" s="36">
        <f>SUMIFS(СВЦЭМ!$C$39:$C$782,СВЦЭМ!$A$39:$A$782,$A134,СВЦЭМ!$B$39:$B$782,P$119)+'СЕТ СН'!$I$12+СВЦЭМ!$D$10+'СЕТ СН'!$I$6-'СЕТ СН'!$I$22</f>
        <v>2542.7738909600002</v>
      </c>
      <c r="Q134" s="36">
        <f>SUMIFS(СВЦЭМ!$C$39:$C$782,СВЦЭМ!$A$39:$A$782,$A134,СВЦЭМ!$B$39:$B$782,Q$119)+'СЕТ СН'!$I$12+СВЦЭМ!$D$10+'СЕТ СН'!$I$6-'СЕТ СН'!$I$22</f>
        <v>2555.3550212999999</v>
      </c>
      <c r="R134" s="36">
        <f>SUMIFS(СВЦЭМ!$C$39:$C$782,СВЦЭМ!$A$39:$A$782,$A134,СВЦЭМ!$B$39:$B$782,R$119)+'СЕТ СН'!$I$12+СВЦЭМ!$D$10+'СЕТ СН'!$I$6-'СЕТ СН'!$I$22</f>
        <v>2563.2308197800003</v>
      </c>
      <c r="S134" s="36">
        <f>SUMIFS(СВЦЭМ!$C$39:$C$782,СВЦЭМ!$A$39:$A$782,$A134,СВЦЭМ!$B$39:$B$782,S$119)+'СЕТ СН'!$I$12+СВЦЭМ!$D$10+'СЕТ СН'!$I$6-'СЕТ СН'!$I$22</f>
        <v>2538.5909517600003</v>
      </c>
      <c r="T134" s="36">
        <f>SUMIFS(СВЦЭМ!$C$39:$C$782,СВЦЭМ!$A$39:$A$782,$A134,СВЦЭМ!$B$39:$B$782,T$119)+'СЕТ СН'!$I$12+СВЦЭМ!$D$10+'СЕТ СН'!$I$6-'СЕТ СН'!$I$22</f>
        <v>2501.83582854</v>
      </c>
      <c r="U134" s="36">
        <f>SUMIFS(СВЦЭМ!$C$39:$C$782,СВЦЭМ!$A$39:$A$782,$A134,СВЦЭМ!$B$39:$B$782,U$119)+'СЕТ СН'!$I$12+СВЦЭМ!$D$10+'СЕТ СН'!$I$6-'СЕТ СН'!$I$22</f>
        <v>2483.9156932599999</v>
      </c>
      <c r="V134" s="36">
        <f>SUMIFS(СВЦЭМ!$C$39:$C$782,СВЦЭМ!$A$39:$A$782,$A134,СВЦЭМ!$B$39:$B$782,V$119)+'СЕТ СН'!$I$12+СВЦЭМ!$D$10+'СЕТ СН'!$I$6-'СЕТ СН'!$I$22</f>
        <v>2484.4629148200002</v>
      </c>
      <c r="W134" s="36">
        <f>SUMIFS(СВЦЭМ!$C$39:$C$782,СВЦЭМ!$A$39:$A$782,$A134,СВЦЭМ!$B$39:$B$782,W$119)+'СЕТ СН'!$I$12+СВЦЭМ!$D$10+'СЕТ СН'!$I$6-'СЕТ СН'!$I$22</f>
        <v>2493.5268547300002</v>
      </c>
      <c r="X134" s="36">
        <f>SUMIFS(СВЦЭМ!$C$39:$C$782,СВЦЭМ!$A$39:$A$782,$A134,СВЦЭМ!$B$39:$B$782,X$119)+'СЕТ СН'!$I$12+СВЦЭМ!$D$10+'СЕТ СН'!$I$6-'СЕТ СН'!$I$22</f>
        <v>2537.4609599699997</v>
      </c>
      <c r="Y134" s="36">
        <f>SUMIFS(СВЦЭМ!$C$39:$C$782,СВЦЭМ!$A$39:$A$782,$A134,СВЦЭМ!$B$39:$B$782,Y$119)+'СЕТ СН'!$I$12+СВЦЭМ!$D$10+'СЕТ СН'!$I$6-'СЕТ СН'!$I$22</f>
        <v>2559.5084093200003</v>
      </c>
    </row>
    <row r="135" spans="1:25" ht="15.75" x14ac:dyDescent="0.2">
      <c r="A135" s="35">
        <f t="shared" si="3"/>
        <v>45001</v>
      </c>
      <c r="B135" s="36">
        <f>SUMIFS(СВЦЭМ!$C$39:$C$782,СВЦЭМ!$A$39:$A$782,$A135,СВЦЭМ!$B$39:$B$782,B$119)+'СЕТ СН'!$I$12+СВЦЭМ!$D$10+'СЕТ СН'!$I$6-'СЕТ СН'!$I$22</f>
        <v>2563.3204935100002</v>
      </c>
      <c r="C135" s="36">
        <f>SUMIFS(СВЦЭМ!$C$39:$C$782,СВЦЭМ!$A$39:$A$782,$A135,СВЦЭМ!$B$39:$B$782,C$119)+'СЕТ СН'!$I$12+СВЦЭМ!$D$10+'СЕТ СН'!$I$6-'СЕТ СН'!$I$22</f>
        <v>2627.8290683200003</v>
      </c>
      <c r="D135" s="36">
        <f>SUMIFS(СВЦЭМ!$C$39:$C$782,СВЦЭМ!$A$39:$A$782,$A135,СВЦЭМ!$B$39:$B$782,D$119)+'СЕТ СН'!$I$12+СВЦЭМ!$D$10+'СЕТ СН'!$I$6-'СЕТ СН'!$I$22</f>
        <v>2651.6416496100001</v>
      </c>
      <c r="E135" s="36">
        <f>SUMIFS(СВЦЭМ!$C$39:$C$782,СВЦЭМ!$A$39:$A$782,$A135,СВЦЭМ!$B$39:$B$782,E$119)+'СЕТ СН'!$I$12+СВЦЭМ!$D$10+'СЕТ СН'!$I$6-'СЕТ СН'!$I$22</f>
        <v>2667.33376993</v>
      </c>
      <c r="F135" s="36">
        <f>SUMIFS(СВЦЭМ!$C$39:$C$782,СВЦЭМ!$A$39:$A$782,$A135,СВЦЭМ!$B$39:$B$782,F$119)+'СЕТ СН'!$I$12+СВЦЭМ!$D$10+'СЕТ СН'!$I$6-'СЕТ СН'!$I$22</f>
        <v>2680.09002349</v>
      </c>
      <c r="G135" s="36">
        <f>SUMIFS(СВЦЭМ!$C$39:$C$782,СВЦЭМ!$A$39:$A$782,$A135,СВЦЭМ!$B$39:$B$782,G$119)+'СЕТ СН'!$I$12+СВЦЭМ!$D$10+'СЕТ СН'!$I$6-'СЕТ СН'!$I$22</f>
        <v>2659.2965633599997</v>
      </c>
      <c r="H135" s="36">
        <f>SUMIFS(СВЦЭМ!$C$39:$C$782,СВЦЭМ!$A$39:$A$782,$A135,СВЦЭМ!$B$39:$B$782,H$119)+'СЕТ СН'!$I$12+СВЦЭМ!$D$10+'СЕТ СН'!$I$6-'СЕТ СН'!$I$22</f>
        <v>2579.5575110299997</v>
      </c>
      <c r="I135" s="36">
        <f>SUMIFS(СВЦЭМ!$C$39:$C$782,СВЦЭМ!$A$39:$A$782,$A135,СВЦЭМ!$B$39:$B$782,I$119)+'СЕТ СН'!$I$12+СВЦЭМ!$D$10+'СЕТ СН'!$I$6-'СЕТ СН'!$I$22</f>
        <v>2555.7188370700001</v>
      </c>
      <c r="J135" s="36">
        <f>SUMIFS(СВЦЭМ!$C$39:$C$782,СВЦЭМ!$A$39:$A$782,$A135,СВЦЭМ!$B$39:$B$782,J$119)+'СЕТ СН'!$I$12+СВЦЭМ!$D$10+'СЕТ СН'!$I$6-'СЕТ СН'!$I$22</f>
        <v>2549.6601711900003</v>
      </c>
      <c r="K135" s="36">
        <f>SUMIFS(СВЦЭМ!$C$39:$C$782,СВЦЭМ!$A$39:$A$782,$A135,СВЦЭМ!$B$39:$B$782,K$119)+'СЕТ СН'!$I$12+СВЦЭМ!$D$10+'СЕТ СН'!$I$6-'СЕТ СН'!$I$22</f>
        <v>2531.67544989</v>
      </c>
      <c r="L135" s="36">
        <f>SUMIFS(СВЦЭМ!$C$39:$C$782,СВЦЭМ!$A$39:$A$782,$A135,СВЦЭМ!$B$39:$B$782,L$119)+'СЕТ СН'!$I$12+СВЦЭМ!$D$10+'СЕТ СН'!$I$6-'СЕТ СН'!$I$22</f>
        <v>2558.3172970300002</v>
      </c>
      <c r="M135" s="36">
        <f>SUMIFS(СВЦЭМ!$C$39:$C$782,СВЦЭМ!$A$39:$A$782,$A135,СВЦЭМ!$B$39:$B$782,M$119)+'СЕТ СН'!$I$12+СВЦЭМ!$D$10+'СЕТ СН'!$I$6-'СЕТ СН'!$I$22</f>
        <v>2586.6451123300003</v>
      </c>
      <c r="N135" s="36">
        <f>SUMIFS(СВЦЭМ!$C$39:$C$782,СВЦЭМ!$A$39:$A$782,$A135,СВЦЭМ!$B$39:$B$782,N$119)+'СЕТ СН'!$I$12+СВЦЭМ!$D$10+'СЕТ СН'!$I$6-'СЕТ СН'!$I$22</f>
        <v>2625.7358488600003</v>
      </c>
      <c r="O135" s="36">
        <f>SUMIFS(СВЦЭМ!$C$39:$C$782,СВЦЭМ!$A$39:$A$782,$A135,СВЦЭМ!$B$39:$B$782,O$119)+'СЕТ СН'!$I$12+СВЦЭМ!$D$10+'СЕТ СН'!$I$6-'СЕТ СН'!$I$22</f>
        <v>2638.61607972</v>
      </c>
      <c r="P135" s="36">
        <f>SUMIFS(СВЦЭМ!$C$39:$C$782,СВЦЭМ!$A$39:$A$782,$A135,СВЦЭМ!$B$39:$B$782,P$119)+'СЕТ СН'!$I$12+СВЦЭМ!$D$10+'СЕТ СН'!$I$6-'СЕТ СН'!$I$22</f>
        <v>2655.5677894</v>
      </c>
      <c r="Q135" s="36">
        <f>SUMIFS(СВЦЭМ!$C$39:$C$782,СВЦЭМ!$A$39:$A$782,$A135,СВЦЭМ!$B$39:$B$782,Q$119)+'СЕТ СН'!$I$12+СВЦЭМ!$D$10+'СЕТ СН'!$I$6-'СЕТ СН'!$I$22</f>
        <v>2655.5747800500003</v>
      </c>
      <c r="R135" s="36">
        <f>SUMIFS(СВЦЭМ!$C$39:$C$782,СВЦЭМ!$A$39:$A$782,$A135,СВЦЭМ!$B$39:$B$782,R$119)+'СЕТ СН'!$I$12+СВЦЭМ!$D$10+'СЕТ СН'!$I$6-'СЕТ СН'!$I$22</f>
        <v>2672.1749974200002</v>
      </c>
      <c r="S135" s="36">
        <f>SUMIFS(СВЦЭМ!$C$39:$C$782,СВЦЭМ!$A$39:$A$782,$A135,СВЦЭМ!$B$39:$B$782,S$119)+'СЕТ СН'!$I$12+СВЦЭМ!$D$10+'СЕТ СН'!$I$6-'СЕТ СН'!$I$22</f>
        <v>2648.7445141899998</v>
      </c>
      <c r="T135" s="36">
        <f>SUMIFS(СВЦЭМ!$C$39:$C$782,СВЦЭМ!$A$39:$A$782,$A135,СВЦЭМ!$B$39:$B$782,T$119)+'СЕТ СН'!$I$12+СВЦЭМ!$D$10+'СЕТ СН'!$I$6-'СЕТ СН'!$I$22</f>
        <v>2584.9517199900001</v>
      </c>
      <c r="U135" s="36">
        <f>SUMIFS(СВЦЭМ!$C$39:$C$782,СВЦЭМ!$A$39:$A$782,$A135,СВЦЭМ!$B$39:$B$782,U$119)+'СЕТ СН'!$I$12+СВЦЭМ!$D$10+'СЕТ СН'!$I$6-'СЕТ СН'!$I$22</f>
        <v>2548.2134269600001</v>
      </c>
      <c r="V135" s="36">
        <f>SUMIFS(СВЦЭМ!$C$39:$C$782,СВЦЭМ!$A$39:$A$782,$A135,СВЦЭМ!$B$39:$B$782,V$119)+'СЕТ СН'!$I$12+СВЦЭМ!$D$10+'СЕТ СН'!$I$6-'СЕТ СН'!$I$22</f>
        <v>2543.1972978399999</v>
      </c>
      <c r="W135" s="36">
        <f>SUMIFS(СВЦЭМ!$C$39:$C$782,СВЦЭМ!$A$39:$A$782,$A135,СВЦЭМ!$B$39:$B$782,W$119)+'СЕТ СН'!$I$12+СВЦЭМ!$D$10+'СЕТ СН'!$I$6-'СЕТ СН'!$I$22</f>
        <v>2556.7336773899997</v>
      </c>
      <c r="X135" s="36">
        <f>SUMIFS(СВЦЭМ!$C$39:$C$782,СВЦЭМ!$A$39:$A$782,$A135,СВЦЭМ!$B$39:$B$782,X$119)+'СЕТ СН'!$I$12+СВЦЭМ!$D$10+'СЕТ СН'!$I$6-'СЕТ СН'!$I$22</f>
        <v>2545.5074005900001</v>
      </c>
      <c r="Y135" s="36">
        <f>SUMIFS(СВЦЭМ!$C$39:$C$782,СВЦЭМ!$A$39:$A$782,$A135,СВЦЭМ!$B$39:$B$782,Y$119)+'СЕТ СН'!$I$12+СВЦЭМ!$D$10+'СЕТ СН'!$I$6-'СЕТ СН'!$I$22</f>
        <v>2569.1372569200003</v>
      </c>
    </row>
    <row r="136" spans="1:25" ht="15.75" x14ac:dyDescent="0.2">
      <c r="A136" s="35">
        <f t="shared" si="3"/>
        <v>45002</v>
      </c>
      <c r="B136" s="36">
        <f>SUMIFS(СВЦЭМ!$C$39:$C$782,СВЦЭМ!$A$39:$A$782,$A136,СВЦЭМ!$B$39:$B$782,B$119)+'СЕТ СН'!$I$12+СВЦЭМ!$D$10+'СЕТ СН'!$I$6-'СЕТ СН'!$I$22</f>
        <v>2628.3834766199998</v>
      </c>
      <c r="C136" s="36">
        <f>SUMIFS(СВЦЭМ!$C$39:$C$782,СВЦЭМ!$A$39:$A$782,$A136,СВЦЭМ!$B$39:$B$782,C$119)+'СЕТ СН'!$I$12+СВЦЭМ!$D$10+'СЕТ СН'!$I$6-'СЕТ СН'!$I$22</f>
        <v>2682.7903711999998</v>
      </c>
      <c r="D136" s="36">
        <f>SUMIFS(СВЦЭМ!$C$39:$C$782,СВЦЭМ!$A$39:$A$782,$A136,СВЦЭМ!$B$39:$B$782,D$119)+'СЕТ СН'!$I$12+СВЦЭМ!$D$10+'СЕТ СН'!$I$6-'СЕТ СН'!$I$22</f>
        <v>2682.7948468499999</v>
      </c>
      <c r="E136" s="36">
        <f>SUMIFS(СВЦЭМ!$C$39:$C$782,СВЦЭМ!$A$39:$A$782,$A136,СВЦЭМ!$B$39:$B$782,E$119)+'СЕТ СН'!$I$12+СВЦЭМ!$D$10+'СЕТ СН'!$I$6-'СЕТ СН'!$I$22</f>
        <v>2676.7358913199996</v>
      </c>
      <c r="F136" s="36">
        <f>SUMIFS(СВЦЭМ!$C$39:$C$782,СВЦЭМ!$A$39:$A$782,$A136,СВЦЭМ!$B$39:$B$782,F$119)+'СЕТ СН'!$I$12+СВЦЭМ!$D$10+'СЕТ СН'!$I$6-'СЕТ СН'!$I$22</f>
        <v>2687.9137449</v>
      </c>
      <c r="G136" s="36">
        <f>SUMIFS(СВЦЭМ!$C$39:$C$782,СВЦЭМ!$A$39:$A$782,$A136,СВЦЭМ!$B$39:$B$782,G$119)+'СЕТ СН'!$I$12+СВЦЭМ!$D$10+'СЕТ СН'!$I$6-'СЕТ СН'!$I$22</f>
        <v>2666.4276224100004</v>
      </c>
      <c r="H136" s="36">
        <f>SUMIFS(СВЦЭМ!$C$39:$C$782,СВЦЭМ!$A$39:$A$782,$A136,СВЦЭМ!$B$39:$B$782,H$119)+'СЕТ СН'!$I$12+СВЦЭМ!$D$10+'СЕТ СН'!$I$6-'СЕТ СН'!$I$22</f>
        <v>2621.3367427499998</v>
      </c>
      <c r="I136" s="36">
        <f>SUMIFS(СВЦЭМ!$C$39:$C$782,СВЦЭМ!$A$39:$A$782,$A136,СВЦЭМ!$B$39:$B$782,I$119)+'СЕТ СН'!$I$12+СВЦЭМ!$D$10+'СЕТ СН'!$I$6-'СЕТ СН'!$I$22</f>
        <v>2551.0886180799998</v>
      </c>
      <c r="J136" s="36">
        <f>SUMIFS(СВЦЭМ!$C$39:$C$782,СВЦЭМ!$A$39:$A$782,$A136,СВЦЭМ!$B$39:$B$782,J$119)+'СЕТ СН'!$I$12+СВЦЭМ!$D$10+'СЕТ СН'!$I$6-'СЕТ СН'!$I$22</f>
        <v>2545.4700704899997</v>
      </c>
      <c r="K136" s="36">
        <f>SUMIFS(СВЦЭМ!$C$39:$C$782,СВЦЭМ!$A$39:$A$782,$A136,СВЦЭМ!$B$39:$B$782,K$119)+'СЕТ СН'!$I$12+СВЦЭМ!$D$10+'СЕТ СН'!$I$6-'СЕТ СН'!$I$22</f>
        <v>2533.1402733</v>
      </c>
      <c r="L136" s="36">
        <f>SUMIFS(СВЦЭМ!$C$39:$C$782,СВЦЭМ!$A$39:$A$782,$A136,СВЦЭМ!$B$39:$B$782,L$119)+'СЕТ СН'!$I$12+СВЦЭМ!$D$10+'СЕТ СН'!$I$6-'СЕТ СН'!$I$22</f>
        <v>2523.0802368599998</v>
      </c>
      <c r="M136" s="36">
        <f>SUMIFS(СВЦЭМ!$C$39:$C$782,СВЦЭМ!$A$39:$A$782,$A136,СВЦЭМ!$B$39:$B$782,M$119)+'СЕТ СН'!$I$12+СВЦЭМ!$D$10+'СЕТ СН'!$I$6-'СЕТ СН'!$I$22</f>
        <v>2536.7883501799997</v>
      </c>
      <c r="N136" s="36">
        <f>SUMIFS(СВЦЭМ!$C$39:$C$782,СВЦЭМ!$A$39:$A$782,$A136,СВЦЭМ!$B$39:$B$782,N$119)+'СЕТ СН'!$I$12+СВЦЭМ!$D$10+'СЕТ СН'!$I$6-'СЕТ СН'!$I$22</f>
        <v>2572.6105401</v>
      </c>
      <c r="O136" s="36">
        <f>SUMIFS(СВЦЭМ!$C$39:$C$782,СВЦЭМ!$A$39:$A$782,$A136,СВЦЭМ!$B$39:$B$782,O$119)+'СЕТ СН'!$I$12+СВЦЭМ!$D$10+'СЕТ СН'!$I$6-'СЕТ СН'!$I$22</f>
        <v>2593.8271703199998</v>
      </c>
      <c r="P136" s="36">
        <f>SUMIFS(СВЦЭМ!$C$39:$C$782,СВЦЭМ!$A$39:$A$782,$A136,СВЦЭМ!$B$39:$B$782,P$119)+'СЕТ СН'!$I$12+СВЦЭМ!$D$10+'СЕТ СН'!$I$6-'СЕТ СН'!$I$22</f>
        <v>2599.11776246</v>
      </c>
      <c r="Q136" s="36">
        <f>SUMIFS(СВЦЭМ!$C$39:$C$782,СВЦЭМ!$A$39:$A$782,$A136,СВЦЭМ!$B$39:$B$782,Q$119)+'СЕТ СН'!$I$12+СВЦЭМ!$D$10+'СЕТ СН'!$I$6-'СЕТ СН'!$I$22</f>
        <v>2611.70829039</v>
      </c>
      <c r="R136" s="36">
        <f>SUMIFS(СВЦЭМ!$C$39:$C$782,СВЦЭМ!$A$39:$A$782,$A136,СВЦЭМ!$B$39:$B$782,R$119)+'СЕТ СН'!$I$12+СВЦЭМ!$D$10+'СЕТ СН'!$I$6-'СЕТ СН'!$I$22</f>
        <v>2594.50926931</v>
      </c>
      <c r="S136" s="36">
        <f>SUMIFS(СВЦЭМ!$C$39:$C$782,СВЦЭМ!$A$39:$A$782,$A136,СВЦЭМ!$B$39:$B$782,S$119)+'СЕТ СН'!$I$12+СВЦЭМ!$D$10+'СЕТ СН'!$I$6-'СЕТ СН'!$I$22</f>
        <v>2572.7088685799999</v>
      </c>
      <c r="T136" s="36">
        <f>SUMIFS(СВЦЭМ!$C$39:$C$782,СВЦЭМ!$A$39:$A$782,$A136,СВЦЭМ!$B$39:$B$782,T$119)+'СЕТ СН'!$I$12+СВЦЭМ!$D$10+'СЕТ СН'!$I$6-'СЕТ СН'!$I$22</f>
        <v>2549.8440864700001</v>
      </c>
      <c r="U136" s="36">
        <f>SUMIFS(СВЦЭМ!$C$39:$C$782,СВЦЭМ!$A$39:$A$782,$A136,СВЦЭМ!$B$39:$B$782,U$119)+'СЕТ СН'!$I$12+СВЦЭМ!$D$10+'СЕТ СН'!$I$6-'СЕТ СН'!$I$22</f>
        <v>2529.3641529300003</v>
      </c>
      <c r="V136" s="36">
        <f>SUMIFS(СВЦЭМ!$C$39:$C$782,СВЦЭМ!$A$39:$A$782,$A136,СВЦЭМ!$B$39:$B$782,V$119)+'СЕТ СН'!$I$12+СВЦЭМ!$D$10+'СЕТ СН'!$I$6-'СЕТ СН'!$I$22</f>
        <v>2538.1452324399997</v>
      </c>
      <c r="W136" s="36">
        <f>SUMIFS(СВЦЭМ!$C$39:$C$782,СВЦЭМ!$A$39:$A$782,$A136,СВЦЭМ!$B$39:$B$782,W$119)+'СЕТ СН'!$I$12+СВЦЭМ!$D$10+'СЕТ СН'!$I$6-'СЕТ СН'!$I$22</f>
        <v>2533.7167921700002</v>
      </c>
      <c r="X136" s="36">
        <f>SUMIFS(СВЦЭМ!$C$39:$C$782,СВЦЭМ!$A$39:$A$782,$A136,СВЦЭМ!$B$39:$B$782,X$119)+'СЕТ СН'!$I$12+СВЦЭМ!$D$10+'СЕТ СН'!$I$6-'СЕТ СН'!$I$22</f>
        <v>2588.1056224900003</v>
      </c>
      <c r="Y136" s="36">
        <f>SUMIFS(СВЦЭМ!$C$39:$C$782,СВЦЭМ!$A$39:$A$782,$A136,СВЦЭМ!$B$39:$B$782,Y$119)+'СЕТ СН'!$I$12+СВЦЭМ!$D$10+'СЕТ СН'!$I$6-'СЕТ СН'!$I$22</f>
        <v>2625.0568891499997</v>
      </c>
    </row>
    <row r="137" spans="1:25" ht="15.75" x14ac:dyDescent="0.2">
      <c r="A137" s="35">
        <f t="shared" si="3"/>
        <v>45003</v>
      </c>
      <c r="B137" s="36">
        <f>SUMIFS(СВЦЭМ!$C$39:$C$782,СВЦЭМ!$A$39:$A$782,$A137,СВЦЭМ!$B$39:$B$782,B$119)+'СЕТ СН'!$I$12+СВЦЭМ!$D$10+'СЕТ СН'!$I$6-'СЕТ СН'!$I$22</f>
        <v>2462.69681365</v>
      </c>
      <c r="C137" s="36">
        <f>SUMIFS(СВЦЭМ!$C$39:$C$782,СВЦЭМ!$A$39:$A$782,$A137,СВЦЭМ!$B$39:$B$782,C$119)+'СЕТ СН'!$I$12+СВЦЭМ!$D$10+'СЕТ СН'!$I$6-'СЕТ СН'!$I$22</f>
        <v>2519.74095992</v>
      </c>
      <c r="D137" s="36">
        <f>SUMIFS(СВЦЭМ!$C$39:$C$782,СВЦЭМ!$A$39:$A$782,$A137,СВЦЭМ!$B$39:$B$782,D$119)+'СЕТ СН'!$I$12+СВЦЭМ!$D$10+'СЕТ СН'!$I$6-'СЕТ СН'!$I$22</f>
        <v>2549.1546859</v>
      </c>
      <c r="E137" s="36">
        <f>SUMIFS(СВЦЭМ!$C$39:$C$782,СВЦЭМ!$A$39:$A$782,$A137,СВЦЭМ!$B$39:$B$782,E$119)+'СЕТ СН'!$I$12+СВЦЭМ!$D$10+'СЕТ СН'!$I$6-'СЕТ СН'!$I$22</f>
        <v>2553.81793629</v>
      </c>
      <c r="F137" s="36">
        <f>SUMIFS(СВЦЭМ!$C$39:$C$782,СВЦЭМ!$A$39:$A$782,$A137,СВЦЭМ!$B$39:$B$782,F$119)+'СЕТ СН'!$I$12+СВЦЭМ!$D$10+'СЕТ СН'!$I$6-'СЕТ СН'!$I$22</f>
        <v>2574.6466560099998</v>
      </c>
      <c r="G137" s="36">
        <f>SUMIFS(СВЦЭМ!$C$39:$C$782,СВЦЭМ!$A$39:$A$782,$A137,СВЦЭМ!$B$39:$B$782,G$119)+'СЕТ СН'!$I$12+СВЦЭМ!$D$10+'СЕТ СН'!$I$6-'СЕТ СН'!$I$22</f>
        <v>2555.0109595100002</v>
      </c>
      <c r="H137" s="36">
        <f>SUMIFS(СВЦЭМ!$C$39:$C$782,СВЦЭМ!$A$39:$A$782,$A137,СВЦЭМ!$B$39:$B$782,H$119)+'СЕТ СН'!$I$12+СВЦЭМ!$D$10+'СЕТ СН'!$I$6-'СЕТ СН'!$I$22</f>
        <v>2546.98346584</v>
      </c>
      <c r="I137" s="36">
        <f>SUMIFS(СВЦЭМ!$C$39:$C$782,СВЦЭМ!$A$39:$A$782,$A137,СВЦЭМ!$B$39:$B$782,I$119)+'СЕТ СН'!$I$12+СВЦЭМ!$D$10+'СЕТ СН'!$I$6-'СЕТ СН'!$I$22</f>
        <v>2536.5163153200001</v>
      </c>
      <c r="J137" s="36">
        <f>SUMIFS(СВЦЭМ!$C$39:$C$782,СВЦЭМ!$A$39:$A$782,$A137,СВЦЭМ!$B$39:$B$782,J$119)+'СЕТ СН'!$I$12+СВЦЭМ!$D$10+'СЕТ СН'!$I$6-'СЕТ СН'!$I$22</f>
        <v>2481.80648896</v>
      </c>
      <c r="K137" s="36">
        <f>SUMIFS(СВЦЭМ!$C$39:$C$782,СВЦЭМ!$A$39:$A$782,$A137,СВЦЭМ!$B$39:$B$782,K$119)+'СЕТ СН'!$I$12+СВЦЭМ!$D$10+'СЕТ СН'!$I$6-'СЕТ СН'!$I$22</f>
        <v>2408.4926934699997</v>
      </c>
      <c r="L137" s="36">
        <f>SUMIFS(СВЦЭМ!$C$39:$C$782,СВЦЭМ!$A$39:$A$782,$A137,СВЦЭМ!$B$39:$B$782,L$119)+'СЕТ СН'!$I$12+СВЦЭМ!$D$10+'СЕТ СН'!$I$6-'СЕТ СН'!$I$22</f>
        <v>2355.1997587599999</v>
      </c>
      <c r="M137" s="36">
        <f>SUMIFS(СВЦЭМ!$C$39:$C$782,СВЦЭМ!$A$39:$A$782,$A137,СВЦЭМ!$B$39:$B$782,M$119)+'СЕТ СН'!$I$12+СВЦЭМ!$D$10+'СЕТ СН'!$I$6-'СЕТ СН'!$I$22</f>
        <v>2341.5148103800002</v>
      </c>
      <c r="N137" s="36">
        <f>SUMIFS(СВЦЭМ!$C$39:$C$782,СВЦЭМ!$A$39:$A$782,$A137,СВЦЭМ!$B$39:$B$782,N$119)+'СЕТ СН'!$I$12+СВЦЭМ!$D$10+'СЕТ СН'!$I$6-'СЕТ СН'!$I$22</f>
        <v>2381.5601482399998</v>
      </c>
      <c r="O137" s="36">
        <f>SUMIFS(СВЦЭМ!$C$39:$C$782,СВЦЭМ!$A$39:$A$782,$A137,СВЦЭМ!$B$39:$B$782,O$119)+'СЕТ СН'!$I$12+СВЦЭМ!$D$10+'СЕТ СН'!$I$6-'СЕТ СН'!$I$22</f>
        <v>2350.3868033099998</v>
      </c>
      <c r="P137" s="36">
        <f>SUMIFS(СВЦЭМ!$C$39:$C$782,СВЦЭМ!$A$39:$A$782,$A137,СВЦЭМ!$B$39:$B$782,P$119)+'СЕТ СН'!$I$12+СВЦЭМ!$D$10+'СЕТ СН'!$I$6-'СЕТ СН'!$I$22</f>
        <v>2373.9393931499999</v>
      </c>
      <c r="Q137" s="36">
        <f>SUMIFS(СВЦЭМ!$C$39:$C$782,СВЦЭМ!$A$39:$A$782,$A137,СВЦЭМ!$B$39:$B$782,Q$119)+'СЕТ СН'!$I$12+СВЦЭМ!$D$10+'СЕТ СН'!$I$6-'СЕТ СН'!$I$22</f>
        <v>2381.03060435</v>
      </c>
      <c r="R137" s="36">
        <f>SUMIFS(СВЦЭМ!$C$39:$C$782,СВЦЭМ!$A$39:$A$782,$A137,СВЦЭМ!$B$39:$B$782,R$119)+'СЕТ СН'!$I$12+СВЦЭМ!$D$10+'СЕТ СН'!$I$6-'СЕТ СН'!$I$22</f>
        <v>2437.1867964200001</v>
      </c>
      <c r="S137" s="36">
        <f>SUMIFS(СВЦЭМ!$C$39:$C$782,СВЦЭМ!$A$39:$A$782,$A137,СВЦЭМ!$B$39:$B$782,S$119)+'СЕТ СН'!$I$12+СВЦЭМ!$D$10+'СЕТ СН'!$I$6-'СЕТ СН'!$I$22</f>
        <v>2395.8184726199997</v>
      </c>
      <c r="T137" s="36">
        <f>SUMIFS(СВЦЭМ!$C$39:$C$782,СВЦЭМ!$A$39:$A$782,$A137,СВЦЭМ!$B$39:$B$782,T$119)+'СЕТ СН'!$I$12+СВЦЭМ!$D$10+'СЕТ СН'!$I$6-'СЕТ СН'!$I$22</f>
        <v>2383.0771490500001</v>
      </c>
      <c r="U137" s="36">
        <f>SUMIFS(СВЦЭМ!$C$39:$C$782,СВЦЭМ!$A$39:$A$782,$A137,СВЦЭМ!$B$39:$B$782,U$119)+'СЕТ СН'!$I$12+СВЦЭМ!$D$10+'СЕТ СН'!$I$6-'СЕТ СН'!$I$22</f>
        <v>2373.1947667599998</v>
      </c>
      <c r="V137" s="36">
        <f>SUMIFS(СВЦЭМ!$C$39:$C$782,СВЦЭМ!$A$39:$A$782,$A137,СВЦЭМ!$B$39:$B$782,V$119)+'СЕТ СН'!$I$12+СВЦЭМ!$D$10+'СЕТ СН'!$I$6-'СЕТ СН'!$I$22</f>
        <v>2340.7397045099997</v>
      </c>
      <c r="W137" s="36">
        <f>SUMIFS(СВЦЭМ!$C$39:$C$782,СВЦЭМ!$A$39:$A$782,$A137,СВЦЭМ!$B$39:$B$782,W$119)+'СЕТ СН'!$I$12+СВЦЭМ!$D$10+'СЕТ СН'!$I$6-'СЕТ СН'!$I$22</f>
        <v>2349.3561848300001</v>
      </c>
      <c r="X137" s="36">
        <f>SUMIFS(СВЦЭМ!$C$39:$C$782,СВЦЭМ!$A$39:$A$782,$A137,СВЦЭМ!$B$39:$B$782,X$119)+'СЕТ СН'!$I$12+СВЦЭМ!$D$10+'СЕТ СН'!$I$6-'СЕТ СН'!$I$22</f>
        <v>2393.8849309299999</v>
      </c>
      <c r="Y137" s="36">
        <f>SUMIFS(СВЦЭМ!$C$39:$C$782,СВЦЭМ!$A$39:$A$782,$A137,СВЦЭМ!$B$39:$B$782,Y$119)+'СЕТ СН'!$I$12+СВЦЭМ!$D$10+'СЕТ СН'!$I$6-'СЕТ СН'!$I$22</f>
        <v>2420.0594877200001</v>
      </c>
    </row>
    <row r="138" spans="1:25" ht="15.75" x14ac:dyDescent="0.2">
      <c r="A138" s="35">
        <f t="shared" si="3"/>
        <v>45004</v>
      </c>
      <c r="B138" s="36">
        <f>SUMIFS(СВЦЭМ!$C$39:$C$782,СВЦЭМ!$A$39:$A$782,$A138,СВЦЭМ!$B$39:$B$782,B$119)+'СЕТ СН'!$I$12+СВЦЭМ!$D$10+'СЕТ СН'!$I$6-'СЕТ СН'!$I$22</f>
        <v>2460.0179432</v>
      </c>
      <c r="C138" s="36">
        <f>SUMIFS(СВЦЭМ!$C$39:$C$782,СВЦЭМ!$A$39:$A$782,$A138,СВЦЭМ!$B$39:$B$782,C$119)+'СЕТ СН'!$I$12+СВЦЭМ!$D$10+'СЕТ СН'!$I$6-'СЕТ СН'!$I$22</f>
        <v>2487.7977883100002</v>
      </c>
      <c r="D138" s="36">
        <f>SUMIFS(СВЦЭМ!$C$39:$C$782,СВЦЭМ!$A$39:$A$782,$A138,СВЦЭМ!$B$39:$B$782,D$119)+'СЕТ СН'!$I$12+СВЦЭМ!$D$10+'СЕТ СН'!$I$6-'СЕТ СН'!$I$22</f>
        <v>2556.5290944600001</v>
      </c>
      <c r="E138" s="36">
        <f>SUMIFS(СВЦЭМ!$C$39:$C$782,СВЦЭМ!$A$39:$A$782,$A138,СВЦЭМ!$B$39:$B$782,E$119)+'СЕТ СН'!$I$12+СВЦЭМ!$D$10+'СЕТ СН'!$I$6-'СЕТ СН'!$I$22</f>
        <v>2566.6772075999997</v>
      </c>
      <c r="F138" s="36">
        <f>SUMIFS(СВЦЭМ!$C$39:$C$782,СВЦЭМ!$A$39:$A$782,$A138,СВЦЭМ!$B$39:$B$782,F$119)+'СЕТ СН'!$I$12+СВЦЭМ!$D$10+'СЕТ СН'!$I$6-'СЕТ СН'!$I$22</f>
        <v>2557.8900799100002</v>
      </c>
      <c r="G138" s="36">
        <f>SUMIFS(СВЦЭМ!$C$39:$C$782,СВЦЭМ!$A$39:$A$782,$A138,СВЦЭМ!$B$39:$B$782,G$119)+'СЕТ СН'!$I$12+СВЦЭМ!$D$10+'СЕТ СН'!$I$6-'СЕТ СН'!$I$22</f>
        <v>2569.8082891499998</v>
      </c>
      <c r="H138" s="36">
        <f>SUMIFS(СВЦЭМ!$C$39:$C$782,СВЦЭМ!$A$39:$A$782,$A138,СВЦЭМ!$B$39:$B$782,H$119)+'СЕТ СН'!$I$12+СВЦЭМ!$D$10+'СЕТ СН'!$I$6-'СЕТ СН'!$I$22</f>
        <v>2556.5950563199999</v>
      </c>
      <c r="I138" s="36">
        <f>SUMIFS(СВЦЭМ!$C$39:$C$782,СВЦЭМ!$A$39:$A$782,$A138,СВЦЭМ!$B$39:$B$782,I$119)+'СЕТ СН'!$I$12+СВЦЭМ!$D$10+'СЕТ СН'!$I$6-'СЕТ СН'!$I$22</f>
        <v>2515.2045044400002</v>
      </c>
      <c r="J138" s="36">
        <f>SUMIFS(СВЦЭМ!$C$39:$C$782,СВЦЭМ!$A$39:$A$782,$A138,СВЦЭМ!$B$39:$B$782,J$119)+'СЕТ СН'!$I$12+СВЦЭМ!$D$10+'СЕТ СН'!$I$6-'СЕТ СН'!$I$22</f>
        <v>2504.4055421000003</v>
      </c>
      <c r="K138" s="36">
        <f>SUMIFS(СВЦЭМ!$C$39:$C$782,СВЦЭМ!$A$39:$A$782,$A138,СВЦЭМ!$B$39:$B$782,K$119)+'СЕТ СН'!$I$12+СВЦЭМ!$D$10+'СЕТ СН'!$I$6-'СЕТ СН'!$I$22</f>
        <v>2430.7735156099998</v>
      </c>
      <c r="L138" s="36">
        <f>SUMIFS(СВЦЭМ!$C$39:$C$782,СВЦЭМ!$A$39:$A$782,$A138,СВЦЭМ!$B$39:$B$782,L$119)+'СЕТ СН'!$I$12+СВЦЭМ!$D$10+'СЕТ СН'!$I$6-'СЕТ СН'!$I$22</f>
        <v>2397.8174698499997</v>
      </c>
      <c r="M138" s="36">
        <f>SUMIFS(СВЦЭМ!$C$39:$C$782,СВЦЭМ!$A$39:$A$782,$A138,СВЦЭМ!$B$39:$B$782,M$119)+'СЕТ СН'!$I$12+СВЦЭМ!$D$10+'СЕТ СН'!$I$6-'СЕТ СН'!$I$22</f>
        <v>2388.9352978699999</v>
      </c>
      <c r="N138" s="36">
        <f>SUMIFS(СВЦЭМ!$C$39:$C$782,СВЦЭМ!$A$39:$A$782,$A138,СВЦЭМ!$B$39:$B$782,N$119)+'СЕТ СН'!$I$12+СВЦЭМ!$D$10+'СЕТ СН'!$I$6-'СЕТ СН'!$I$22</f>
        <v>2415.9493831299997</v>
      </c>
      <c r="O138" s="36">
        <f>SUMIFS(СВЦЭМ!$C$39:$C$782,СВЦЭМ!$A$39:$A$782,$A138,СВЦЭМ!$B$39:$B$782,O$119)+'СЕТ СН'!$I$12+СВЦЭМ!$D$10+'СЕТ СН'!$I$6-'СЕТ СН'!$I$22</f>
        <v>2433.47008787</v>
      </c>
      <c r="P138" s="36">
        <f>SUMIFS(СВЦЭМ!$C$39:$C$782,СВЦЭМ!$A$39:$A$782,$A138,СВЦЭМ!$B$39:$B$782,P$119)+'СЕТ СН'!$I$12+СВЦЭМ!$D$10+'СЕТ СН'!$I$6-'СЕТ СН'!$I$22</f>
        <v>2443.0589025700001</v>
      </c>
      <c r="Q138" s="36">
        <f>SUMIFS(СВЦЭМ!$C$39:$C$782,СВЦЭМ!$A$39:$A$782,$A138,СВЦЭМ!$B$39:$B$782,Q$119)+'СЕТ СН'!$I$12+СВЦЭМ!$D$10+'СЕТ СН'!$I$6-'СЕТ СН'!$I$22</f>
        <v>2449.7455888</v>
      </c>
      <c r="R138" s="36">
        <f>SUMIFS(СВЦЭМ!$C$39:$C$782,СВЦЭМ!$A$39:$A$782,$A138,СВЦЭМ!$B$39:$B$782,R$119)+'СЕТ СН'!$I$12+СВЦЭМ!$D$10+'СЕТ СН'!$I$6-'СЕТ СН'!$I$22</f>
        <v>2459.0898109</v>
      </c>
      <c r="S138" s="36">
        <f>SUMIFS(СВЦЭМ!$C$39:$C$782,СВЦЭМ!$A$39:$A$782,$A138,СВЦЭМ!$B$39:$B$782,S$119)+'СЕТ СН'!$I$12+СВЦЭМ!$D$10+'СЕТ СН'!$I$6-'СЕТ СН'!$I$22</f>
        <v>2432.1142869400001</v>
      </c>
      <c r="T138" s="36">
        <f>SUMIFS(СВЦЭМ!$C$39:$C$782,СВЦЭМ!$A$39:$A$782,$A138,СВЦЭМ!$B$39:$B$782,T$119)+'СЕТ СН'!$I$12+СВЦЭМ!$D$10+'СЕТ СН'!$I$6-'СЕТ СН'!$I$22</f>
        <v>2420.6754929199997</v>
      </c>
      <c r="U138" s="36">
        <f>SUMIFS(СВЦЭМ!$C$39:$C$782,СВЦЭМ!$A$39:$A$782,$A138,СВЦЭМ!$B$39:$B$782,U$119)+'СЕТ СН'!$I$12+СВЦЭМ!$D$10+'СЕТ СН'!$I$6-'СЕТ СН'!$I$22</f>
        <v>2383.6946125499999</v>
      </c>
      <c r="V138" s="36">
        <f>SUMIFS(СВЦЭМ!$C$39:$C$782,СВЦЭМ!$A$39:$A$782,$A138,СВЦЭМ!$B$39:$B$782,V$119)+'СЕТ СН'!$I$12+СВЦЭМ!$D$10+'СЕТ СН'!$I$6-'СЕТ СН'!$I$22</f>
        <v>2370.8754693800001</v>
      </c>
      <c r="W138" s="36">
        <f>SUMIFS(СВЦЭМ!$C$39:$C$782,СВЦЭМ!$A$39:$A$782,$A138,СВЦЭМ!$B$39:$B$782,W$119)+'СЕТ СН'!$I$12+СВЦЭМ!$D$10+'СЕТ СН'!$I$6-'СЕТ СН'!$I$22</f>
        <v>2365.69070156</v>
      </c>
      <c r="X138" s="36">
        <f>SUMIFS(СВЦЭМ!$C$39:$C$782,СВЦЭМ!$A$39:$A$782,$A138,СВЦЭМ!$B$39:$B$782,X$119)+'СЕТ СН'!$I$12+СВЦЭМ!$D$10+'СЕТ СН'!$I$6-'СЕТ СН'!$I$22</f>
        <v>2419.7776584599997</v>
      </c>
      <c r="Y138" s="36">
        <f>SUMIFS(СВЦЭМ!$C$39:$C$782,СВЦЭМ!$A$39:$A$782,$A138,СВЦЭМ!$B$39:$B$782,Y$119)+'СЕТ СН'!$I$12+СВЦЭМ!$D$10+'СЕТ СН'!$I$6-'СЕТ СН'!$I$22</f>
        <v>2475.9452152200001</v>
      </c>
    </row>
    <row r="139" spans="1:25" ht="15.75" x14ac:dyDescent="0.2">
      <c r="A139" s="35">
        <f t="shared" si="3"/>
        <v>45005</v>
      </c>
      <c r="B139" s="36">
        <f>SUMIFS(СВЦЭМ!$C$39:$C$782,СВЦЭМ!$A$39:$A$782,$A139,СВЦЭМ!$B$39:$B$782,B$119)+'СЕТ СН'!$I$12+СВЦЭМ!$D$10+'СЕТ СН'!$I$6-'СЕТ СН'!$I$22</f>
        <v>2478.9675547300003</v>
      </c>
      <c r="C139" s="36">
        <f>SUMIFS(СВЦЭМ!$C$39:$C$782,СВЦЭМ!$A$39:$A$782,$A139,СВЦЭМ!$B$39:$B$782,C$119)+'СЕТ СН'!$I$12+СВЦЭМ!$D$10+'СЕТ СН'!$I$6-'СЕТ СН'!$I$22</f>
        <v>2529.1977159099997</v>
      </c>
      <c r="D139" s="36">
        <f>SUMIFS(СВЦЭМ!$C$39:$C$782,СВЦЭМ!$A$39:$A$782,$A139,СВЦЭМ!$B$39:$B$782,D$119)+'СЕТ СН'!$I$12+СВЦЭМ!$D$10+'СЕТ СН'!$I$6-'СЕТ СН'!$I$22</f>
        <v>2546.8606964199998</v>
      </c>
      <c r="E139" s="36">
        <f>SUMIFS(СВЦЭМ!$C$39:$C$782,СВЦЭМ!$A$39:$A$782,$A139,СВЦЭМ!$B$39:$B$782,E$119)+'СЕТ СН'!$I$12+СВЦЭМ!$D$10+'СЕТ СН'!$I$6-'СЕТ СН'!$I$22</f>
        <v>2561.1333797299999</v>
      </c>
      <c r="F139" s="36">
        <f>SUMIFS(СВЦЭМ!$C$39:$C$782,СВЦЭМ!$A$39:$A$782,$A139,СВЦЭМ!$B$39:$B$782,F$119)+'СЕТ СН'!$I$12+СВЦЭМ!$D$10+'СЕТ СН'!$I$6-'СЕТ СН'!$I$22</f>
        <v>2552.1056132100002</v>
      </c>
      <c r="G139" s="36">
        <f>SUMIFS(СВЦЭМ!$C$39:$C$782,СВЦЭМ!$A$39:$A$782,$A139,СВЦЭМ!$B$39:$B$782,G$119)+'СЕТ СН'!$I$12+СВЦЭМ!$D$10+'СЕТ СН'!$I$6-'СЕТ СН'!$I$22</f>
        <v>2540.1538240199998</v>
      </c>
      <c r="H139" s="36">
        <f>SUMIFS(СВЦЭМ!$C$39:$C$782,СВЦЭМ!$A$39:$A$782,$A139,СВЦЭМ!$B$39:$B$782,H$119)+'СЕТ СН'!$I$12+СВЦЭМ!$D$10+'СЕТ СН'!$I$6-'СЕТ СН'!$I$22</f>
        <v>2573.29976863</v>
      </c>
      <c r="I139" s="36">
        <f>SUMIFS(СВЦЭМ!$C$39:$C$782,СВЦЭМ!$A$39:$A$782,$A139,СВЦЭМ!$B$39:$B$782,I$119)+'СЕТ СН'!$I$12+СВЦЭМ!$D$10+'СЕТ СН'!$I$6-'СЕТ СН'!$I$22</f>
        <v>2491.51742147</v>
      </c>
      <c r="J139" s="36">
        <f>SUMIFS(СВЦЭМ!$C$39:$C$782,СВЦЭМ!$A$39:$A$782,$A139,СВЦЭМ!$B$39:$B$782,J$119)+'СЕТ СН'!$I$12+СВЦЭМ!$D$10+'СЕТ СН'!$I$6-'СЕТ СН'!$I$22</f>
        <v>2479.3875945099999</v>
      </c>
      <c r="K139" s="36">
        <f>SUMIFS(СВЦЭМ!$C$39:$C$782,СВЦЭМ!$A$39:$A$782,$A139,СВЦЭМ!$B$39:$B$782,K$119)+'СЕТ СН'!$I$12+СВЦЭМ!$D$10+'СЕТ СН'!$I$6-'СЕТ СН'!$I$22</f>
        <v>2442.958408</v>
      </c>
      <c r="L139" s="36">
        <f>SUMIFS(СВЦЭМ!$C$39:$C$782,СВЦЭМ!$A$39:$A$782,$A139,СВЦЭМ!$B$39:$B$782,L$119)+'СЕТ СН'!$I$12+СВЦЭМ!$D$10+'СЕТ СН'!$I$6-'СЕТ СН'!$I$22</f>
        <v>2431.8851485599998</v>
      </c>
      <c r="M139" s="36">
        <f>SUMIFS(СВЦЭМ!$C$39:$C$782,СВЦЭМ!$A$39:$A$782,$A139,СВЦЭМ!$B$39:$B$782,M$119)+'СЕТ СН'!$I$12+СВЦЭМ!$D$10+'СЕТ СН'!$I$6-'СЕТ СН'!$I$22</f>
        <v>2445.9204145399999</v>
      </c>
      <c r="N139" s="36">
        <f>SUMIFS(СВЦЭМ!$C$39:$C$782,СВЦЭМ!$A$39:$A$782,$A139,СВЦЭМ!$B$39:$B$782,N$119)+'СЕТ СН'!$I$12+СВЦЭМ!$D$10+'СЕТ СН'!$I$6-'СЕТ СН'!$I$22</f>
        <v>2497.0742228500003</v>
      </c>
      <c r="O139" s="36">
        <f>SUMIFS(СВЦЭМ!$C$39:$C$782,СВЦЭМ!$A$39:$A$782,$A139,СВЦЭМ!$B$39:$B$782,O$119)+'СЕТ СН'!$I$12+СВЦЭМ!$D$10+'СЕТ СН'!$I$6-'СЕТ СН'!$I$22</f>
        <v>2524.6113468200001</v>
      </c>
      <c r="P139" s="36">
        <f>SUMIFS(СВЦЭМ!$C$39:$C$782,СВЦЭМ!$A$39:$A$782,$A139,СВЦЭМ!$B$39:$B$782,P$119)+'СЕТ СН'!$I$12+СВЦЭМ!$D$10+'СЕТ СН'!$I$6-'СЕТ СН'!$I$22</f>
        <v>2532.65906322</v>
      </c>
      <c r="Q139" s="36">
        <f>SUMIFS(СВЦЭМ!$C$39:$C$782,СВЦЭМ!$A$39:$A$782,$A139,СВЦЭМ!$B$39:$B$782,Q$119)+'СЕТ СН'!$I$12+СВЦЭМ!$D$10+'СЕТ СН'!$I$6-'СЕТ СН'!$I$22</f>
        <v>2545.7269831900003</v>
      </c>
      <c r="R139" s="36">
        <f>SUMIFS(СВЦЭМ!$C$39:$C$782,СВЦЭМ!$A$39:$A$782,$A139,СВЦЭМ!$B$39:$B$782,R$119)+'СЕТ СН'!$I$12+СВЦЭМ!$D$10+'СЕТ СН'!$I$6-'СЕТ СН'!$I$22</f>
        <v>2545.9851005</v>
      </c>
      <c r="S139" s="36">
        <f>SUMIFS(СВЦЭМ!$C$39:$C$782,СВЦЭМ!$A$39:$A$782,$A139,СВЦЭМ!$B$39:$B$782,S$119)+'СЕТ СН'!$I$12+СВЦЭМ!$D$10+'СЕТ СН'!$I$6-'СЕТ СН'!$I$22</f>
        <v>2526.1045044499997</v>
      </c>
      <c r="T139" s="36">
        <f>SUMIFS(СВЦЭМ!$C$39:$C$782,СВЦЭМ!$A$39:$A$782,$A139,СВЦЭМ!$B$39:$B$782,T$119)+'СЕТ СН'!$I$12+СВЦЭМ!$D$10+'СЕТ СН'!$I$6-'СЕТ СН'!$I$22</f>
        <v>2498.7993219199998</v>
      </c>
      <c r="U139" s="36">
        <f>SUMIFS(СВЦЭМ!$C$39:$C$782,СВЦЭМ!$A$39:$A$782,$A139,СВЦЭМ!$B$39:$B$782,U$119)+'СЕТ СН'!$I$12+СВЦЭМ!$D$10+'СЕТ СН'!$I$6-'СЕТ СН'!$I$22</f>
        <v>2450.0215150599997</v>
      </c>
      <c r="V139" s="36">
        <f>SUMIFS(СВЦЭМ!$C$39:$C$782,СВЦЭМ!$A$39:$A$782,$A139,СВЦЭМ!$B$39:$B$782,V$119)+'СЕТ СН'!$I$12+СВЦЭМ!$D$10+'СЕТ СН'!$I$6-'СЕТ СН'!$I$22</f>
        <v>2441.0181240800002</v>
      </c>
      <c r="W139" s="36">
        <f>SUMIFS(СВЦЭМ!$C$39:$C$782,СВЦЭМ!$A$39:$A$782,$A139,СВЦЭМ!$B$39:$B$782,W$119)+'СЕТ СН'!$I$12+СВЦЭМ!$D$10+'СЕТ СН'!$I$6-'СЕТ СН'!$I$22</f>
        <v>2429.6562046999998</v>
      </c>
      <c r="X139" s="36">
        <f>SUMIFS(СВЦЭМ!$C$39:$C$782,СВЦЭМ!$A$39:$A$782,$A139,СВЦЭМ!$B$39:$B$782,X$119)+'СЕТ СН'!$I$12+СВЦЭМ!$D$10+'СЕТ СН'!$I$6-'СЕТ СН'!$I$22</f>
        <v>2478.39261356</v>
      </c>
      <c r="Y139" s="36">
        <f>SUMIFS(СВЦЭМ!$C$39:$C$782,СВЦЭМ!$A$39:$A$782,$A139,СВЦЭМ!$B$39:$B$782,Y$119)+'СЕТ СН'!$I$12+СВЦЭМ!$D$10+'СЕТ СН'!$I$6-'СЕТ СН'!$I$22</f>
        <v>2516.1845674300002</v>
      </c>
    </row>
    <row r="140" spans="1:25" ht="15.75" x14ac:dyDescent="0.2">
      <c r="A140" s="35">
        <f t="shared" si="3"/>
        <v>45006</v>
      </c>
      <c r="B140" s="36">
        <f>SUMIFS(СВЦЭМ!$C$39:$C$782,СВЦЭМ!$A$39:$A$782,$A140,СВЦЭМ!$B$39:$B$782,B$119)+'СЕТ СН'!$I$12+СВЦЭМ!$D$10+'СЕТ СН'!$I$6-'СЕТ СН'!$I$22</f>
        <v>2430.6292113300001</v>
      </c>
      <c r="C140" s="36">
        <f>SUMIFS(СВЦЭМ!$C$39:$C$782,СВЦЭМ!$A$39:$A$782,$A140,СВЦЭМ!$B$39:$B$782,C$119)+'СЕТ СН'!$I$12+СВЦЭМ!$D$10+'СЕТ СН'!$I$6-'СЕТ СН'!$I$22</f>
        <v>2478.8898128999999</v>
      </c>
      <c r="D140" s="36">
        <f>SUMIFS(СВЦЭМ!$C$39:$C$782,СВЦЭМ!$A$39:$A$782,$A140,СВЦЭМ!$B$39:$B$782,D$119)+'СЕТ СН'!$I$12+СВЦЭМ!$D$10+'СЕТ СН'!$I$6-'СЕТ СН'!$I$22</f>
        <v>2505.5142799</v>
      </c>
      <c r="E140" s="36">
        <f>SUMIFS(СВЦЭМ!$C$39:$C$782,СВЦЭМ!$A$39:$A$782,$A140,СВЦЭМ!$B$39:$B$782,E$119)+'СЕТ СН'!$I$12+СВЦЭМ!$D$10+'СЕТ СН'!$I$6-'СЕТ СН'!$I$22</f>
        <v>2514.6225410300003</v>
      </c>
      <c r="F140" s="36">
        <f>SUMIFS(СВЦЭМ!$C$39:$C$782,СВЦЭМ!$A$39:$A$782,$A140,СВЦЭМ!$B$39:$B$782,F$119)+'СЕТ СН'!$I$12+СВЦЭМ!$D$10+'СЕТ СН'!$I$6-'СЕТ СН'!$I$22</f>
        <v>2486.5168332100002</v>
      </c>
      <c r="G140" s="36">
        <f>SUMIFS(СВЦЭМ!$C$39:$C$782,СВЦЭМ!$A$39:$A$782,$A140,СВЦЭМ!$B$39:$B$782,G$119)+'СЕТ СН'!$I$12+СВЦЭМ!$D$10+'СЕТ СН'!$I$6-'СЕТ СН'!$I$22</f>
        <v>2487.4994920500003</v>
      </c>
      <c r="H140" s="36">
        <f>SUMIFS(СВЦЭМ!$C$39:$C$782,СВЦЭМ!$A$39:$A$782,$A140,СВЦЭМ!$B$39:$B$782,H$119)+'СЕТ СН'!$I$12+СВЦЭМ!$D$10+'СЕТ СН'!$I$6-'СЕТ СН'!$I$22</f>
        <v>2421.9677739999997</v>
      </c>
      <c r="I140" s="36">
        <f>SUMIFS(СВЦЭМ!$C$39:$C$782,СВЦЭМ!$A$39:$A$782,$A140,СВЦЭМ!$B$39:$B$782,I$119)+'СЕТ СН'!$I$12+СВЦЭМ!$D$10+'СЕТ СН'!$I$6-'СЕТ СН'!$I$22</f>
        <v>2368.27307638</v>
      </c>
      <c r="J140" s="36">
        <f>SUMIFS(СВЦЭМ!$C$39:$C$782,СВЦЭМ!$A$39:$A$782,$A140,СВЦЭМ!$B$39:$B$782,J$119)+'СЕТ СН'!$I$12+СВЦЭМ!$D$10+'СЕТ СН'!$I$6-'СЕТ СН'!$I$22</f>
        <v>2356.1312867400002</v>
      </c>
      <c r="K140" s="36">
        <f>SUMIFS(СВЦЭМ!$C$39:$C$782,СВЦЭМ!$A$39:$A$782,$A140,СВЦЭМ!$B$39:$B$782,K$119)+'СЕТ СН'!$I$12+СВЦЭМ!$D$10+'СЕТ СН'!$I$6-'СЕТ СН'!$I$22</f>
        <v>2333.9101061199999</v>
      </c>
      <c r="L140" s="36">
        <f>SUMIFS(СВЦЭМ!$C$39:$C$782,СВЦЭМ!$A$39:$A$782,$A140,СВЦЭМ!$B$39:$B$782,L$119)+'СЕТ СН'!$I$12+СВЦЭМ!$D$10+'СЕТ СН'!$I$6-'СЕТ СН'!$I$22</f>
        <v>2348.0579710000002</v>
      </c>
      <c r="M140" s="36">
        <f>SUMIFS(СВЦЭМ!$C$39:$C$782,СВЦЭМ!$A$39:$A$782,$A140,СВЦЭМ!$B$39:$B$782,M$119)+'СЕТ СН'!$I$12+СВЦЭМ!$D$10+'СЕТ СН'!$I$6-'СЕТ СН'!$I$22</f>
        <v>2390.8415982400002</v>
      </c>
      <c r="N140" s="36">
        <f>SUMIFS(СВЦЭМ!$C$39:$C$782,СВЦЭМ!$A$39:$A$782,$A140,СВЦЭМ!$B$39:$B$782,N$119)+'СЕТ СН'!$I$12+СВЦЭМ!$D$10+'СЕТ СН'!$I$6-'СЕТ СН'!$I$22</f>
        <v>2426.8285702499998</v>
      </c>
      <c r="O140" s="36">
        <f>SUMIFS(СВЦЭМ!$C$39:$C$782,СВЦЭМ!$A$39:$A$782,$A140,СВЦЭМ!$B$39:$B$782,O$119)+'СЕТ СН'!$I$12+СВЦЭМ!$D$10+'СЕТ СН'!$I$6-'СЕТ СН'!$I$22</f>
        <v>2468.4044738699999</v>
      </c>
      <c r="P140" s="36">
        <f>SUMIFS(СВЦЭМ!$C$39:$C$782,СВЦЭМ!$A$39:$A$782,$A140,СВЦЭМ!$B$39:$B$782,P$119)+'СЕТ СН'!$I$12+СВЦЭМ!$D$10+'СЕТ СН'!$I$6-'СЕТ СН'!$I$22</f>
        <v>2488.7018726900001</v>
      </c>
      <c r="Q140" s="36">
        <f>SUMIFS(СВЦЭМ!$C$39:$C$782,СВЦЭМ!$A$39:$A$782,$A140,СВЦЭМ!$B$39:$B$782,Q$119)+'СЕТ СН'!$I$12+СВЦЭМ!$D$10+'СЕТ СН'!$I$6-'СЕТ СН'!$I$22</f>
        <v>2492.8056761799999</v>
      </c>
      <c r="R140" s="36">
        <f>SUMIFS(СВЦЭМ!$C$39:$C$782,СВЦЭМ!$A$39:$A$782,$A140,СВЦЭМ!$B$39:$B$782,R$119)+'СЕТ СН'!$I$12+СВЦЭМ!$D$10+'СЕТ СН'!$I$6-'СЕТ СН'!$I$22</f>
        <v>2485.28657763</v>
      </c>
      <c r="S140" s="36">
        <f>SUMIFS(СВЦЭМ!$C$39:$C$782,СВЦЭМ!$A$39:$A$782,$A140,СВЦЭМ!$B$39:$B$782,S$119)+'СЕТ СН'!$I$12+СВЦЭМ!$D$10+'СЕТ СН'!$I$6-'СЕТ СН'!$I$22</f>
        <v>2462.8668468300002</v>
      </c>
      <c r="T140" s="36">
        <f>SUMIFS(СВЦЭМ!$C$39:$C$782,СВЦЭМ!$A$39:$A$782,$A140,СВЦЭМ!$B$39:$B$782,T$119)+'СЕТ СН'!$I$12+СВЦЭМ!$D$10+'СЕТ СН'!$I$6-'СЕТ СН'!$I$22</f>
        <v>2432.7719891300003</v>
      </c>
      <c r="U140" s="36">
        <f>SUMIFS(СВЦЭМ!$C$39:$C$782,СВЦЭМ!$A$39:$A$782,$A140,СВЦЭМ!$B$39:$B$782,U$119)+'СЕТ СН'!$I$12+СВЦЭМ!$D$10+'СЕТ СН'!$I$6-'СЕТ СН'!$I$22</f>
        <v>2406.8788752800001</v>
      </c>
      <c r="V140" s="36">
        <f>SUMIFS(СВЦЭМ!$C$39:$C$782,СВЦЭМ!$A$39:$A$782,$A140,СВЦЭМ!$B$39:$B$782,V$119)+'СЕТ СН'!$I$12+СВЦЭМ!$D$10+'СЕТ СН'!$I$6-'СЕТ СН'!$I$22</f>
        <v>2396.5510618099997</v>
      </c>
      <c r="W140" s="36">
        <f>SUMIFS(СВЦЭМ!$C$39:$C$782,СВЦЭМ!$A$39:$A$782,$A140,СВЦЭМ!$B$39:$B$782,W$119)+'СЕТ СН'!$I$12+СВЦЭМ!$D$10+'СЕТ СН'!$I$6-'СЕТ СН'!$I$22</f>
        <v>2389.5457701200003</v>
      </c>
      <c r="X140" s="36">
        <f>SUMIFS(СВЦЭМ!$C$39:$C$782,СВЦЭМ!$A$39:$A$782,$A140,СВЦЭМ!$B$39:$B$782,X$119)+'СЕТ СН'!$I$12+СВЦЭМ!$D$10+'СЕТ СН'!$I$6-'СЕТ СН'!$I$22</f>
        <v>2429.3737320999999</v>
      </c>
      <c r="Y140" s="36">
        <f>SUMIFS(СВЦЭМ!$C$39:$C$782,СВЦЭМ!$A$39:$A$782,$A140,СВЦЭМ!$B$39:$B$782,Y$119)+'СЕТ СН'!$I$12+СВЦЭМ!$D$10+'СЕТ СН'!$I$6-'СЕТ СН'!$I$22</f>
        <v>2461.2525509899997</v>
      </c>
    </row>
    <row r="141" spans="1:25" ht="15.75" x14ac:dyDescent="0.2">
      <c r="A141" s="35">
        <f t="shared" si="3"/>
        <v>45007</v>
      </c>
      <c r="B141" s="36">
        <f>SUMIFS(СВЦЭМ!$C$39:$C$782,СВЦЭМ!$A$39:$A$782,$A141,СВЦЭМ!$B$39:$B$782,B$119)+'СЕТ СН'!$I$12+СВЦЭМ!$D$10+'СЕТ СН'!$I$6-'СЕТ СН'!$I$22</f>
        <v>2571.4986659900001</v>
      </c>
      <c r="C141" s="36">
        <f>SUMIFS(СВЦЭМ!$C$39:$C$782,СВЦЭМ!$A$39:$A$782,$A141,СВЦЭМ!$B$39:$B$782,C$119)+'СЕТ СН'!$I$12+СВЦЭМ!$D$10+'СЕТ СН'!$I$6-'СЕТ СН'!$I$22</f>
        <v>2611.9999246400002</v>
      </c>
      <c r="D141" s="36">
        <f>SUMIFS(СВЦЭМ!$C$39:$C$782,СВЦЭМ!$A$39:$A$782,$A141,СВЦЭМ!$B$39:$B$782,D$119)+'СЕТ СН'!$I$12+СВЦЭМ!$D$10+'СЕТ СН'!$I$6-'СЕТ СН'!$I$22</f>
        <v>2704.1587516199997</v>
      </c>
      <c r="E141" s="36">
        <f>SUMIFS(СВЦЭМ!$C$39:$C$782,СВЦЭМ!$A$39:$A$782,$A141,СВЦЭМ!$B$39:$B$782,E$119)+'СЕТ СН'!$I$12+СВЦЭМ!$D$10+'СЕТ СН'!$I$6-'СЕТ СН'!$I$22</f>
        <v>2708.2014918200002</v>
      </c>
      <c r="F141" s="36">
        <f>SUMIFS(СВЦЭМ!$C$39:$C$782,СВЦЭМ!$A$39:$A$782,$A141,СВЦЭМ!$B$39:$B$782,F$119)+'СЕТ СН'!$I$12+СВЦЭМ!$D$10+'СЕТ СН'!$I$6-'СЕТ СН'!$I$22</f>
        <v>2730.5325040199996</v>
      </c>
      <c r="G141" s="36">
        <f>SUMIFS(СВЦЭМ!$C$39:$C$782,СВЦЭМ!$A$39:$A$782,$A141,СВЦЭМ!$B$39:$B$782,G$119)+'СЕТ СН'!$I$12+СВЦЭМ!$D$10+'СЕТ СН'!$I$6-'СЕТ СН'!$I$22</f>
        <v>2695.6786344100001</v>
      </c>
      <c r="H141" s="36">
        <f>SUMIFS(СВЦЭМ!$C$39:$C$782,СВЦЭМ!$A$39:$A$782,$A141,СВЦЭМ!$B$39:$B$782,H$119)+'СЕТ СН'!$I$12+СВЦЭМ!$D$10+'СЕТ СН'!$I$6-'СЕТ СН'!$I$22</f>
        <v>2623.5814312100001</v>
      </c>
      <c r="I141" s="36">
        <f>SUMIFS(СВЦЭМ!$C$39:$C$782,СВЦЭМ!$A$39:$A$782,$A141,СВЦЭМ!$B$39:$B$782,I$119)+'СЕТ СН'!$I$12+СВЦЭМ!$D$10+'СЕТ СН'!$I$6-'СЕТ СН'!$I$22</f>
        <v>2587.6932879699998</v>
      </c>
      <c r="J141" s="36">
        <f>SUMIFS(СВЦЭМ!$C$39:$C$782,СВЦЭМ!$A$39:$A$782,$A141,СВЦЭМ!$B$39:$B$782,J$119)+'СЕТ СН'!$I$12+СВЦЭМ!$D$10+'СЕТ СН'!$I$6-'СЕТ СН'!$I$22</f>
        <v>2566.7705541200003</v>
      </c>
      <c r="K141" s="36">
        <f>SUMIFS(СВЦЭМ!$C$39:$C$782,СВЦЭМ!$A$39:$A$782,$A141,СВЦЭМ!$B$39:$B$782,K$119)+'СЕТ СН'!$I$12+СВЦЭМ!$D$10+'СЕТ СН'!$I$6-'СЕТ СН'!$I$22</f>
        <v>2541.3909892700003</v>
      </c>
      <c r="L141" s="36">
        <f>SUMIFS(СВЦЭМ!$C$39:$C$782,СВЦЭМ!$A$39:$A$782,$A141,СВЦЭМ!$B$39:$B$782,L$119)+'СЕТ СН'!$I$12+СВЦЭМ!$D$10+'СЕТ СН'!$I$6-'СЕТ СН'!$I$22</f>
        <v>2541.7205817900003</v>
      </c>
      <c r="M141" s="36">
        <f>SUMIFS(СВЦЭМ!$C$39:$C$782,СВЦЭМ!$A$39:$A$782,$A141,СВЦЭМ!$B$39:$B$782,M$119)+'СЕТ СН'!$I$12+СВЦЭМ!$D$10+'СЕТ СН'!$I$6-'СЕТ СН'!$I$22</f>
        <v>2520.3787142900001</v>
      </c>
      <c r="N141" s="36">
        <f>SUMIFS(СВЦЭМ!$C$39:$C$782,СВЦЭМ!$A$39:$A$782,$A141,СВЦЭМ!$B$39:$B$782,N$119)+'СЕТ СН'!$I$12+СВЦЭМ!$D$10+'СЕТ СН'!$I$6-'СЕТ СН'!$I$22</f>
        <v>2634.3878259900002</v>
      </c>
      <c r="O141" s="36">
        <f>SUMIFS(СВЦЭМ!$C$39:$C$782,СВЦЭМ!$A$39:$A$782,$A141,СВЦЭМ!$B$39:$B$782,O$119)+'СЕТ СН'!$I$12+СВЦЭМ!$D$10+'СЕТ СН'!$I$6-'СЕТ СН'!$I$22</f>
        <v>2637.2736755400001</v>
      </c>
      <c r="P141" s="36">
        <f>SUMIFS(СВЦЭМ!$C$39:$C$782,СВЦЭМ!$A$39:$A$782,$A141,СВЦЭМ!$B$39:$B$782,P$119)+'СЕТ СН'!$I$12+СВЦЭМ!$D$10+'СЕТ СН'!$I$6-'СЕТ СН'!$I$22</f>
        <v>2641.8933759500005</v>
      </c>
      <c r="Q141" s="36">
        <f>SUMIFS(СВЦЭМ!$C$39:$C$782,СВЦЭМ!$A$39:$A$782,$A141,СВЦЭМ!$B$39:$B$782,Q$119)+'СЕТ СН'!$I$12+СВЦЭМ!$D$10+'СЕТ СН'!$I$6-'СЕТ СН'!$I$22</f>
        <v>2642.8806069900002</v>
      </c>
      <c r="R141" s="36">
        <f>SUMIFS(СВЦЭМ!$C$39:$C$782,СВЦЭМ!$A$39:$A$782,$A141,СВЦЭМ!$B$39:$B$782,R$119)+'СЕТ СН'!$I$12+СВЦЭМ!$D$10+'СЕТ СН'!$I$6-'СЕТ СН'!$I$22</f>
        <v>2614.5950972800001</v>
      </c>
      <c r="S141" s="36">
        <f>SUMIFS(СВЦЭМ!$C$39:$C$782,СВЦЭМ!$A$39:$A$782,$A141,СВЦЭМ!$B$39:$B$782,S$119)+'СЕТ СН'!$I$12+СВЦЭМ!$D$10+'СЕТ СН'!$I$6-'СЕТ СН'!$I$22</f>
        <v>2588.7977055000001</v>
      </c>
      <c r="T141" s="36">
        <f>SUMIFS(СВЦЭМ!$C$39:$C$782,СВЦЭМ!$A$39:$A$782,$A141,СВЦЭМ!$B$39:$B$782,T$119)+'СЕТ СН'!$I$12+СВЦЭМ!$D$10+'СЕТ СН'!$I$6-'СЕТ СН'!$I$22</f>
        <v>2576.2795269500002</v>
      </c>
      <c r="U141" s="36">
        <f>SUMIFS(СВЦЭМ!$C$39:$C$782,СВЦЭМ!$A$39:$A$782,$A141,СВЦЭМ!$B$39:$B$782,U$119)+'СЕТ СН'!$I$12+СВЦЭМ!$D$10+'СЕТ СН'!$I$6-'СЕТ СН'!$I$22</f>
        <v>2546.9227525199999</v>
      </c>
      <c r="V141" s="36">
        <f>SUMIFS(СВЦЭМ!$C$39:$C$782,СВЦЭМ!$A$39:$A$782,$A141,СВЦЭМ!$B$39:$B$782,V$119)+'СЕТ СН'!$I$12+СВЦЭМ!$D$10+'СЕТ СН'!$I$6-'СЕТ СН'!$I$22</f>
        <v>2515.8500418200001</v>
      </c>
      <c r="W141" s="36">
        <f>SUMIFS(СВЦЭМ!$C$39:$C$782,СВЦЭМ!$A$39:$A$782,$A141,СВЦЭМ!$B$39:$B$782,W$119)+'СЕТ СН'!$I$12+СВЦЭМ!$D$10+'СЕТ СН'!$I$6-'СЕТ СН'!$I$22</f>
        <v>2501.6546543200002</v>
      </c>
      <c r="X141" s="36">
        <f>SUMIFS(СВЦЭМ!$C$39:$C$782,СВЦЭМ!$A$39:$A$782,$A141,СВЦЭМ!$B$39:$B$782,X$119)+'СЕТ СН'!$I$12+СВЦЭМ!$D$10+'СЕТ СН'!$I$6-'СЕТ СН'!$I$22</f>
        <v>2520.5891024499997</v>
      </c>
      <c r="Y141" s="36">
        <f>SUMIFS(СВЦЭМ!$C$39:$C$782,СВЦЭМ!$A$39:$A$782,$A141,СВЦЭМ!$B$39:$B$782,Y$119)+'СЕТ СН'!$I$12+СВЦЭМ!$D$10+'СЕТ СН'!$I$6-'СЕТ СН'!$I$22</f>
        <v>2572.3393522300003</v>
      </c>
    </row>
    <row r="142" spans="1:25" ht="15.75" x14ac:dyDescent="0.2">
      <c r="A142" s="35">
        <f t="shared" si="3"/>
        <v>45008</v>
      </c>
      <c r="B142" s="36">
        <f>SUMIFS(СВЦЭМ!$C$39:$C$782,СВЦЭМ!$A$39:$A$782,$A142,СВЦЭМ!$B$39:$B$782,B$119)+'СЕТ СН'!$I$12+СВЦЭМ!$D$10+'СЕТ СН'!$I$6-'СЕТ СН'!$I$22</f>
        <v>2640.7449139999999</v>
      </c>
      <c r="C142" s="36">
        <f>SUMIFS(СВЦЭМ!$C$39:$C$782,СВЦЭМ!$A$39:$A$782,$A142,СВЦЭМ!$B$39:$B$782,C$119)+'СЕТ СН'!$I$12+СВЦЭМ!$D$10+'СЕТ СН'!$I$6-'СЕТ СН'!$I$22</f>
        <v>2699.9856094099996</v>
      </c>
      <c r="D142" s="36">
        <f>SUMIFS(СВЦЭМ!$C$39:$C$782,СВЦЭМ!$A$39:$A$782,$A142,СВЦЭМ!$B$39:$B$782,D$119)+'СЕТ СН'!$I$12+СВЦЭМ!$D$10+'СЕТ СН'!$I$6-'СЕТ СН'!$I$22</f>
        <v>2744.2892230300004</v>
      </c>
      <c r="E142" s="36">
        <f>SUMIFS(СВЦЭМ!$C$39:$C$782,СВЦЭМ!$A$39:$A$782,$A142,СВЦЭМ!$B$39:$B$782,E$119)+'СЕТ СН'!$I$12+СВЦЭМ!$D$10+'СЕТ СН'!$I$6-'СЕТ СН'!$I$22</f>
        <v>2766.7767464799999</v>
      </c>
      <c r="F142" s="36">
        <f>SUMIFS(СВЦЭМ!$C$39:$C$782,СВЦЭМ!$A$39:$A$782,$A142,СВЦЭМ!$B$39:$B$782,F$119)+'СЕТ СН'!$I$12+СВЦЭМ!$D$10+'СЕТ СН'!$I$6-'СЕТ СН'!$I$22</f>
        <v>2768.1073697100001</v>
      </c>
      <c r="G142" s="36">
        <f>SUMIFS(СВЦЭМ!$C$39:$C$782,СВЦЭМ!$A$39:$A$782,$A142,СВЦЭМ!$B$39:$B$782,G$119)+'СЕТ СН'!$I$12+СВЦЭМ!$D$10+'СЕТ СН'!$I$6-'СЕТ СН'!$I$22</f>
        <v>2693.6776722300001</v>
      </c>
      <c r="H142" s="36">
        <f>SUMIFS(СВЦЭМ!$C$39:$C$782,СВЦЭМ!$A$39:$A$782,$A142,СВЦЭМ!$B$39:$B$782,H$119)+'СЕТ СН'!$I$12+СВЦЭМ!$D$10+'СЕТ СН'!$I$6-'СЕТ СН'!$I$22</f>
        <v>2654.76789835</v>
      </c>
      <c r="I142" s="36">
        <f>SUMIFS(СВЦЭМ!$C$39:$C$782,СВЦЭМ!$A$39:$A$782,$A142,СВЦЭМ!$B$39:$B$782,I$119)+'СЕТ СН'!$I$12+СВЦЭМ!$D$10+'СЕТ СН'!$I$6-'СЕТ СН'!$I$22</f>
        <v>2603.48589907</v>
      </c>
      <c r="J142" s="36">
        <f>SUMIFS(СВЦЭМ!$C$39:$C$782,СВЦЭМ!$A$39:$A$782,$A142,СВЦЭМ!$B$39:$B$782,J$119)+'СЕТ СН'!$I$12+СВЦЭМ!$D$10+'СЕТ СН'!$I$6-'СЕТ СН'!$I$22</f>
        <v>2578.4639408600001</v>
      </c>
      <c r="K142" s="36">
        <f>SUMIFS(СВЦЭМ!$C$39:$C$782,СВЦЭМ!$A$39:$A$782,$A142,СВЦЭМ!$B$39:$B$782,K$119)+'СЕТ СН'!$I$12+СВЦЭМ!$D$10+'СЕТ СН'!$I$6-'СЕТ СН'!$I$22</f>
        <v>2549.5175109299998</v>
      </c>
      <c r="L142" s="36">
        <f>SUMIFS(СВЦЭМ!$C$39:$C$782,СВЦЭМ!$A$39:$A$782,$A142,СВЦЭМ!$B$39:$B$782,L$119)+'СЕТ СН'!$I$12+СВЦЭМ!$D$10+'СЕТ СН'!$I$6-'СЕТ СН'!$I$22</f>
        <v>2509.8460032800003</v>
      </c>
      <c r="M142" s="36">
        <f>SUMIFS(СВЦЭМ!$C$39:$C$782,СВЦЭМ!$A$39:$A$782,$A142,СВЦЭМ!$B$39:$B$782,M$119)+'СЕТ СН'!$I$12+СВЦЭМ!$D$10+'СЕТ СН'!$I$6-'СЕТ СН'!$I$22</f>
        <v>2538.9880333399997</v>
      </c>
      <c r="N142" s="36">
        <f>SUMIFS(СВЦЭМ!$C$39:$C$782,СВЦЭМ!$A$39:$A$782,$A142,СВЦЭМ!$B$39:$B$782,N$119)+'СЕТ СН'!$I$12+СВЦЭМ!$D$10+'СЕТ СН'!$I$6-'СЕТ СН'!$I$22</f>
        <v>2583.12577981</v>
      </c>
      <c r="O142" s="36">
        <f>SUMIFS(СВЦЭМ!$C$39:$C$782,СВЦЭМ!$A$39:$A$782,$A142,СВЦЭМ!$B$39:$B$782,O$119)+'СЕТ СН'!$I$12+СВЦЭМ!$D$10+'СЕТ СН'!$I$6-'СЕТ СН'!$I$22</f>
        <v>2619.1810239599999</v>
      </c>
      <c r="P142" s="36">
        <f>SUMIFS(СВЦЭМ!$C$39:$C$782,СВЦЭМ!$A$39:$A$782,$A142,СВЦЭМ!$B$39:$B$782,P$119)+'СЕТ СН'!$I$12+СВЦЭМ!$D$10+'СЕТ СН'!$I$6-'СЕТ СН'!$I$22</f>
        <v>2664.86654679</v>
      </c>
      <c r="Q142" s="36">
        <f>SUMIFS(СВЦЭМ!$C$39:$C$782,СВЦЭМ!$A$39:$A$782,$A142,СВЦЭМ!$B$39:$B$782,Q$119)+'СЕТ СН'!$I$12+СВЦЭМ!$D$10+'СЕТ СН'!$I$6-'СЕТ СН'!$I$22</f>
        <v>2661.4439552900003</v>
      </c>
      <c r="R142" s="36">
        <f>SUMIFS(СВЦЭМ!$C$39:$C$782,СВЦЭМ!$A$39:$A$782,$A142,СВЦЭМ!$B$39:$B$782,R$119)+'СЕТ СН'!$I$12+СВЦЭМ!$D$10+'СЕТ СН'!$I$6-'СЕТ СН'!$I$22</f>
        <v>2622.9156152100004</v>
      </c>
      <c r="S142" s="36">
        <f>SUMIFS(СВЦЭМ!$C$39:$C$782,СВЦЭМ!$A$39:$A$782,$A142,СВЦЭМ!$B$39:$B$782,S$119)+'СЕТ СН'!$I$12+СВЦЭМ!$D$10+'СЕТ СН'!$I$6-'СЕТ СН'!$I$22</f>
        <v>2606.6582194000002</v>
      </c>
      <c r="T142" s="36">
        <f>SUMIFS(СВЦЭМ!$C$39:$C$782,СВЦЭМ!$A$39:$A$782,$A142,СВЦЭМ!$B$39:$B$782,T$119)+'СЕТ СН'!$I$12+СВЦЭМ!$D$10+'СЕТ СН'!$I$6-'СЕТ СН'!$I$22</f>
        <v>2569.9234945200001</v>
      </c>
      <c r="U142" s="36">
        <f>SUMIFS(СВЦЭМ!$C$39:$C$782,СВЦЭМ!$A$39:$A$782,$A142,СВЦЭМ!$B$39:$B$782,U$119)+'СЕТ СН'!$I$12+СВЦЭМ!$D$10+'СЕТ СН'!$I$6-'СЕТ СН'!$I$22</f>
        <v>2519.1229051700002</v>
      </c>
      <c r="V142" s="36">
        <f>SUMIFS(СВЦЭМ!$C$39:$C$782,СВЦЭМ!$A$39:$A$782,$A142,СВЦЭМ!$B$39:$B$782,V$119)+'СЕТ СН'!$I$12+СВЦЭМ!$D$10+'СЕТ СН'!$I$6-'СЕТ СН'!$I$22</f>
        <v>2513.0862812699997</v>
      </c>
      <c r="W142" s="36">
        <f>SUMIFS(СВЦЭМ!$C$39:$C$782,СВЦЭМ!$A$39:$A$782,$A142,СВЦЭМ!$B$39:$B$782,W$119)+'СЕТ СН'!$I$12+СВЦЭМ!$D$10+'СЕТ СН'!$I$6-'СЕТ СН'!$I$22</f>
        <v>2543.3342750900001</v>
      </c>
      <c r="X142" s="36">
        <f>SUMIFS(СВЦЭМ!$C$39:$C$782,СВЦЭМ!$A$39:$A$782,$A142,СВЦЭМ!$B$39:$B$782,X$119)+'СЕТ СН'!$I$12+СВЦЭМ!$D$10+'СЕТ СН'!$I$6-'СЕТ СН'!$I$22</f>
        <v>2584.7737609599999</v>
      </c>
      <c r="Y142" s="36">
        <f>SUMIFS(СВЦЭМ!$C$39:$C$782,СВЦЭМ!$A$39:$A$782,$A142,СВЦЭМ!$B$39:$B$782,Y$119)+'СЕТ СН'!$I$12+СВЦЭМ!$D$10+'СЕТ СН'!$I$6-'СЕТ СН'!$I$22</f>
        <v>2618.1248359800002</v>
      </c>
    </row>
    <row r="143" spans="1:25" ht="15.75" x14ac:dyDescent="0.2">
      <c r="A143" s="35">
        <f t="shared" si="3"/>
        <v>45009</v>
      </c>
      <c r="B143" s="36">
        <f>SUMIFS(СВЦЭМ!$C$39:$C$782,СВЦЭМ!$A$39:$A$782,$A143,СВЦЭМ!$B$39:$B$782,B$119)+'СЕТ СН'!$I$12+СВЦЭМ!$D$10+'СЕТ СН'!$I$6-'СЕТ СН'!$I$22</f>
        <v>2713.8838458600003</v>
      </c>
      <c r="C143" s="36">
        <f>SUMIFS(СВЦЭМ!$C$39:$C$782,СВЦЭМ!$A$39:$A$782,$A143,СВЦЭМ!$B$39:$B$782,C$119)+'СЕТ СН'!$I$12+СВЦЭМ!$D$10+'СЕТ СН'!$I$6-'СЕТ СН'!$I$22</f>
        <v>2795.6594174399997</v>
      </c>
      <c r="D143" s="36">
        <f>SUMIFS(СВЦЭМ!$C$39:$C$782,СВЦЭМ!$A$39:$A$782,$A143,СВЦЭМ!$B$39:$B$782,D$119)+'СЕТ СН'!$I$12+СВЦЭМ!$D$10+'СЕТ СН'!$I$6-'СЕТ СН'!$I$22</f>
        <v>2784.38104733</v>
      </c>
      <c r="E143" s="36">
        <f>SUMIFS(СВЦЭМ!$C$39:$C$782,СВЦЭМ!$A$39:$A$782,$A143,СВЦЭМ!$B$39:$B$782,E$119)+'СЕТ СН'!$I$12+СВЦЭМ!$D$10+'СЕТ СН'!$I$6-'СЕТ СН'!$I$22</f>
        <v>2786.9798951599996</v>
      </c>
      <c r="F143" s="36">
        <f>SUMIFS(СВЦЭМ!$C$39:$C$782,СВЦЭМ!$A$39:$A$782,$A143,СВЦЭМ!$B$39:$B$782,F$119)+'СЕТ СН'!$I$12+СВЦЭМ!$D$10+'СЕТ СН'!$I$6-'СЕТ СН'!$I$22</f>
        <v>2789.0279413799999</v>
      </c>
      <c r="G143" s="36">
        <f>SUMIFS(СВЦЭМ!$C$39:$C$782,СВЦЭМ!$A$39:$A$782,$A143,СВЦЭМ!$B$39:$B$782,G$119)+'СЕТ СН'!$I$12+СВЦЭМ!$D$10+'СЕТ СН'!$I$6-'СЕТ СН'!$I$22</f>
        <v>2786.1515599499999</v>
      </c>
      <c r="H143" s="36">
        <f>SUMIFS(СВЦЭМ!$C$39:$C$782,СВЦЭМ!$A$39:$A$782,$A143,СВЦЭМ!$B$39:$B$782,H$119)+'СЕТ СН'!$I$12+СВЦЭМ!$D$10+'СЕТ СН'!$I$6-'СЕТ СН'!$I$22</f>
        <v>2764.3316502300004</v>
      </c>
      <c r="I143" s="36">
        <f>SUMIFS(СВЦЭМ!$C$39:$C$782,СВЦЭМ!$A$39:$A$782,$A143,СВЦЭМ!$B$39:$B$782,I$119)+'СЕТ СН'!$I$12+СВЦЭМ!$D$10+'СЕТ СН'!$I$6-'СЕТ СН'!$I$22</f>
        <v>2688.3092151800001</v>
      </c>
      <c r="J143" s="36">
        <f>SUMIFS(СВЦЭМ!$C$39:$C$782,СВЦЭМ!$A$39:$A$782,$A143,СВЦЭМ!$B$39:$B$782,J$119)+'СЕТ СН'!$I$12+СВЦЭМ!$D$10+'СЕТ СН'!$I$6-'СЕТ СН'!$I$22</f>
        <v>2674.6938755900001</v>
      </c>
      <c r="K143" s="36">
        <f>SUMIFS(СВЦЭМ!$C$39:$C$782,СВЦЭМ!$A$39:$A$782,$A143,СВЦЭМ!$B$39:$B$782,K$119)+'СЕТ СН'!$I$12+СВЦЭМ!$D$10+'СЕТ СН'!$I$6-'СЕТ СН'!$I$22</f>
        <v>2646.4521747199997</v>
      </c>
      <c r="L143" s="36">
        <f>SUMIFS(СВЦЭМ!$C$39:$C$782,СВЦЭМ!$A$39:$A$782,$A143,СВЦЭМ!$B$39:$B$782,L$119)+'СЕТ СН'!$I$12+СВЦЭМ!$D$10+'СЕТ СН'!$I$6-'СЕТ СН'!$I$22</f>
        <v>2585.7506965699999</v>
      </c>
      <c r="M143" s="36">
        <f>SUMIFS(СВЦЭМ!$C$39:$C$782,СВЦЭМ!$A$39:$A$782,$A143,СВЦЭМ!$B$39:$B$782,M$119)+'СЕТ СН'!$I$12+СВЦЭМ!$D$10+'СЕТ СН'!$I$6-'СЕТ СН'!$I$22</f>
        <v>2583.2620787400001</v>
      </c>
      <c r="N143" s="36">
        <f>SUMIFS(СВЦЭМ!$C$39:$C$782,СВЦЭМ!$A$39:$A$782,$A143,СВЦЭМ!$B$39:$B$782,N$119)+'СЕТ СН'!$I$12+СВЦЭМ!$D$10+'СЕТ СН'!$I$6-'СЕТ СН'!$I$22</f>
        <v>2593.4115221399998</v>
      </c>
      <c r="O143" s="36">
        <f>SUMIFS(СВЦЭМ!$C$39:$C$782,СВЦЭМ!$A$39:$A$782,$A143,СВЦЭМ!$B$39:$B$782,O$119)+'СЕТ СН'!$I$12+СВЦЭМ!$D$10+'СЕТ СН'!$I$6-'СЕТ СН'!$I$22</f>
        <v>2600.2966563800001</v>
      </c>
      <c r="P143" s="36">
        <f>SUMIFS(СВЦЭМ!$C$39:$C$782,СВЦЭМ!$A$39:$A$782,$A143,СВЦЭМ!$B$39:$B$782,P$119)+'СЕТ СН'!$I$12+СВЦЭМ!$D$10+'СЕТ СН'!$I$6-'СЕТ СН'!$I$22</f>
        <v>2611.3288561300005</v>
      </c>
      <c r="Q143" s="36">
        <f>SUMIFS(СВЦЭМ!$C$39:$C$782,СВЦЭМ!$A$39:$A$782,$A143,СВЦЭМ!$B$39:$B$782,Q$119)+'СЕТ СН'!$I$12+СВЦЭМ!$D$10+'СЕТ СН'!$I$6-'СЕТ СН'!$I$22</f>
        <v>2608.7532010599998</v>
      </c>
      <c r="R143" s="36">
        <f>SUMIFS(СВЦЭМ!$C$39:$C$782,СВЦЭМ!$A$39:$A$782,$A143,СВЦЭМ!$B$39:$B$782,R$119)+'СЕТ СН'!$I$12+СВЦЭМ!$D$10+'СЕТ СН'!$I$6-'СЕТ СН'!$I$22</f>
        <v>2615.5167111700002</v>
      </c>
      <c r="S143" s="36">
        <f>SUMIFS(СВЦЭМ!$C$39:$C$782,СВЦЭМ!$A$39:$A$782,$A143,СВЦЭМ!$B$39:$B$782,S$119)+'СЕТ СН'!$I$12+СВЦЭМ!$D$10+'СЕТ СН'!$I$6-'СЕТ СН'!$I$22</f>
        <v>2564.6589325599998</v>
      </c>
      <c r="T143" s="36">
        <f>SUMIFS(СВЦЭМ!$C$39:$C$782,СВЦЭМ!$A$39:$A$782,$A143,СВЦЭМ!$B$39:$B$782,T$119)+'СЕТ СН'!$I$12+СВЦЭМ!$D$10+'СЕТ СН'!$I$6-'СЕТ СН'!$I$22</f>
        <v>2553.9305438199999</v>
      </c>
      <c r="U143" s="36">
        <f>SUMIFS(СВЦЭМ!$C$39:$C$782,СВЦЭМ!$A$39:$A$782,$A143,СВЦЭМ!$B$39:$B$782,U$119)+'СЕТ СН'!$I$12+СВЦЭМ!$D$10+'СЕТ СН'!$I$6-'СЕТ СН'!$I$22</f>
        <v>2543.9933979099997</v>
      </c>
      <c r="V143" s="36">
        <f>SUMIFS(СВЦЭМ!$C$39:$C$782,СВЦЭМ!$A$39:$A$782,$A143,СВЦЭМ!$B$39:$B$782,V$119)+'СЕТ СН'!$I$12+СВЦЭМ!$D$10+'СЕТ СН'!$I$6-'СЕТ СН'!$I$22</f>
        <v>2555.2972934099998</v>
      </c>
      <c r="W143" s="36">
        <f>SUMIFS(СВЦЭМ!$C$39:$C$782,СВЦЭМ!$A$39:$A$782,$A143,СВЦЭМ!$B$39:$B$782,W$119)+'СЕТ СН'!$I$12+СВЦЭМ!$D$10+'СЕТ СН'!$I$6-'СЕТ СН'!$I$22</f>
        <v>2550.1365062899999</v>
      </c>
      <c r="X143" s="36">
        <f>SUMIFS(СВЦЭМ!$C$39:$C$782,СВЦЭМ!$A$39:$A$782,$A143,СВЦЭМ!$B$39:$B$782,X$119)+'СЕТ СН'!$I$12+СВЦЭМ!$D$10+'СЕТ СН'!$I$6-'СЕТ СН'!$I$22</f>
        <v>2602.58362657</v>
      </c>
      <c r="Y143" s="36">
        <f>SUMIFS(СВЦЭМ!$C$39:$C$782,СВЦЭМ!$A$39:$A$782,$A143,СВЦЭМ!$B$39:$B$782,Y$119)+'СЕТ СН'!$I$12+СВЦЭМ!$D$10+'СЕТ СН'!$I$6-'СЕТ СН'!$I$22</f>
        <v>2576.9747571799999</v>
      </c>
    </row>
    <row r="144" spans="1:25" ht="15.75" x14ac:dyDescent="0.2">
      <c r="A144" s="35">
        <f t="shared" si="3"/>
        <v>45010</v>
      </c>
      <c r="B144" s="36">
        <f>SUMIFS(СВЦЭМ!$C$39:$C$782,СВЦЭМ!$A$39:$A$782,$A144,СВЦЭМ!$B$39:$B$782,B$119)+'СЕТ СН'!$I$12+СВЦЭМ!$D$10+'СЕТ СН'!$I$6-'СЕТ СН'!$I$22</f>
        <v>2581.6745541999999</v>
      </c>
      <c r="C144" s="36">
        <f>SUMIFS(СВЦЭМ!$C$39:$C$782,СВЦЭМ!$A$39:$A$782,$A144,СВЦЭМ!$B$39:$B$782,C$119)+'СЕТ СН'!$I$12+СВЦЭМ!$D$10+'СЕТ СН'!$I$6-'СЕТ СН'!$I$22</f>
        <v>2625.5452019200002</v>
      </c>
      <c r="D144" s="36">
        <f>SUMIFS(СВЦЭМ!$C$39:$C$782,СВЦЭМ!$A$39:$A$782,$A144,СВЦЭМ!$B$39:$B$782,D$119)+'СЕТ СН'!$I$12+СВЦЭМ!$D$10+'СЕТ СН'!$I$6-'СЕТ СН'!$I$22</f>
        <v>2652.3506213999999</v>
      </c>
      <c r="E144" s="36">
        <f>SUMIFS(СВЦЭМ!$C$39:$C$782,СВЦЭМ!$A$39:$A$782,$A144,СВЦЭМ!$B$39:$B$782,E$119)+'СЕТ СН'!$I$12+СВЦЭМ!$D$10+'СЕТ СН'!$I$6-'СЕТ СН'!$I$22</f>
        <v>2659.4316377100004</v>
      </c>
      <c r="F144" s="36">
        <f>SUMIFS(СВЦЭМ!$C$39:$C$782,СВЦЭМ!$A$39:$A$782,$A144,СВЦЭМ!$B$39:$B$782,F$119)+'СЕТ СН'!$I$12+СВЦЭМ!$D$10+'СЕТ СН'!$I$6-'СЕТ СН'!$I$22</f>
        <v>2657.8736776799997</v>
      </c>
      <c r="G144" s="36">
        <f>SUMIFS(СВЦЭМ!$C$39:$C$782,СВЦЭМ!$A$39:$A$782,$A144,СВЦЭМ!$B$39:$B$782,G$119)+'СЕТ СН'!$I$12+СВЦЭМ!$D$10+'СЕТ СН'!$I$6-'СЕТ СН'!$I$22</f>
        <v>2663.4751446199998</v>
      </c>
      <c r="H144" s="36">
        <f>SUMIFS(СВЦЭМ!$C$39:$C$782,СВЦЭМ!$A$39:$A$782,$A144,СВЦЭМ!$B$39:$B$782,H$119)+'СЕТ СН'!$I$12+СВЦЭМ!$D$10+'СЕТ СН'!$I$6-'СЕТ СН'!$I$22</f>
        <v>2642.3963848000003</v>
      </c>
      <c r="I144" s="36">
        <f>SUMIFS(СВЦЭМ!$C$39:$C$782,СВЦЭМ!$A$39:$A$782,$A144,СВЦЭМ!$B$39:$B$782,I$119)+'СЕТ СН'!$I$12+СВЦЭМ!$D$10+'СЕТ СН'!$I$6-'СЕТ СН'!$I$22</f>
        <v>2579.0711279500001</v>
      </c>
      <c r="J144" s="36">
        <f>SUMIFS(СВЦЭМ!$C$39:$C$782,СВЦЭМ!$A$39:$A$782,$A144,СВЦЭМ!$B$39:$B$782,J$119)+'СЕТ СН'!$I$12+СВЦЭМ!$D$10+'СЕТ СН'!$I$6-'СЕТ СН'!$I$22</f>
        <v>2499.5542790999998</v>
      </c>
      <c r="K144" s="36">
        <f>SUMIFS(СВЦЭМ!$C$39:$C$782,СВЦЭМ!$A$39:$A$782,$A144,СВЦЭМ!$B$39:$B$782,K$119)+'СЕТ СН'!$I$12+СВЦЭМ!$D$10+'СЕТ СН'!$I$6-'СЕТ СН'!$I$22</f>
        <v>2423.9198313400002</v>
      </c>
      <c r="L144" s="36">
        <f>SUMIFS(СВЦЭМ!$C$39:$C$782,СВЦЭМ!$A$39:$A$782,$A144,СВЦЭМ!$B$39:$B$782,L$119)+'СЕТ СН'!$I$12+СВЦЭМ!$D$10+'СЕТ СН'!$I$6-'СЕТ СН'!$I$22</f>
        <v>2397.53646703</v>
      </c>
      <c r="M144" s="36">
        <f>SUMIFS(СВЦЭМ!$C$39:$C$782,СВЦЭМ!$A$39:$A$782,$A144,СВЦЭМ!$B$39:$B$782,M$119)+'СЕТ СН'!$I$12+СВЦЭМ!$D$10+'СЕТ СН'!$I$6-'СЕТ СН'!$I$22</f>
        <v>2390.6473259200002</v>
      </c>
      <c r="N144" s="36">
        <f>SUMIFS(СВЦЭМ!$C$39:$C$782,СВЦЭМ!$A$39:$A$782,$A144,СВЦЭМ!$B$39:$B$782,N$119)+'СЕТ СН'!$I$12+СВЦЭМ!$D$10+'СЕТ СН'!$I$6-'СЕТ СН'!$I$22</f>
        <v>2445.8193258599999</v>
      </c>
      <c r="O144" s="36">
        <f>SUMIFS(СВЦЭМ!$C$39:$C$782,СВЦЭМ!$A$39:$A$782,$A144,СВЦЭМ!$B$39:$B$782,O$119)+'СЕТ СН'!$I$12+СВЦЭМ!$D$10+'СЕТ СН'!$I$6-'СЕТ СН'!$I$22</f>
        <v>2487.9476467899999</v>
      </c>
      <c r="P144" s="36">
        <f>SUMIFS(СВЦЭМ!$C$39:$C$782,СВЦЭМ!$A$39:$A$782,$A144,СВЦЭМ!$B$39:$B$782,P$119)+'СЕТ СН'!$I$12+СВЦЭМ!$D$10+'СЕТ СН'!$I$6-'СЕТ СН'!$I$22</f>
        <v>2514.8027870000001</v>
      </c>
      <c r="Q144" s="36">
        <f>SUMIFS(СВЦЭМ!$C$39:$C$782,СВЦЭМ!$A$39:$A$782,$A144,СВЦЭМ!$B$39:$B$782,Q$119)+'СЕТ СН'!$I$12+СВЦЭМ!$D$10+'СЕТ СН'!$I$6-'СЕТ СН'!$I$22</f>
        <v>2534.8285132299998</v>
      </c>
      <c r="R144" s="36">
        <f>SUMIFS(СВЦЭМ!$C$39:$C$782,СВЦЭМ!$A$39:$A$782,$A144,СВЦЭМ!$B$39:$B$782,R$119)+'СЕТ СН'!$I$12+СВЦЭМ!$D$10+'СЕТ СН'!$I$6-'СЕТ СН'!$I$22</f>
        <v>2508.49089753</v>
      </c>
      <c r="S144" s="36">
        <f>SUMIFS(СВЦЭМ!$C$39:$C$782,СВЦЭМ!$A$39:$A$782,$A144,СВЦЭМ!$B$39:$B$782,S$119)+'СЕТ СН'!$I$12+СВЦЭМ!$D$10+'СЕТ СН'!$I$6-'СЕТ СН'!$I$22</f>
        <v>2496.5026757000001</v>
      </c>
      <c r="T144" s="36">
        <f>SUMIFS(СВЦЭМ!$C$39:$C$782,СВЦЭМ!$A$39:$A$782,$A144,СВЦЭМ!$B$39:$B$782,T$119)+'СЕТ СН'!$I$12+СВЦЭМ!$D$10+'СЕТ СН'!$I$6-'СЕТ СН'!$I$22</f>
        <v>2432.1985325799997</v>
      </c>
      <c r="U144" s="36">
        <f>SUMIFS(СВЦЭМ!$C$39:$C$782,СВЦЭМ!$A$39:$A$782,$A144,СВЦЭМ!$B$39:$B$782,U$119)+'СЕТ СН'!$I$12+СВЦЭМ!$D$10+'СЕТ СН'!$I$6-'СЕТ СН'!$I$22</f>
        <v>2442.6562401000001</v>
      </c>
      <c r="V144" s="36">
        <f>SUMIFS(СВЦЭМ!$C$39:$C$782,СВЦЭМ!$A$39:$A$782,$A144,СВЦЭМ!$B$39:$B$782,V$119)+'СЕТ СН'!$I$12+СВЦЭМ!$D$10+'СЕТ СН'!$I$6-'СЕТ СН'!$I$22</f>
        <v>2415.5608045999998</v>
      </c>
      <c r="W144" s="36">
        <f>SUMIFS(СВЦЭМ!$C$39:$C$782,СВЦЭМ!$A$39:$A$782,$A144,СВЦЭМ!$B$39:$B$782,W$119)+'СЕТ СН'!$I$12+СВЦЭМ!$D$10+'СЕТ СН'!$I$6-'СЕТ СН'!$I$22</f>
        <v>2414.8492147500001</v>
      </c>
      <c r="X144" s="36">
        <f>SUMIFS(СВЦЭМ!$C$39:$C$782,СВЦЭМ!$A$39:$A$782,$A144,СВЦЭМ!$B$39:$B$782,X$119)+'СЕТ СН'!$I$12+СВЦЭМ!$D$10+'СЕТ СН'!$I$6-'СЕТ СН'!$I$22</f>
        <v>2426.0307979300001</v>
      </c>
      <c r="Y144" s="36">
        <f>SUMIFS(СВЦЭМ!$C$39:$C$782,СВЦЭМ!$A$39:$A$782,$A144,СВЦЭМ!$B$39:$B$782,Y$119)+'СЕТ СН'!$I$12+СВЦЭМ!$D$10+'СЕТ СН'!$I$6-'СЕТ СН'!$I$22</f>
        <v>2552.1183027400002</v>
      </c>
    </row>
    <row r="145" spans="1:26" ht="15.75" x14ac:dyDescent="0.2">
      <c r="A145" s="35">
        <f t="shared" si="3"/>
        <v>45011</v>
      </c>
      <c r="B145" s="36">
        <f>SUMIFS(СВЦЭМ!$C$39:$C$782,СВЦЭМ!$A$39:$A$782,$A145,СВЦЭМ!$B$39:$B$782,B$119)+'СЕТ СН'!$I$12+СВЦЭМ!$D$10+'СЕТ СН'!$I$6-'СЕТ СН'!$I$22</f>
        <v>2606.21571399</v>
      </c>
      <c r="C145" s="36">
        <f>SUMIFS(СВЦЭМ!$C$39:$C$782,СВЦЭМ!$A$39:$A$782,$A145,СВЦЭМ!$B$39:$B$782,C$119)+'СЕТ СН'!$I$12+СВЦЭМ!$D$10+'СЕТ СН'!$I$6-'СЕТ СН'!$I$22</f>
        <v>2655.3672244600002</v>
      </c>
      <c r="D145" s="36">
        <f>SUMIFS(СВЦЭМ!$C$39:$C$782,СВЦЭМ!$A$39:$A$782,$A145,СВЦЭМ!$B$39:$B$782,D$119)+'СЕТ СН'!$I$12+СВЦЭМ!$D$10+'СЕТ СН'!$I$6-'СЕТ СН'!$I$22</f>
        <v>2682.8869471099997</v>
      </c>
      <c r="E145" s="36">
        <f>SUMIFS(СВЦЭМ!$C$39:$C$782,СВЦЭМ!$A$39:$A$782,$A145,СВЦЭМ!$B$39:$B$782,E$119)+'СЕТ СН'!$I$12+СВЦЭМ!$D$10+'СЕТ СН'!$I$6-'СЕТ СН'!$I$22</f>
        <v>2677.2751855699998</v>
      </c>
      <c r="F145" s="36">
        <f>SUMIFS(СВЦЭМ!$C$39:$C$782,СВЦЭМ!$A$39:$A$782,$A145,СВЦЭМ!$B$39:$B$782,F$119)+'СЕТ СН'!$I$12+СВЦЭМ!$D$10+'СЕТ СН'!$I$6-'СЕТ СН'!$I$22</f>
        <v>2693.9185003700004</v>
      </c>
      <c r="G145" s="36">
        <f>SUMIFS(СВЦЭМ!$C$39:$C$782,СВЦЭМ!$A$39:$A$782,$A145,СВЦЭМ!$B$39:$B$782,G$119)+'СЕТ СН'!$I$12+СВЦЭМ!$D$10+'СЕТ СН'!$I$6-'СЕТ СН'!$I$22</f>
        <v>2667.0817958199996</v>
      </c>
      <c r="H145" s="36">
        <f>SUMIFS(СВЦЭМ!$C$39:$C$782,СВЦЭМ!$A$39:$A$782,$A145,СВЦЭМ!$B$39:$B$782,H$119)+'СЕТ СН'!$I$12+СВЦЭМ!$D$10+'СЕТ СН'!$I$6-'СЕТ СН'!$I$22</f>
        <v>2659.5119544700001</v>
      </c>
      <c r="I145" s="36">
        <f>SUMIFS(СВЦЭМ!$C$39:$C$782,СВЦЭМ!$A$39:$A$782,$A145,СВЦЭМ!$B$39:$B$782,I$119)+'СЕТ СН'!$I$12+СВЦЭМ!$D$10+'СЕТ СН'!$I$6-'СЕТ СН'!$I$22</f>
        <v>2634.9565135900002</v>
      </c>
      <c r="J145" s="36">
        <f>SUMIFS(СВЦЭМ!$C$39:$C$782,СВЦЭМ!$A$39:$A$782,$A145,СВЦЭМ!$B$39:$B$782,J$119)+'СЕТ СН'!$I$12+СВЦЭМ!$D$10+'СЕТ СН'!$I$6-'СЕТ СН'!$I$22</f>
        <v>2592.2926187499997</v>
      </c>
      <c r="K145" s="36">
        <f>SUMIFS(СВЦЭМ!$C$39:$C$782,СВЦЭМ!$A$39:$A$782,$A145,СВЦЭМ!$B$39:$B$782,K$119)+'СЕТ СН'!$I$12+СВЦЭМ!$D$10+'СЕТ СН'!$I$6-'СЕТ СН'!$I$22</f>
        <v>2521.46634847</v>
      </c>
      <c r="L145" s="36">
        <f>SUMIFS(СВЦЭМ!$C$39:$C$782,СВЦЭМ!$A$39:$A$782,$A145,СВЦЭМ!$B$39:$B$782,L$119)+'СЕТ СН'!$I$12+СВЦЭМ!$D$10+'СЕТ СН'!$I$6-'СЕТ СН'!$I$22</f>
        <v>2491.3921772399999</v>
      </c>
      <c r="M145" s="36">
        <f>SUMIFS(СВЦЭМ!$C$39:$C$782,СВЦЭМ!$A$39:$A$782,$A145,СВЦЭМ!$B$39:$B$782,M$119)+'СЕТ СН'!$I$12+СВЦЭМ!$D$10+'СЕТ СН'!$I$6-'СЕТ СН'!$I$22</f>
        <v>2488.0211704900003</v>
      </c>
      <c r="N145" s="36">
        <f>SUMIFS(СВЦЭМ!$C$39:$C$782,СВЦЭМ!$A$39:$A$782,$A145,СВЦЭМ!$B$39:$B$782,N$119)+'СЕТ СН'!$I$12+СВЦЭМ!$D$10+'СЕТ СН'!$I$6-'СЕТ СН'!$I$22</f>
        <v>2524.9300896</v>
      </c>
      <c r="O145" s="36">
        <f>SUMIFS(СВЦЭМ!$C$39:$C$782,СВЦЭМ!$A$39:$A$782,$A145,СВЦЭМ!$B$39:$B$782,O$119)+'СЕТ СН'!$I$12+СВЦЭМ!$D$10+'СЕТ СН'!$I$6-'СЕТ СН'!$I$22</f>
        <v>2577.4929170699997</v>
      </c>
      <c r="P145" s="36">
        <f>SUMIFS(СВЦЭМ!$C$39:$C$782,СВЦЭМ!$A$39:$A$782,$A145,СВЦЭМ!$B$39:$B$782,P$119)+'СЕТ СН'!$I$12+СВЦЭМ!$D$10+'СЕТ СН'!$I$6-'СЕТ СН'!$I$22</f>
        <v>2593.5291324999998</v>
      </c>
      <c r="Q145" s="36">
        <f>SUMIFS(СВЦЭМ!$C$39:$C$782,СВЦЭМ!$A$39:$A$782,$A145,СВЦЭМ!$B$39:$B$782,Q$119)+'СЕТ СН'!$I$12+СВЦЭМ!$D$10+'СЕТ СН'!$I$6-'СЕТ СН'!$I$22</f>
        <v>2611.5625962399999</v>
      </c>
      <c r="R145" s="36">
        <f>SUMIFS(СВЦЭМ!$C$39:$C$782,СВЦЭМ!$A$39:$A$782,$A145,СВЦЭМ!$B$39:$B$782,R$119)+'СЕТ СН'!$I$12+СВЦЭМ!$D$10+'СЕТ СН'!$I$6-'СЕТ СН'!$I$22</f>
        <v>2595.4255028400003</v>
      </c>
      <c r="S145" s="36">
        <f>SUMIFS(СВЦЭМ!$C$39:$C$782,СВЦЭМ!$A$39:$A$782,$A145,СВЦЭМ!$B$39:$B$782,S$119)+'СЕТ СН'!$I$12+СВЦЭМ!$D$10+'СЕТ СН'!$I$6-'СЕТ СН'!$I$22</f>
        <v>2565.9817373300002</v>
      </c>
      <c r="T145" s="36">
        <f>SUMIFS(СВЦЭМ!$C$39:$C$782,СВЦЭМ!$A$39:$A$782,$A145,СВЦЭМ!$B$39:$B$782,T$119)+'СЕТ СН'!$I$12+СВЦЭМ!$D$10+'СЕТ СН'!$I$6-'СЕТ СН'!$I$22</f>
        <v>2542.6247408099998</v>
      </c>
      <c r="U145" s="36">
        <f>SUMIFS(СВЦЭМ!$C$39:$C$782,СВЦЭМ!$A$39:$A$782,$A145,СВЦЭМ!$B$39:$B$782,U$119)+'СЕТ СН'!$I$12+СВЦЭМ!$D$10+'СЕТ СН'!$I$6-'СЕТ СН'!$I$22</f>
        <v>2502.57300227</v>
      </c>
      <c r="V145" s="36">
        <f>SUMIFS(СВЦЭМ!$C$39:$C$782,СВЦЭМ!$A$39:$A$782,$A145,СВЦЭМ!$B$39:$B$782,V$119)+'СЕТ СН'!$I$12+СВЦЭМ!$D$10+'СЕТ СН'!$I$6-'СЕТ СН'!$I$22</f>
        <v>2467.16949217</v>
      </c>
      <c r="W145" s="36">
        <f>SUMIFS(СВЦЭМ!$C$39:$C$782,СВЦЭМ!$A$39:$A$782,$A145,СВЦЭМ!$B$39:$B$782,W$119)+'СЕТ СН'!$I$12+СВЦЭМ!$D$10+'СЕТ СН'!$I$6-'СЕТ СН'!$I$22</f>
        <v>2472.8708109099998</v>
      </c>
      <c r="X145" s="36">
        <f>SUMIFS(СВЦЭМ!$C$39:$C$782,СВЦЭМ!$A$39:$A$782,$A145,СВЦЭМ!$B$39:$B$782,X$119)+'СЕТ СН'!$I$12+СВЦЭМ!$D$10+'СЕТ СН'!$I$6-'СЕТ СН'!$I$22</f>
        <v>2504.74437412</v>
      </c>
      <c r="Y145" s="36">
        <f>SUMIFS(СВЦЭМ!$C$39:$C$782,СВЦЭМ!$A$39:$A$782,$A145,СВЦЭМ!$B$39:$B$782,Y$119)+'СЕТ СН'!$I$12+СВЦЭМ!$D$10+'СЕТ СН'!$I$6-'СЕТ СН'!$I$22</f>
        <v>2548.0447561700003</v>
      </c>
    </row>
    <row r="146" spans="1:26" ht="15.75" x14ac:dyDescent="0.2">
      <c r="A146" s="35">
        <f t="shared" si="3"/>
        <v>45012</v>
      </c>
      <c r="B146" s="36">
        <f>SUMIFS(СВЦЭМ!$C$39:$C$782,СВЦЭМ!$A$39:$A$782,$A146,СВЦЭМ!$B$39:$B$782,B$119)+'СЕТ СН'!$I$12+СВЦЭМ!$D$10+'СЕТ СН'!$I$6-'СЕТ СН'!$I$22</f>
        <v>2589.4074225100003</v>
      </c>
      <c r="C146" s="36">
        <f>SUMIFS(СВЦЭМ!$C$39:$C$782,СВЦЭМ!$A$39:$A$782,$A146,СВЦЭМ!$B$39:$B$782,C$119)+'СЕТ СН'!$I$12+СВЦЭМ!$D$10+'СЕТ СН'!$I$6-'СЕТ СН'!$I$22</f>
        <v>2604.7043381200001</v>
      </c>
      <c r="D146" s="36">
        <f>SUMIFS(СВЦЭМ!$C$39:$C$782,СВЦЭМ!$A$39:$A$782,$A146,СВЦЭМ!$B$39:$B$782,D$119)+'СЕТ СН'!$I$12+СВЦЭМ!$D$10+'СЕТ СН'!$I$6-'СЕТ СН'!$I$22</f>
        <v>2634.8587387500002</v>
      </c>
      <c r="E146" s="36">
        <f>SUMIFS(СВЦЭМ!$C$39:$C$782,СВЦЭМ!$A$39:$A$782,$A146,СВЦЭМ!$B$39:$B$782,E$119)+'СЕТ СН'!$I$12+СВЦЭМ!$D$10+'СЕТ СН'!$I$6-'СЕТ СН'!$I$22</f>
        <v>2635.5226281100004</v>
      </c>
      <c r="F146" s="36">
        <f>SUMIFS(СВЦЭМ!$C$39:$C$782,СВЦЭМ!$A$39:$A$782,$A146,СВЦЭМ!$B$39:$B$782,F$119)+'СЕТ СН'!$I$12+СВЦЭМ!$D$10+'СЕТ СН'!$I$6-'СЕТ СН'!$I$22</f>
        <v>2658.8573107900002</v>
      </c>
      <c r="G146" s="36">
        <f>SUMIFS(СВЦЭМ!$C$39:$C$782,СВЦЭМ!$A$39:$A$782,$A146,СВЦЭМ!$B$39:$B$782,G$119)+'СЕТ СН'!$I$12+СВЦЭМ!$D$10+'СЕТ СН'!$I$6-'СЕТ СН'!$I$22</f>
        <v>2629.7479351600005</v>
      </c>
      <c r="H146" s="36">
        <f>SUMIFS(СВЦЭМ!$C$39:$C$782,СВЦЭМ!$A$39:$A$782,$A146,СВЦЭМ!$B$39:$B$782,H$119)+'СЕТ СН'!$I$12+СВЦЭМ!$D$10+'СЕТ СН'!$I$6-'СЕТ СН'!$I$22</f>
        <v>2626.5794259900003</v>
      </c>
      <c r="I146" s="36">
        <f>SUMIFS(СВЦЭМ!$C$39:$C$782,СВЦЭМ!$A$39:$A$782,$A146,СВЦЭМ!$B$39:$B$782,I$119)+'СЕТ СН'!$I$12+СВЦЭМ!$D$10+'СЕТ СН'!$I$6-'СЕТ СН'!$I$22</f>
        <v>2513.1453086299998</v>
      </c>
      <c r="J146" s="36">
        <f>SUMIFS(СВЦЭМ!$C$39:$C$782,СВЦЭМ!$A$39:$A$782,$A146,СВЦЭМ!$B$39:$B$782,J$119)+'СЕТ СН'!$I$12+СВЦЭМ!$D$10+'СЕТ СН'!$I$6-'СЕТ СН'!$I$22</f>
        <v>2518.7351293500001</v>
      </c>
      <c r="K146" s="36">
        <f>SUMIFS(СВЦЭМ!$C$39:$C$782,СВЦЭМ!$A$39:$A$782,$A146,СВЦЭМ!$B$39:$B$782,K$119)+'СЕТ СН'!$I$12+СВЦЭМ!$D$10+'СЕТ СН'!$I$6-'СЕТ СН'!$I$22</f>
        <v>2511.2477219900002</v>
      </c>
      <c r="L146" s="36">
        <f>SUMIFS(СВЦЭМ!$C$39:$C$782,СВЦЭМ!$A$39:$A$782,$A146,СВЦЭМ!$B$39:$B$782,L$119)+'СЕТ СН'!$I$12+СВЦЭМ!$D$10+'СЕТ СН'!$I$6-'СЕТ СН'!$I$22</f>
        <v>2500.6145980399997</v>
      </c>
      <c r="M146" s="36">
        <f>SUMIFS(СВЦЭМ!$C$39:$C$782,СВЦЭМ!$A$39:$A$782,$A146,СВЦЭМ!$B$39:$B$782,M$119)+'СЕТ СН'!$I$12+СВЦЭМ!$D$10+'СЕТ СН'!$I$6-'СЕТ СН'!$I$22</f>
        <v>2517.8247474199998</v>
      </c>
      <c r="N146" s="36">
        <f>SUMIFS(СВЦЭМ!$C$39:$C$782,СВЦЭМ!$A$39:$A$782,$A146,СВЦЭМ!$B$39:$B$782,N$119)+'СЕТ СН'!$I$12+СВЦЭМ!$D$10+'СЕТ СН'!$I$6-'СЕТ СН'!$I$22</f>
        <v>2539.54024063</v>
      </c>
      <c r="O146" s="36">
        <f>SUMIFS(СВЦЭМ!$C$39:$C$782,СВЦЭМ!$A$39:$A$782,$A146,СВЦЭМ!$B$39:$B$782,O$119)+'СЕТ СН'!$I$12+СВЦЭМ!$D$10+'СЕТ СН'!$I$6-'СЕТ СН'!$I$22</f>
        <v>2574.71081155</v>
      </c>
      <c r="P146" s="36">
        <f>SUMIFS(СВЦЭМ!$C$39:$C$782,СВЦЭМ!$A$39:$A$782,$A146,СВЦЭМ!$B$39:$B$782,P$119)+'СЕТ СН'!$I$12+СВЦЭМ!$D$10+'СЕТ СН'!$I$6-'СЕТ СН'!$I$22</f>
        <v>2586.6860698600003</v>
      </c>
      <c r="Q146" s="36">
        <f>SUMIFS(СВЦЭМ!$C$39:$C$782,СВЦЭМ!$A$39:$A$782,$A146,СВЦЭМ!$B$39:$B$782,Q$119)+'СЕТ СН'!$I$12+СВЦЭМ!$D$10+'СЕТ СН'!$I$6-'СЕТ СН'!$I$22</f>
        <v>2588.4681316599999</v>
      </c>
      <c r="R146" s="36">
        <f>SUMIFS(СВЦЭМ!$C$39:$C$782,СВЦЭМ!$A$39:$A$782,$A146,СВЦЭМ!$B$39:$B$782,R$119)+'СЕТ СН'!$I$12+СВЦЭМ!$D$10+'СЕТ СН'!$I$6-'СЕТ СН'!$I$22</f>
        <v>2571.90681679</v>
      </c>
      <c r="S146" s="36">
        <f>SUMIFS(СВЦЭМ!$C$39:$C$782,СВЦЭМ!$A$39:$A$782,$A146,СВЦЭМ!$B$39:$B$782,S$119)+'СЕТ СН'!$I$12+СВЦЭМ!$D$10+'СЕТ СН'!$I$6-'СЕТ СН'!$I$22</f>
        <v>2571.0112182600001</v>
      </c>
      <c r="T146" s="36">
        <f>SUMIFS(СВЦЭМ!$C$39:$C$782,СВЦЭМ!$A$39:$A$782,$A146,СВЦЭМ!$B$39:$B$782,T$119)+'СЕТ СН'!$I$12+СВЦЭМ!$D$10+'СЕТ СН'!$I$6-'СЕТ СН'!$I$22</f>
        <v>2559.2467632500002</v>
      </c>
      <c r="U146" s="36">
        <f>SUMIFS(СВЦЭМ!$C$39:$C$782,СВЦЭМ!$A$39:$A$782,$A146,СВЦЭМ!$B$39:$B$782,U$119)+'СЕТ СН'!$I$12+СВЦЭМ!$D$10+'СЕТ СН'!$I$6-'СЕТ СН'!$I$22</f>
        <v>2498.9477818999999</v>
      </c>
      <c r="V146" s="36">
        <f>SUMIFS(СВЦЭМ!$C$39:$C$782,СВЦЭМ!$A$39:$A$782,$A146,СВЦЭМ!$B$39:$B$782,V$119)+'СЕТ СН'!$I$12+СВЦЭМ!$D$10+'СЕТ СН'!$I$6-'СЕТ СН'!$I$22</f>
        <v>2430.96494278</v>
      </c>
      <c r="W146" s="36">
        <f>SUMIFS(СВЦЭМ!$C$39:$C$782,СВЦЭМ!$A$39:$A$782,$A146,СВЦЭМ!$B$39:$B$782,W$119)+'СЕТ СН'!$I$12+СВЦЭМ!$D$10+'СЕТ СН'!$I$6-'СЕТ СН'!$I$22</f>
        <v>2445.0767588600002</v>
      </c>
      <c r="X146" s="36">
        <f>SUMIFS(СВЦЭМ!$C$39:$C$782,СВЦЭМ!$A$39:$A$782,$A146,СВЦЭМ!$B$39:$B$782,X$119)+'СЕТ СН'!$I$12+СВЦЭМ!$D$10+'СЕТ СН'!$I$6-'СЕТ СН'!$I$22</f>
        <v>2501.9382247399999</v>
      </c>
      <c r="Y146" s="36">
        <f>SUMIFS(СВЦЭМ!$C$39:$C$782,СВЦЭМ!$A$39:$A$782,$A146,СВЦЭМ!$B$39:$B$782,Y$119)+'СЕТ СН'!$I$12+СВЦЭМ!$D$10+'СЕТ СН'!$I$6-'СЕТ СН'!$I$22</f>
        <v>2516.1576745399998</v>
      </c>
    </row>
    <row r="147" spans="1:26" ht="15.75" x14ac:dyDescent="0.2">
      <c r="A147" s="35">
        <f t="shared" si="3"/>
        <v>45013</v>
      </c>
      <c r="B147" s="36">
        <f>SUMIFS(СВЦЭМ!$C$39:$C$782,СВЦЭМ!$A$39:$A$782,$A147,СВЦЭМ!$B$39:$B$782,B$119)+'СЕТ СН'!$I$12+СВЦЭМ!$D$10+'СЕТ СН'!$I$6-'СЕТ СН'!$I$22</f>
        <v>2426.2519923199998</v>
      </c>
      <c r="C147" s="36">
        <f>SUMIFS(СВЦЭМ!$C$39:$C$782,СВЦЭМ!$A$39:$A$782,$A147,СВЦЭМ!$B$39:$B$782,C$119)+'СЕТ СН'!$I$12+СВЦЭМ!$D$10+'СЕТ СН'!$I$6-'СЕТ СН'!$I$22</f>
        <v>2470.5606908700001</v>
      </c>
      <c r="D147" s="36">
        <f>SUMIFS(СВЦЭМ!$C$39:$C$782,СВЦЭМ!$A$39:$A$782,$A147,СВЦЭМ!$B$39:$B$782,D$119)+'СЕТ СН'!$I$12+СВЦЭМ!$D$10+'СЕТ СН'!$I$6-'СЕТ СН'!$I$22</f>
        <v>2523.0184980599997</v>
      </c>
      <c r="E147" s="36">
        <f>SUMIFS(СВЦЭМ!$C$39:$C$782,СВЦЭМ!$A$39:$A$782,$A147,СВЦЭМ!$B$39:$B$782,E$119)+'СЕТ СН'!$I$12+СВЦЭМ!$D$10+'СЕТ СН'!$I$6-'СЕТ СН'!$I$22</f>
        <v>2538.4706667099999</v>
      </c>
      <c r="F147" s="36">
        <f>SUMIFS(СВЦЭМ!$C$39:$C$782,СВЦЭМ!$A$39:$A$782,$A147,СВЦЭМ!$B$39:$B$782,F$119)+'СЕТ СН'!$I$12+СВЦЭМ!$D$10+'СЕТ СН'!$I$6-'СЕТ СН'!$I$22</f>
        <v>2542.0644574500002</v>
      </c>
      <c r="G147" s="36">
        <f>SUMIFS(СВЦЭМ!$C$39:$C$782,СВЦЭМ!$A$39:$A$782,$A147,СВЦЭМ!$B$39:$B$782,G$119)+'СЕТ СН'!$I$12+СВЦЭМ!$D$10+'СЕТ СН'!$I$6-'СЕТ СН'!$I$22</f>
        <v>2534.3054785200002</v>
      </c>
      <c r="H147" s="36">
        <f>SUMIFS(СВЦЭМ!$C$39:$C$782,СВЦЭМ!$A$39:$A$782,$A147,СВЦЭМ!$B$39:$B$782,H$119)+'СЕТ СН'!$I$12+СВЦЭМ!$D$10+'СЕТ СН'!$I$6-'СЕТ СН'!$I$22</f>
        <v>2458.87672668</v>
      </c>
      <c r="I147" s="36">
        <f>SUMIFS(СВЦЭМ!$C$39:$C$782,СВЦЭМ!$A$39:$A$782,$A147,СВЦЭМ!$B$39:$B$782,I$119)+'СЕТ СН'!$I$12+СВЦЭМ!$D$10+'СЕТ СН'!$I$6-'СЕТ СН'!$I$22</f>
        <v>2405.26019202</v>
      </c>
      <c r="J147" s="36">
        <f>SUMIFS(СВЦЭМ!$C$39:$C$782,СВЦЭМ!$A$39:$A$782,$A147,СВЦЭМ!$B$39:$B$782,J$119)+'СЕТ СН'!$I$12+СВЦЭМ!$D$10+'СЕТ СН'!$I$6-'СЕТ СН'!$I$22</f>
        <v>2424.1234126899999</v>
      </c>
      <c r="K147" s="36">
        <f>SUMIFS(СВЦЭМ!$C$39:$C$782,СВЦЭМ!$A$39:$A$782,$A147,СВЦЭМ!$B$39:$B$782,K$119)+'СЕТ СН'!$I$12+СВЦЭМ!$D$10+'СЕТ СН'!$I$6-'СЕТ СН'!$I$22</f>
        <v>2396.6974957800003</v>
      </c>
      <c r="L147" s="36">
        <f>SUMIFS(СВЦЭМ!$C$39:$C$782,СВЦЭМ!$A$39:$A$782,$A147,СВЦЭМ!$B$39:$B$782,L$119)+'СЕТ СН'!$I$12+СВЦЭМ!$D$10+'СЕТ СН'!$I$6-'СЕТ СН'!$I$22</f>
        <v>2394.9823953499999</v>
      </c>
      <c r="M147" s="36">
        <f>SUMIFS(СВЦЭМ!$C$39:$C$782,СВЦЭМ!$A$39:$A$782,$A147,СВЦЭМ!$B$39:$B$782,M$119)+'СЕТ СН'!$I$12+СВЦЭМ!$D$10+'СЕТ СН'!$I$6-'СЕТ СН'!$I$22</f>
        <v>2380.32436667</v>
      </c>
      <c r="N147" s="36">
        <f>SUMIFS(СВЦЭМ!$C$39:$C$782,СВЦЭМ!$A$39:$A$782,$A147,СВЦЭМ!$B$39:$B$782,N$119)+'СЕТ СН'!$I$12+СВЦЭМ!$D$10+'СЕТ СН'!$I$6-'СЕТ СН'!$I$22</f>
        <v>2388.7020908699997</v>
      </c>
      <c r="O147" s="36">
        <f>SUMIFS(СВЦЭМ!$C$39:$C$782,СВЦЭМ!$A$39:$A$782,$A147,СВЦЭМ!$B$39:$B$782,O$119)+'СЕТ СН'!$I$12+СВЦЭМ!$D$10+'СЕТ СН'!$I$6-'СЕТ СН'!$I$22</f>
        <v>2411.48804488</v>
      </c>
      <c r="P147" s="36">
        <f>SUMIFS(СВЦЭМ!$C$39:$C$782,СВЦЭМ!$A$39:$A$782,$A147,СВЦЭМ!$B$39:$B$782,P$119)+'СЕТ СН'!$I$12+СВЦЭМ!$D$10+'СЕТ СН'!$I$6-'СЕТ СН'!$I$22</f>
        <v>2425.9886239400003</v>
      </c>
      <c r="Q147" s="36">
        <f>SUMIFS(СВЦЭМ!$C$39:$C$782,СВЦЭМ!$A$39:$A$782,$A147,СВЦЭМ!$B$39:$B$782,Q$119)+'СЕТ СН'!$I$12+СВЦЭМ!$D$10+'СЕТ СН'!$I$6-'СЕТ СН'!$I$22</f>
        <v>2439.0661966400003</v>
      </c>
      <c r="R147" s="36">
        <f>SUMIFS(СВЦЭМ!$C$39:$C$782,СВЦЭМ!$A$39:$A$782,$A147,СВЦЭМ!$B$39:$B$782,R$119)+'СЕТ СН'!$I$12+СВЦЭМ!$D$10+'СЕТ СН'!$I$6-'СЕТ СН'!$I$22</f>
        <v>2437.1813107600001</v>
      </c>
      <c r="S147" s="36">
        <f>SUMIFS(СВЦЭМ!$C$39:$C$782,СВЦЭМ!$A$39:$A$782,$A147,СВЦЭМ!$B$39:$B$782,S$119)+'СЕТ СН'!$I$12+СВЦЭМ!$D$10+'СЕТ СН'!$I$6-'СЕТ СН'!$I$22</f>
        <v>2423.0590503799999</v>
      </c>
      <c r="T147" s="36">
        <f>SUMIFS(СВЦЭМ!$C$39:$C$782,СВЦЭМ!$A$39:$A$782,$A147,СВЦЭМ!$B$39:$B$782,T$119)+'СЕТ СН'!$I$12+СВЦЭМ!$D$10+'СЕТ СН'!$I$6-'СЕТ СН'!$I$22</f>
        <v>2402.9971844900001</v>
      </c>
      <c r="U147" s="36">
        <f>SUMIFS(СВЦЭМ!$C$39:$C$782,СВЦЭМ!$A$39:$A$782,$A147,СВЦЭМ!$B$39:$B$782,U$119)+'СЕТ СН'!$I$12+СВЦЭМ!$D$10+'СЕТ СН'!$I$6-'СЕТ СН'!$I$22</f>
        <v>2354.6297431399998</v>
      </c>
      <c r="V147" s="36">
        <f>SUMIFS(СВЦЭМ!$C$39:$C$782,СВЦЭМ!$A$39:$A$782,$A147,СВЦЭМ!$B$39:$B$782,V$119)+'СЕТ СН'!$I$12+СВЦЭМ!$D$10+'СЕТ СН'!$I$6-'СЕТ СН'!$I$22</f>
        <v>2352.1813033099997</v>
      </c>
      <c r="W147" s="36">
        <f>SUMIFS(СВЦЭМ!$C$39:$C$782,СВЦЭМ!$A$39:$A$782,$A147,СВЦЭМ!$B$39:$B$782,W$119)+'СЕТ СН'!$I$12+СВЦЭМ!$D$10+'СЕТ СН'!$I$6-'СЕТ СН'!$I$22</f>
        <v>2346.15953691</v>
      </c>
      <c r="X147" s="36">
        <f>SUMIFS(СВЦЭМ!$C$39:$C$782,СВЦЭМ!$A$39:$A$782,$A147,СВЦЭМ!$B$39:$B$782,X$119)+'СЕТ СН'!$I$12+СВЦЭМ!$D$10+'СЕТ СН'!$I$6-'СЕТ СН'!$I$22</f>
        <v>2382.2689202800002</v>
      </c>
      <c r="Y147" s="36">
        <f>SUMIFS(СВЦЭМ!$C$39:$C$782,СВЦЭМ!$A$39:$A$782,$A147,СВЦЭМ!$B$39:$B$782,Y$119)+'СЕТ СН'!$I$12+СВЦЭМ!$D$10+'СЕТ СН'!$I$6-'СЕТ СН'!$I$22</f>
        <v>2418.77485355</v>
      </c>
    </row>
    <row r="148" spans="1:26" ht="15.75" x14ac:dyDescent="0.2">
      <c r="A148" s="35">
        <f t="shared" si="3"/>
        <v>45014</v>
      </c>
      <c r="B148" s="36">
        <f>SUMIFS(СВЦЭМ!$C$39:$C$782,СВЦЭМ!$A$39:$A$782,$A148,СВЦЭМ!$B$39:$B$782,B$119)+'СЕТ СН'!$I$12+СВЦЭМ!$D$10+'СЕТ СН'!$I$6-'СЕТ СН'!$I$22</f>
        <v>2445.97215551</v>
      </c>
      <c r="C148" s="36">
        <f>SUMIFS(СВЦЭМ!$C$39:$C$782,СВЦЭМ!$A$39:$A$782,$A148,СВЦЭМ!$B$39:$B$782,C$119)+'СЕТ СН'!$I$12+СВЦЭМ!$D$10+'СЕТ СН'!$I$6-'СЕТ СН'!$I$22</f>
        <v>2488.75193842</v>
      </c>
      <c r="D148" s="36">
        <f>SUMIFS(СВЦЭМ!$C$39:$C$782,СВЦЭМ!$A$39:$A$782,$A148,СВЦЭМ!$B$39:$B$782,D$119)+'СЕТ СН'!$I$12+СВЦЭМ!$D$10+'СЕТ СН'!$I$6-'СЕТ СН'!$I$22</f>
        <v>2509.3812430500002</v>
      </c>
      <c r="E148" s="36">
        <f>SUMIFS(СВЦЭМ!$C$39:$C$782,СВЦЭМ!$A$39:$A$782,$A148,СВЦЭМ!$B$39:$B$782,E$119)+'СЕТ СН'!$I$12+СВЦЭМ!$D$10+'СЕТ СН'!$I$6-'СЕТ СН'!$I$22</f>
        <v>2503.0454111099998</v>
      </c>
      <c r="F148" s="36">
        <f>SUMIFS(СВЦЭМ!$C$39:$C$782,СВЦЭМ!$A$39:$A$782,$A148,СВЦЭМ!$B$39:$B$782,F$119)+'СЕТ СН'!$I$12+СВЦЭМ!$D$10+'СЕТ СН'!$I$6-'СЕТ СН'!$I$22</f>
        <v>2528.1384711199998</v>
      </c>
      <c r="G148" s="36">
        <f>SUMIFS(СВЦЭМ!$C$39:$C$782,СВЦЭМ!$A$39:$A$782,$A148,СВЦЭМ!$B$39:$B$782,G$119)+'СЕТ СН'!$I$12+СВЦЭМ!$D$10+'СЕТ СН'!$I$6-'СЕТ СН'!$I$22</f>
        <v>2489.89038252</v>
      </c>
      <c r="H148" s="36">
        <f>SUMIFS(СВЦЭМ!$C$39:$C$782,СВЦЭМ!$A$39:$A$782,$A148,СВЦЭМ!$B$39:$B$782,H$119)+'СЕТ СН'!$I$12+СВЦЭМ!$D$10+'СЕТ СН'!$I$6-'СЕТ СН'!$I$22</f>
        <v>2443.3354924699997</v>
      </c>
      <c r="I148" s="36">
        <f>SUMIFS(СВЦЭМ!$C$39:$C$782,СВЦЭМ!$A$39:$A$782,$A148,СВЦЭМ!$B$39:$B$782,I$119)+'СЕТ СН'!$I$12+СВЦЭМ!$D$10+'СЕТ СН'!$I$6-'СЕТ СН'!$I$22</f>
        <v>2438.1115787999997</v>
      </c>
      <c r="J148" s="36">
        <f>SUMIFS(СВЦЭМ!$C$39:$C$782,СВЦЭМ!$A$39:$A$782,$A148,СВЦЭМ!$B$39:$B$782,J$119)+'СЕТ СН'!$I$12+СВЦЭМ!$D$10+'СЕТ СН'!$I$6-'СЕТ СН'!$I$22</f>
        <v>2430.6549584300001</v>
      </c>
      <c r="K148" s="36">
        <f>SUMIFS(СВЦЭМ!$C$39:$C$782,СВЦЭМ!$A$39:$A$782,$A148,СВЦЭМ!$B$39:$B$782,K$119)+'СЕТ СН'!$I$12+СВЦЭМ!$D$10+'СЕТ СН'!$I$6-'СЕТ СН'!$I$22</f>
        <v>2413.0231831000001</v>
      </c>
      <c r="L148" s="36">
        <f>SUMIFS(СВЦЭМ!$C$39:$C$782,СВЦЭМ!$A$39:$A$782,$A148,СВЦЭМ!$B$39:$B$782,L$119)+'СЕТ СН'!$I$12+СВЦЭМ!$D$10+'СЕТ СН'!$I$6-'СЕТ СН'!$I$22</f>
        <v>2414.66355462</v>
      </c>
      <c r="M148" s="36">
        <f>SUMIFS(СВЦЭМ!$C$39:$C$782,СВЦЭМ!$A$39:$A$782,$A148,СВЦЭМ!$B$39:$B$782,M$119)+'СЕТ СН'!$I$12+СВЦЭМ!$D$10+'СЕТ СН'!$I$6-'СЕТ СН'!$I$22</f>
        <v>2455.4387175900001</v>
      </c>
      <c r="N148" s="36">
        <f>SUMIFS(СВЦЭМ!$C$39:$C$782,СВЦЭМ!$A$39:$A$782,$A148,СВЦЭМ!$B$39:$B$782,N$119)+'СЕТ СН'!$I$12+СВЦЭМ!$D$10+'СЕТ СН'!$I$6-'СЕТ СН'!$I$22</f>
        <v>2510.1626944499999</v>
      </c>
      <c r="O148" s="36">
        <f>SUMIFS(СВЦЭМ!$C$39:$C$782,СВЦЭМ!$A$39:$A$782,$A148,СВЦЭМ!$B$39:$B$782,O$119)+'СЕТ СН'!$I$12+СВЦЭМ!$D$10+'СЕТ СН'!$I$6-'СЕТ СН'!$I$22</f>
        <v>2526.24389182</v>
      </c>
      <c r="P148" s="36">
        <f>SUMIFS(СВЦЭМ!$C$39:$C$782,СВЦЭМ!$A$39:$A$782,$A148,СВЦЭМ!$B$39:$B$782,P$119)+'СЕТ СН'!$I$12+СВЦЭМ!$D$10+'СЕТ СН'!$I$6-'СЕТ СН'!$I$22</f>
        <v>2506.7076937299998</v>
      </c>
      <c r="Q148" s="36">
        <f>SUMIFS(СВЦЭМ!$C$39:$C$782,СВЦЭМ!$A$39:$A$782,$A148,СВЦЭМ!$B$39:$B$782,Q$119)+'СЕТ СН'!$I$12+СВЦЭМ!$D$10+'СЕТ СН'!$I$6-'СЕТ СН'!$I$22</f>
        <v>2524.2264559</v>
      </c>
      <c r="R148" s="36">
        <f>SUMIFS(СВЦЭМ!$C$39:$C$782,СВЦЭМ!$A$39:$A$782,$A148,СВЦЭМ!$B$39:$B$782,R$119)+'СЕТ СН'!$I$12+СВЦЭМ!$D$10+'СЕТ СН'!$I$6-'СЕТ СН'!$I$22</f>
        <v>2518.8620672699999</v>
      </c>
      <c r="S148" s="36">
        <f>SUMIFS(СВЦЭМ!$C$39:$C$782,СВЦЭМ!$A$39:$A$782,$A148,СВЦЭМ!$B$39:$B$782,S$119)+'СЕТ СН'!$I$12+СВЦЭМ!$D$10+'СЕТ СН'!$I$6-'СЕТ СН'!$I$22</f>
        <v>2512.27312699</v>
      </c>
      <c r="T148" s="36">
        <f>SUMIFS(СВЦЭМ!$C$39:$C$782,СВЦЭМ!$A$39:$A$782,$A148,СВЦЭМ!$B$39:$B$782,T$119)+'СЕТ СН'!$I$12+СВЦЭМ!$D$10+'СЕТ СН'!$I$6-'СЕТ СН'!$I$22</f>
        <v>2455.0259746800002</v>
      </c>
      <c r="U148" s="36">
        <f>SUMIFS(СВЦЭМ!$C$39:$C$782,СВЦЭМ!$A$39:$A$782,$A148,СВЦЭМ!$B$39:$B$782,U$119)+'СЕТ СН'!$I$12+СВЦЭМ!$D$10+'СЕТ СН'!$I$6-'СЕТ СН'!$I$22</f>
        <v>2409.4336177099999</v>
      </c>
      <c r="V148" s="36">
        <f>SUMIFS(СВЦЭМ!$C$39:$C$782,СВЦЭМ!$A$39:$A$782,$A148,СВЦЭМ!$B$39:$B$782,V$119)+'СЕТ СН'!$I$12+СВЦЭМ!$D$10+'СЕТ СН'!$I$6-'СЕТ СН'!$I$22</f>
        <v>2372.7883896100002</v>
      </c>
      <c r="W148" s="36">
        <f>SUMIFS(СВЦЭМ!$C$39:$C$782,СВЦЭМ!$A$39:$A$782,$A148,СВЦЭМ!$B$39:$B$782,W$119)+'СЕТ СН'!$I$12+СВЦЭМ!$D$10+'СЕТ СН'!$I$6-'СЕТ СН'!$I$22</f>
        <v>2362.46921217</v>
      </c>
      <c r="X148" s="36">
        <f>SUMIFS(СВЦЭМ!$C$39:$C$782,СВЦЭМ!$A$39:$A$782,$A148,СВЦЭМ!$B$39:$B$782,X$119)+'СЕТ СН'!$I$12+СВЦЭМ!$D$10+'СЕТ СН'!$I$6-'СЕТ СН'!$I$22</f>
        <v>2396.6061930599999</v>
      </c>
      <c r="Y148" s="36">
        <f>SUMIFS(СВЦЭМ!$C$39:$C$782,СВЦЭМ!$A$39:$A$782,$A148,СВЦЭМ!$B$39:$B$782,Y$119)+'СЕТ СН'!$I$12+СВЦЭМ!$D$10+'СЕТ СН'!$I$6-'СЕТ СН'!$I$22</f>
        <v>2393.0545173600003</v>
      </c>
    </row>
    <row r="149" spans="1:26" ht="15.75" x14ac:dyDescent="0.2">
      <c r="A149" s="35">
        <f t="shared" si="3"/>
        <v>45015</v>
      </c>
      <c r="B149" s="36">
        <f>SUMIFS(СВЦЭМ!$C$39:$C$782,СВЦЭМ!$A$39:$A$782,$A149,СВЦЭМ!$B$39:$B$782,B$119)+'СЕТ СН'!$I$12+СВЦЭМ!$D$10+'СЕТ СН'!$I$6-'СЕТ СН'!$I$22</f>
        <v>2327.6775917200002</v>
      </c>
      <c r="C149" s="36">
        <f>SUMIFS(СВЦЭМ!$C$39:$C$782,СВЦЭМ!$A$39:$A$782,$A149,СВЦЭМ!$B$39:$B$782,C$119)+'СЕТ СН'!$I$12+СВЦЭМ!$D$10+'СЕТ СН'!$I$6-'СЕТ СН'!$I$22</f>
        <v>2408.9640502100001</v>
      </c>
      <c r="D149" s="36">
        <f>SUMIFS(СВЦЭМ!$C$39:$C$782,СВЦЭМ!$A$39:$A$782,$A149,СВЦЭМ!$B$39:$B$782,D$119)+'СЕТ СН'!$I$12+СВЦЭМ!$D$10+'СЕТ СН'!$I$6-'СЕТ СН'!$I$22</f>
        <v>2416.3129673100002</v>
      </c>
      <c r="E149" s="36">
        <f>SUMIFS(СВЦЭМ!$C$39:$C$782,СВЦЭМ!$A$39:$A$782,$A149,СВЦЭМ!$B$39:$B$782,E$119)+'СЕТ СН'!$I$12+СВЦЭМ!$D$10+'СЕТ СН'!$I$6-'СЕТ СН'!$I$22</f>
        <v>2414.6260643099999</v>
      </c>
      <c r="F149" s="36">
        <f>SUMIFS(СВЦЭМ!$C$39:$C$782,СВЦЭМ!$A$39:$A$782,$A149,СВЦЭМ!$B$39:$B$782,F$119)+'СЕТ СН'!$I$12+СВЦЭМ!$D$10+'СЕТ СН'!$I$6-'СЕТ СН'!$I$22</f>
        <v>2413.8754284500001</v>
      </c>
      <c r="G149" s="36">
        <f>SUMIFS(СВЦЭМ!$C$39:$C$782,СВЦЭМ!$A$39:$A$782,$A149,СВЦЭМ!$B$39:$B$782,G$119)+'СЕТ СН'!$I$12+СВЦЭМ!$D$10+'СЕТ СН'!$I$6-'СЕТ СН'!$I$22</f>
        <v>2375.8483019400001</v>
      </c>
      <c r="H149" s="36">
        <f>SUMIFS(СВЦЭМ!$C$39:$C$782,СВЦЭМ!$A$39:$A$782,$A149,СВЦЭМ!$B$39:$B$782,H$119)+'СЕТ СН'!$I$12+СВЦЭМ!$D$10+'СЕТ СН'!$I$6-'СЕТ СН'!$I$22</f>
        <v>2361.6122607299999</v>
      </c>
      <c r="I149" s="36">
        <f>SUMIFS(СВЦЭМ!$C$39:$C$782,СВЦЭМ!$A$39:$A$782,$A149,СВЦЭМ!$B$39:$B$782,I$119)+'СЕТ СН'!$I$12+СВЦЭМ!$D$10+'СЕТ СН'!$I$6-'СЕТ СН'!$I$22</f>
        <v>2318.33392873</v>
      </c>
      <c r="J149" s="36">
        <f>SUMIFS(СВЦЭМ!$C$39:$C$782,СВЦЭМ!$A$39:$A$782,$A149,СВЦЭМ!$B$39:$B$782,J$119)+'СЕТ СН'!$I$12+СВЦЭМ!$D$10+'СЕТ СН'!$I$6-'СЕТ СН'!$I$22</f>
        <v>2275.7361556200003</v>
      </c>
      <c r="K149" s="36">
        <f>SUMIFS(СВЦЭМ!$C$39:$C$782,СВЦЭМ!$A$39:$A$782,$A149,СВЦЭМ!$B$39:$B$782,K$119)+'СЕТ СН'!$I$12+СВЦЭМ!$D$10+'СЕТ СН'!$I$6-'СЕТ СН'!$I$22</f>
        <v>2242.8453633399999</v>
      </c>
      <c r="L149" s="36">
        <f>SUMIFS(СВЦЭМ!$C$39:$C$782,СВЦЭМ!$A$39:$A$782,$A149,СВЦЭМ!$B$39:$B$782,L$119)+'СЕТ СН'!$I$12+СВЦЭМ!$D$10+'СЕТ СН'!$I$6-'СЕТ СН'!$I$22</f>
        <v>2251.4617438</v>
      </c>
      <c r="M149" s="36">
        <f>SUMIFS(СВЦЭМ!$C$39:$C$782,СВЦЭМ!$A$39:$A$782,$A149,СВЦЭМ!$B$39:$B$782,M$119)+'СЕТ СН'!$I$12+СВЦЭМ!$D$10+'СЕТ СН'!$I$6-'СЕТ СН'!$I$22</f>
        <v>2281.5798157899999</v>
      </c>
      <c r="N149" s="36">
        <f>SUMIFS(СВЦЭМ!$C$39:$C$782,СВЦЭМ!$A$39:$A$782,$A149,СВЦЭМ!$B$39:$B$782,N$119)+'СЕТ СН'!$I$12+СВЦЭМ!$D$10+'СЕТ СН'!$I$6-'СЕТ СН'!$I$22</f>
        <v>2320.83619881</v>
      </c>
      <c r="O149" s="36">
        <f>SUMIFS(СВЦЭМ!$C$39:$C$782,СВЦЭМ!$A$39:$A$782,$A149,СВЦЭМ!$B$39:$B$782,O$119)+'СЕТ СН'!$I$12+СВЦЭМ!$D$10+'СЕТ СН'!$I$6-'СЕТ СН'!$I$22</f>
        <v>2352.4598276899997</v>
      </c>
      <c r="P149" s="36">
        <f>SUMIFS(СВЦЭМ!$C$39:$C$782,СВЦЭМ!$A$39:$A$782,$A149,СВЦЭМ!$B$39:$B$782,P$119)+'СЕТ СН'!$I$12+СВЦЭМ!$D$10+'СЕТ СН'!$I$6-'СЕТ СН'!$I$22</f>
        <v>2369.4254784200002</v>
      </c>
      <c r="Q149" s="36">
        <f>SUMIFS(СВЦЭМ!$C$39:$C$782,СВЦЭМ!$A$39:$A$782,$A149,СВЦЭМ!$B$39:$B$782,Q$119)+'СЕТ СН'!$I$12+СВЦЭМ!$D$10+'СЕТ СН'!$I$6-'СЕТ СН'!$I$22</f>
        <v>2377.63685889</v>
      </c>
      <c r="R149" s="36">
        <f>SUMIFS(СВЦЭМ!$C$39:$C$782,СВЦЭМ!$A$39:$A$782,$A149,СВЦЭМ!$B$39:$B$782,R$119)+'СЕТ СН'!$I$12+СВЦЭМ!$D$10+'СЕТ СН'!$I$6-'СЕТ СН'!$I$22</f>
        <v>2376.39502008</v>
      </c>
      <c r="S149" s="36">
        <f>SUMIFS(СВЦЭМ!$C$39:$C$782,СВЦЭМ!$A$39:$A$782,$A149,СВЦЭМ!$B$39:$B$782,S$119)+'СЕТ СН'!$I$12+СВЦЭМ!$D$10+'СЕТ СН'!$I$6-'СЕТ СН'!$I$22</f>
        <v>2348.1564233199997</v>
      </c>
      <c r="T149" s="36">
        <f>SUMIFS(СВЦЭМ!$C$39:$C$782,СВЦЭМ!$A$39:$A$782,$A149,СВЦЭМ!$B$39:$B$782,T$119)+'СЕТ СН'!$I$12+СВЦЭМ!$D$10+'СЕТ СН'!$I$6-'СЕТ СН'!$I$22</f>
        <v>2308.79471758</v>
      </c>
      <c r="U149" s="36">
        <f>SUMIFS(СВЦЭМ!$C$39:$C$782,СВЦЭМ!$A$39:$A$782,$A149,СВЦЭМ!$B$39:$B$782,U$119)+'СЕТ СН'!$I$12+СВЦЭМ!$D$10+'СЕТ СН'!$I$6-'СЕТ СН'!$I$22</f>
        <v>2302.7927265799999</v>
      </c>
      <c r="V149" s="36">
        <f>SUMIFS(СВЦЭМ!$C$39:$C$782,СВЦЭМ!$A$39:$A$782,$A149,СВЦЭМ!$B$39:$B$782,V$119)+'СЕТ СН'!$I$12+СВЦЭМ!$D$10+'СЕТ СН'!$I$6-'СЕТ СН'!$I$22</f>
        <v>2261.4447287600001</v>
      </c>
      <c r="W149" s="36">
        <f>SUMIFS(СВЦЭМ!$C$39:$C$782,СВЦЭМ!$A$39:$A$782,$A149,СВЦЭМ!$B$39:$B$782,W$119)+'СЕТ СН'!$I$12+СВЦЭМ!$D$10+'СЕТ СН'!$I$6-'СЕТ СН'!$I$22</f>
        <v>2249.1087190500002</v>
      </c>
      <c r="X149" s="36">
        <f>SUMIFS(СВЦЭМ!$C$39:$C$782,СВЦЭМ!$A$39:$A$782,$A149,СВЦЭМ!$B$39:$B$782,X$119)+'СЕТ СН'!$I$12+СВЦЭМ!$D$10+'СЕТ СН'!$I$6-'СЕТ СН'!$I$22</f>
        <v>2282.0506138800001</v>
      </c>
      <c r="Y149" s="36">
        <f>SUMIFS(СВЦЭМ!$C$39:$C$782,СВЦЭМ!$A$39:$A$782,$A149,СВЦЭМ!$B$39:$B$782,Y$119)+'СЕТ СН'!$I$12+СВЦЭМ!$D$10+'СЕТ СН'!$I$6-'СЕТ СН'!$I$22</f>
        <v>2319.0985829800002</v>
      </c>
    </row>
    <row r="150" spans="1:26" ht="15.75" x14ac:dyDescent="0.2">
      <c r="A150" s="35">
        <f t="shared" si="3"/>
        <v>45016</v>
      </c>
      <c r="B150" s="36">
        <f>SUMIFS(СВЦЭМ!$C$39:$C$782,СВЦЭМ!$A$39:$A$782,$A150,СВЦЭМ!$B$39:$B$782,B$119)+'СЕТ СН'!$I$12+СВЦЭМ!$D$10+'СЕТ СН'!$I$6-'СЕТ СН'!$I$22</f>
        <v>2398.6801323099999</v>
      </c>
      <c r="C150" s="36">
        <f>SUMIFS(СВЦЭМ!$C$39:$C$782,СВЦЭМ!$A$39:$A$782,$A150,СВЦЭМ!$B$39:$B$782,C$119)+'СЕТ СН'!$I$12+СВЦЭМ!$D$10+'СЕТ СН'!$I$6-'СЕТ СН'!$I$22</f>
        <v>2345.9515422499999</v>
      </c>
      <c r="D150" s="36">
        <f>SUMIFS(СВЦЭМ!$C$39:$C$782,СВЦЭМ!$A$39:$A$782,$A150,СВЦЭМ!$B$39:$B$782,D$119)+'СЕТ СН'!$I$12+СВЦЭМ!$D$10+'СЕТ СН'!$I$6-'СЕТ СН'!$I$22</f>
        <v>2461.9222104700002</v>
      </c>
      <c r="E150" s="36">
        <f>SUMIFS(СВЦЭМ!$C$39:$C$782,СВЦЭМ!$A$39:$A$782,$A150,СВЦЭМ!$B$39:$B$782,E$119)+'СЕТ СН'!$I$12+СВЦЭМ!$D$10+'СЕТ СН'!$I$6-'СЕТ СН'!$I$22</f>
        <v>2458.59442717</v>
      </c>
      <c r="F150" s="36">
        <f>SUMIFS(СВЦЭМ!$C$39:$C$782,СВЦЭМ!$A$39:$A$782,$A150,СВЦЭМ!$B$39:$B$782,F$119)+'СЕТ СН'!$I$12+СВЦЭМ!$D$10+'СЕТ СН'!$I$6-'СЕТ СН'!$I$22</f>
        <v>2462.6966759300003</v>
      </c>
      <c r="G150" s="36">
        <f>SUMIFS(СВЦЭМ!$C$39:$C$782,СВЦЭМ!$A$39:$A$782,$A150,СВЦЭМ!$B$39:$B$782,G$119)+'СЕТ СН'!$I$12+СВЦЭМ!$D$10+'СЕТ СН'!$I$6-'СЕТ СН'!$I$22</f>
        <v>2437.4198584000001</v>
      </c>
      <c r="H150" s="36">
        <f>SUMIFS(СВЦЭМ!$C$39:$C$782,СВЦЭМ!$A$39:$A$782,$A150,СВЦЭМ!$B$39:$B$782,H$119)+'СЕТ СН'!$I$12+СВЦЭМ!$D$10+'СЕТ СН'!$I$6-'СЕТ СН'!$I$22</f>
        <v>2429.5054326500003</v>
      </c>
      <c r="I150" s="36">
        <f>SUMIFS(СВЦЭМ!$C$39:$C$782,СВЦЭМ!$A$39:$A$782,$A150,СВЦЭМ!$B$39:$B$782,I$119)+'СЕТ СН'!$I$12+СВЦЭМ!$D$10+'СЕТ СН'!$I$6-'СЕТ СН'!$I$22</f>
        <v>2370.7593454400003</v>
      </c>
      <c r="J150" s="36">
        <f>SUMIFS(СВЦЭМ!$C$39:$C$782,СВЦЭМ!$A$39:$A$782,$A150,СВЦЭМ!$B$39:$B$782,J$119)+'СЕТ СН'!$I$12+СВЦЭМ!$D$10+'СЕТ СН'!$I$6-'СЕТ СН'!$I$22</f>
        <v>2333.3291024999999</v>
      </c>
      <c r="K150" s="36">
        <f>SUMIFS(СВЦЭМ!$C$39:$C$782,СВЦЭМ!$A$39:$A$782,$A150,СВЦЭМ!$B$39:$B$782,K$119)+'СЕТ СН'!$I$12+СВЦЭМ!$D$10+'СЕТ СН'!$I$6-'СЕТ СН'!$I$22</f>
        <v>2294.8774622999999</v>
      </c>
      <c r="L150" s="36">
        <f>SUMIFS(СВЦЭМ!$C$39:$C$782,СВЦЭМ!$A$39:$A$782,$A150,СВЦЭМ!$B$39:$B$782,L$119)+'СЕТ СН'!$I$12+СВЦЭМ!$D$10+'СЕТ СН'!$I$6-'СЕТ СН'!$I$22</f>
        <v>2263.5909796300002</v>
      </c>
      <c r="M150" s="36">
        <f>SUMIFS(СВЦЭМ!$C$39:$C$782,СВЦЭМ!$A$39:$A$782,$A150,СВЦЭМ!$B$39:$B$782,M$119)+'СЕТ СН'!$I$12+СВЦЭМ!$D$10+'СЕТ СН'!$I$6-'СЕТ СН'!$I$22</f>
        <v>2253.15188137</v>
      </c>
      <c r="N150" s="36">
        <f>SUMIFS(СВЦЭМ!$C$39:$C$782,СВЦЭМ!$A$39:$A$782,$A150,СВЦЭМ!$B$39:$B$782,N$119)+'СЕТ СН'!$I$12+СВЦЭМ!$D$10+'СЕТ СН'!$I$6-'СЕТ СН'!$I$22</f>
        <v>2303.1516608100001</v>
      </c>
      <c r="O150" s="36">
        <f>SUMIFS(СВЦЭМ!$C$39:$C$782,СВЦЭМ!$A$39:$A$782,$A150,СВЦЭМ!$B$39:$B$782,O$119)+'СЕТ СН'!$I$12+СВЦЭМ!$D$10+'СЕТ СН'!$I$6-'СЕТ СН'!$I$22</f>
        <v>2327.2393126699999</v>
      </c>
      <c r="P150" s="36">
        <f>SUMIFS(СВЦЭМ!$C$39:$C$782,СВЦЭМ!$A$39:$A$782,$A150,СВЦЭМ!$B$39:$B$782,P$119)+'СЕТ СН'!$I$12+СВЦЭМ!$D$10+'СЕТ СН'!$I$6-'СЕТ СН'!$I$22</f>
        <v>2342.2398867800002</v>
      </c>
      <c r="Q150" s="36">
        <f>SUMIFS(СВЦЭМ!$C$39:$C$782,СВЦЭМ!$A$39:$A$782,$A150,СВЦЭМ!$B$39:$B$782,Q$119)+'СЕТ СН'!$I$12+СВЦЭМ!$D$10+'СЕТ СН'!$I$6-'СЕТ СН'!$I$22</f>
        <v>2341.6964489399998</v>
      </c>
      <c r="R150" s="36">
        <f>SUMIFS(СВЦЭМ!$C$39:$C$782,СВЦЭМ!$A$39:$A$782,$A150,СВЦЭМ!$B$39:$B$782,R$119)+'СЕТ СН'!$I$12+СВЦЭМ!$D$10+'СЕТ СН'!$I$6-'СЕТ СН'!$I$22</f>
        <v>2332.02882335</v>
      </c>
      <c r="S150" s="36">
        <f>SUMIFS(СВЦЭМ!$C$39:$C$782,СВЦЭМ!$A$39:$A$782,$A150,СВЦЭМ!$B$39:$B$782,S$119)+'СЕТ СН'!$I$12+СВЦЭМ!$D$10+'СЕТ СН'!$I$6-'СЕТ СН'!$I$22</f>
        <v>2303.7118942300003</v>
      </c>
      <c r="T150" s="36">
        <f>SUMIFS(СВЦЭМ!$C$39:$C$782,СВЦЭМ!$A$39:$A$782,$A150,СВЦЭМ!$B$39:$B$782,T$119)+'СЕТ СН'!$I$12+СВЦЭМ!$D$10+'СЕТ СН'!$I$6-'СЕТ СН'!$I$22</f>
        <v>2280.6472419299998</v>
      </c>
      <c r="U150" s="36">
        <f>SUMIFS(СВЦЭМ!$C$39:$C$782,СВЦЭМ!$A$39:$A$782,$A150,СВЦЭМ!$B$39:$B$782,U$119)+'СЕТ СН'!$I$12+СВЦЭМ!$D$10+'СЕТ СН'!$I$6-'СЕТ СН'!$I$22</f>
        <v>2266.4511846599999</v>
      </c>
      <c r="V150" s="36">
        <f>SUMIFS(СВЦЭМ!$C$39:$C$782,СВЦЭМ!$A$39:$A$782,$A150,СВЦЭМ!$B$39:$B$782,V$119)+'СЕТ СН'!$I$12+СВЦЭМ!$D$10+'СЕТ СН'!$I$6-'СЕТ СН'!$I$22</f>
        <v>2226.1419016700002</v>
      </c>
      <c r="W150" s="36">
        <f>SUMIFS(СВЦЭМ!$C$39:$C$782,СВЦЭМ!$A$39:$A$782,$A150,СВЦЭМ!$B$39:$B$782,W$119)+'СЕТ СН'!$I$12+СВЦЭМ!$D$10+'СЕТ СН'!$I$6-'СЕТ СН'!$I$22</f>
        <v>2214.6947291900001</v>
      </c>
      <c r="X150" s="36">
        <f>SUMIFS(СВЦЭМ!$C$39:$C$782,СВЦЭМ!$A$39:$A$782,$A150,СВЦЭМ!$B$39:$B$782,X$119)+'СЕТ СН'!$I$12+СВЦЭМ!$D$10+'СЕТ СН'!$I$6-'СЕТ СН'!$I$22</f>
        <v>2255.4295033999997</v>
      </c>
      <c r="Y150" s="36">
        <f>SUMIFS(СВЦЭМ!$C$39:$C$782,СВЦЭМ!$A$39:$A$782,$A150,СВЦЭМ!$B$39:$B$782,Y$119)+'СЕТ СН'!$I$12+СВЦЭМ!$D$10+'СЕТ СН'!$I$6-'СЕТ СН'!$I$22</f>
        <v>2243.5603698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744728.01092043682</v>
      </c>
      <c r="O155" s="130"/>
      <c r="P155" s="129">
        <f>СВЦЭМ!$D$12+'СЕТ СН'!$F$13-'СЕТ СН'!$G$23</f>
        <v>744728.01092043682</v>
      </c>
      <c r="Q155" s="130"/>
      <c r="R155" s="129">
        <f>СВЦЭМ!$D$12+'СЕТ СН'!$F$13-'СЕТ СН'!$H$23</f>
        <v>744728.01092043682</v>
      </c>
      <c r="S155" s="130"/>
      <c r="T155" s="129">
        <f>СВЦЭМ!$D$12+'СЕТ СН'!$F$13-'СЕТ СН'!$I$23</f>
        <v>744728.01092043682</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582803.57999999996</v>
      </c>
      <c r="O159" s="144"/>
      <c r="P159" s="144">
        <f>'СЕТ СН'!$G$7</f>
        <v>958432.19</v>
      </c>
      <c r="Q159" s="144"/>
      <c r="R159" s="144">
        <f>'СЕТ СН'!$H$7</f>
        <v>1021971.76</v>
      </c>
      <c r="S159" s="144"/>
      <c r="T159" s="144">
        <f>'СЕТ СН'!$I$7</f>
        <v>771049.7</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01.03.2023</v>
      </c>
      <c r="B12" s="36">
        <f>SUMIFS(СВЦЭМ!$D$39:$D$782,СВЦЭМ!$A$39:$A$782,$A12,СВЦЭМ!$B$39:$B$782,B$11)+'СЕТ СН'!$F$14+СВЦЭМ!$D$10+'СЕТ СН'!$F$5-'СЕТ СН'!$F$24</f>
        <v>3195.9421701700003</v>
      </c>
      <c r="C12" s="36">
        <f>SUMIFS(СВЦЭМ!$D$39:$D$782,СВЦЭМ!$A$39:$A$782,$A12,СВЦЭМ!$B$39:$B$782,C$11)+'СЕТ СН'!$F$14+СВЦЭМ!$D$10+'СЕТ СН'!$F$5-'СЕТ СН'!$F$24</f>
        <v>3242.4362906400002</v>
      </c>
      <c r="D12" s="36">
        <f>SUMIFS(СВЦЭМ!$D$39:$D$782,СВЦЭМ!$A$39:$A$782,$A12,СВЦЭМ!$B$39:$B$782,D$11)+'СЕТ СН'!$F$14+СВЦЭМ!$D$10+'СЕТ СН'!$F$5-'СЕТ СН'!$F$24</f>
        <v>3262.9256597499998</v>
      </c>
      <c r="E12" s="36">
        <f>SUMIFS(СВЦЭМ!$D$39:$D$782,СВЦЭМ!$A$39:$A$782,$A12,СВЦЭМ!$B$39:$B$782,E$11)+'СЕТ СН'!$F$14+СВЦЭМ!$D$10+'СЕТ СН'!$F$5-'СЕТ СН'!$F$24</f>
        <v>3275.4471256300003</v>
      </c>
      <c r="F12" s="36">
        <f>SUMIFS(СВЦЭМ!$D$39:$D$782,СВЦЭМ!$A$39:$A$782,$A12,СВЦЭМ!$B$39:$B$782,F$11)+'СЕТ СН'!$F$14+СВЦЭМ!$D$10+'СЕТ СН'!$F$5-'СЕТ СН'!$F$24</f>
        <v>3276.5150700699996</v>
      </c>
      <c r="G12" s="36">
        <f>SUMIFS(СВЦЭМ!$D$39:$D$782,СВЦЭМ!$A$39:$A$782,$A12,СВЦЭМ!$B$39:$B$782,G$11)+'СЕТ СН'!$F$14+СВЦЭМ!$D$10+'СЕТ СН'!$F$5-'СЕТ СН'!$F$24</f>
        <v>3247.1740767700003</v>
      </c>
      <c r="H12" s="36">
        <f>SUMIFS(СВЦЭМ!$D$39:$D$782,СВЦЭМ!$A$39:$A$782,$A12,СВЦЭМ!$B$39:$B$782,H$11)+'СЕТ СН'!$F$14+СВЦЭМ!$D$10+'СЕТ СН'!$F$5-'СЕТ СН'!$F$24</f>
        <v>3218.6339964299996</v>
      </c>
      <c r="I12" s="36">
        <f>SUMIFS(СВЦЭМ!$D$39:$D$782,СВЦЭМ!$A$39:$A$782,$A12,СВЦЭМ!$B$39:$B$782,I$11)+'СЕТ СН'!$F$14+СВЦЭМ!$D$10+'СЕТ СН'!$F$5-'СЕТ СН'!$F$24</f>
        <v>3158.6656478200002</v>
      </c>
      <c r="J12" s="36">
        <f>SUMIFS(СВЦЭМ!$D$39:$D$782,СВЦЭМ!$A$39:$A$782,$A12,СВЦЭМ!$B$39:$B$782,J$11)+'СЕТ СН'!$F$14+СВЦЭМ!$D$10+'СЕТ СН'!$F$5-'СЕТ СН'!$F$24</f>
        <v>3147.2701724400004</v>
      </c>
      <c r="K12" s="36">
        <f>SUMIFS(СВЦЭМ!$D$39:$D$782,СВЦЭМ!$A$39:$A$782,$A12,СВЦЭМ!$B$39:$B$782,K$11)+'СЕТ СН'!$F$14+СВЦЭМ!$D$10+'СЕТ СН'!$F$5-'СЕТ СН'!$F$24</f>
        <v>3071.33809462</v>
      </c>
      <c r="L12" s="36">
        <f>SUMIFS(СВЦЭМ!$D$39:$D$782,СВЦЭМ!$A$39:$A$782,$A12,СВЦЭМ!$B$39:$B$782,L$11)+'СЕТ СН'!$F$14+СВЦЭМ!$D$10+'СЕТ СН'!$F$5-'СЕТ СН'!$F$24</f>
        <v>3092.7742911099999</v>
      </c>
      <c r="M12" s="36">
        <f>SUMIFS(СВЦЭМ!$D$39:$D$782,СВЦЭМ!$A$39:$A$782,$A12,СВЦЭМ!$B$39:$B$782,M$11)+'СЕТ СН'!$F$14+СВЦЭМ!$D$10+'СЕТ СН'!$F$5-'СЕТ СН'!$F$24</f>
        <v>3108.5962110599999</v>
      </c>
      <c r="N12" s="36">
        <f>SUMIFS(СВЦЭМ!$D$39:$D$782,СВЦЭМ!$A$39:$A$782,$A12,СВЦЭМ!$B$39:$B$782,N$11)+'СЕТ СН'!$F$14+СВЦЭМ!$D$10+'СЕТ СН'!$F$5-'СЕТ СН'!$F$24</f>
        <v>3141.3602135000001</v>
      </c>
      <c r="O12" s="36">
        <f>SUMIFS(СВЦЭМ!$D$39:$D$782,СВЦЭМ!$A$39:$A$782,$A12,СВЦЭМ!$B$39:$B$782,O$11)+'СЕТ СН'!$F$14+СВЦЭМ!$D$10+'СЕТ СН'!$F$5-'СЕТ СН'!$F$24</f>
        <v>3153.3922760599999</v>
      </c>
      <c r="P12" s="36">
        <f>SUMIFS(СВЦЭМ!$D$39:$D$782,СВЦЭМ!$A$39:$A$782,$A12,СВЦЭМ!$B$39:$B$782,P$11)+'СЕТ СН'!$F$14+СВЦЭМ!$D$10+'СЕТ СН'!$F$5-'СЕТ СН'!$F$24</f>
        <v>3163.6822586999997</v>
      </c>
      <c r="Q12" s="36">
        <f>SUMIFS(СВЦЭМ!$D$39:$D$782,СВЦЭМ!$A$39:$A$782,$A12,СВЦЭМ!$B$39:$B$782,Q$11)+'СЕТ СН'!$F$14+СВЦЭМ!$D$10+'СЕТ СН'!$F$5-'СЕТ СН'!$F$24</f>
        <v>3140.6066320700002</v>
      </c>
      <c r="R12" s="36">
        <f>SUMIFS(СВЦЭМ!$D$39:$D$782,СВЦЭМ!$A$39:$A$782,$A12,СВЦЭМ!$B$39:$B$782,R$11)+'СЕТ СН'!$F$14+СВЦЭМ!$D$10+'СЕТ СН'!$F$5-'СЕТ СН'!$F$24</f>
        <v>3144.0099837500002</v>
      </c>
      <c r="S12" s="36">
        <f>SUMIFS(СВЦЭМ!$D$39:$D$782,СВЦЭМ!$A$39:$A$782,$A12,СВЦЭМ!$B$39:$B$782,S$11)+'СЕТ СН'!$F$14+СВЦЭМ!$D$10+'СЕТ СН'!$F$5-'СЕТ СН'!$F$24</f>
        <v>3114.3759614599999</v>
      </c>
      <c r="T12" s="36">
        <f>SUMIFS(СВЦЭМ!$D$39:$D$782,СВЦЭМ!$A$39:$A$782,$A12,СВЦЭМ!$B$39:$B$782,T$11)+'СЕТ СН'!$F$14+СВЦЭМ!$D$10+'СЕТ СН'!$F$5-'СЕТ СН'!$F$24</f>
        <v>3109.59166568</v>
      </c>
      <c r="U12" s="36">
        <f>SUMIFS(СВЦЭМ!$D$39:$D$782,СВЦЭМ!$A$39:$A$782,$A12,СВЦЭМ!$B$39:$B$782,U$11)+'СЕТ СН'!$F$14+СВЦЭМ!$D$10+'СЕТ СН'!$F$5-'СЕТ СН'!$F$24</f>
        <v>3122.1539363399997</v>
      </c>
      <c r="V12" s="36">
        <f>SUMIFS(СВЦЭМ!$D$39:$D$782,СВЦЭМ!$A$39:$A$782,$A12,СВЦЭМ!$B$39:$B$782,V$11)+'СЕТ СН'!$F$14+СВЦЭМ!$D$10+'СЕТ СН'!$F$5-'СЕТ СН'!$F$24</f>
        <v>3125.6571718599998</v>
      </c>
      <c r="W12" s="36">
        <f>SUMIFS(СВЦЭМ!$D$39:$D$782,СВЦЭМ!$A$39:$A$782,$A12,СВЦЭМ!$B$39:$B$782,W$11)+'СЕТ СН'!$F$14+СВЦЭМ!$D$10+'СЕТ СН'!$F$5-'СЕТ СН'!$F$24</f>
        <v>3144.7096047799996</v>
      </c>
      <c r="X12" s="36">
        <f>SUMIFS(СВЦЭМ!$D$39:$D$782,СВЦЭМ!$A$39:$A$782,$A12,СВЦЭМ!$B$39:$B$782,X$11)+'СЕТ СН'!$F$14+СВЦЭМ!$D$10+'СЕТ СН'!$F$5-'СЕТ СН'!$F$24</f>
        <v>3190.0775098499998</v>
      </c>
      <c r="Y12" s="36">
        <f>SUMIFS(СВЦЭМ!$D$39:$D$782,СВЦЭМ!$A$39:$A$782,$A12,СВЦЭМ!$B$39:$B$782,Y$11)+'СЕТ СН'!$F$14+СВЦЭМ!$D$10+'СЕТ СН'!$F$5-'СЕТ СН'!$F$24</f>
        <v>3198.2096606100004</v>
      </c>
      <c r="AA12" s="45"/>
    </row>
    <row r="13" spans="1:27" ht="15.75" x14ac:dyDescent="0.2">
      <c r="A13" s="35">
        <f>A12+1</f>
        <v>44987</v>
      </c>
      <c r="B13" s="36">
        <f>SUMIFS(СВЦЭМ!$D$39:$D$782,СВЦЭМ!$A$39:$A$782,$A13,СВЦЭМ!$B$39:$B$782,B$11)+'СЕТ СН'!$F$14+СВЦЭМ!$D$10+'СЕТ СН'!$F$5-'СЕТ СН'!$F$24</f>
        <v>3167.3698658200001</v>
      </c>
      <c r="C13" s="36">
        <f>SUMIFS(СВЦЭМ!$D$39:$D$782,СВЦЭМ!$A$39:$A$782,$A13,СВЦЭМ!$B$39:$B$782,C$11)+'СЕТ СН'!$F$14+СВЦЭМ!$D$10+'СЕТ СН'!$F$5-'СЕТ СН'!$F$24</f>
        <v>3146.99488208</v>
      </c>
      <c r="D13" s="36">
        <f>SUMIFS(СВЦЭМ!$D$39:$D$782,СВЦЭМ!$A$39:$A$782,$A13,СВЦЭМ!$B$39:$B$782,D$11)+'СЕТ СН'!$F$14+СВЦЭМ!$D$10+'СЕТ СН'!$F$5-'СЕТ СН'!$F$24</f>
        <v>3168.49464395</v>
      </c>
      <c r="E13" s="36">
        <f>SUMIFS(СВЦЭМ!$D$39:$D$782,СВЦЭМ!$A$39:$A$782,$A13,СВЦЭМ!$B$39:$B$782,E$11)+'СЕТ СН'!$F$14+СВЦЭМ!$D$10+'СЕТ СН'!$F$5-'СЕТ СН'!$F$24</f>
        <v>3181.1120226599996</v>
      </c>
      <c r="F13" s="36">
        <f>SUMIFS(СВЦЭМ!$D$39:$D$782,СВЦЭМ!$A$39:$A$782,$A13,СВЦЭМ!$B$39:$B$782,F$11)+'СЕТ СН'!$F$14+СВЦЭМ!$D$10+'СЕТ СН'!$F$5-'СЕТ СН'!$F$24</f>
        <v>3183.9736415699999</v>
      </c>
      <c r="G13" s="36">
        <f>SUMIFS(СВЦЭМ!$D$39:$D$782,СВЦЭМ!$A$39:$A$782,$A13,СВЦЭМ!$B$39:$B$782,G$11)+'СЕТ СН'!$F$14+СВЦЭМ!$D$10+'СЕТ СН'!$F$5-'СЕТ СН'!$F$24</f>
        <v>3156.55874391</v>
      </c>
      <c r="H13" s="36">
        <f>SUMIFS(СВЦЭМ!$D$39:$D$782,СВЦЭМ!$A$39:$A$782,$A13,СВЦЭМ!$B$39:$B$782,H$11)+'СЕТ СН'!$F$14+СВЦЭМ!$D$10+'СЕТ СН'!$F$5-'СЕТ СН'!$F$24</f>
        <v>3052.3616838399998</v>
      </c>
      <c r="I13" s="36">
        <f>SUMIFS(СВЦЭМ!$D$39:$D$782,СВЦЭМ!$A$39:$A$782,$A13,СВЦЭМ!$B$39:$B$782,I$11)+'СЕТ СН'!$F$14+СВЦЭМ!$D$10+'СЕТ СН'!$F$5-'СЕТ СН'!$F$24</f>
        <v>3006.4062719100002</v>
      </c>
      <c r="J13" s="36">
        <f>SUMIFS(СВЦЭМ!$D$39:$D$782,СВЦЭМ!$A$39:$A$782,$A13,СВЦЭМ!$B$39:$B$782,J$11)+'СЕТ СН'!$F$14+СВЦЭМ!$D$10+'СЕТ СН'!$F$5-'СЕТ СН'!$F$24</f>
        <v>2984.46436877</v>
      </c>
      <c r="K13" s="36">
        <f>SUMIFS(СВЦЭМ!$D$39:$D$782,СВЦЭМ!$A$39:$A$782,$A13,СВЦЭМ!$B$39:$B$782,K$11)+'СЕТ СН'!$F$14+СВЦЭМ!$D$10+'СЕТ СН'!$F$5-'СЕТ СН'!$F$24</f>
        <v>3002.71794331</v>
      </c>
      <c r="L13" s="36">
        <f>SUMIFS(СВЦЭМ!$D$39:$D$782,СВЦЭМ!$A$39:$A$782,$A13,СВЦЭМ!$B$39:$B$782,L$11)+'СЕТ СН'!$F$14+СВЦЭМ!$D$10+'СЕТ СН'!$F$5-'СЕТ СН'!$F$24</f>
        <v>3000.1238592700001</v>
      </c>
      <c r="M13" s="36">
        <f>SUMIFS(СВЦЭМ!$D$39:$D$782,СВЦЭМ!$A$39:$A$782,$A13,СВЦЭМ!$B$39:$B$782,M$11)+'СЕТ СН'!$F$14+СВЦЭМ!$D$10+'СЕТ СН'!$F$5-'СЕТ СН'!$F$24</f>
        <v>3002.6574455499999</v>
      </c>
      <c r="N13" s="36">
        <f>SUMIFS(СВЦЭМ!$D$39:$D$782,СВЦЭМ!$A$39:$A$782,$A13,СВЦЭМ!$B$39:$B$782,N$11)+'СЕТ СН'!$F$14+СВЦЭМ!$D$10+'СЕТ СН'!$F$5-'СЕТ СН'!$F$24</f>
        <v>3028.79590095</v>
      </c>
      <c r="O13" s="36">
        <f>SUMIFS(СВЦЭМ!$D$39:$D$782,СВЦЭМ!$A$39:$A$782,$A13,СВЦЭМ!$B$39:$B$782,O$11)+'СЕТ СН'!$F$14+СВЦЭМ!$D$10+'СЕТ СН'!$F$5-'СЕТ СН'!$F$24</f>
        <v>3071.2616539700002</v>
      </c>
      <c r="P13" s="36">
        <f>SUMIFS(СВЦЭМ!$D$39:$D$782,СВЦЭМ!$A$39:$A$782,$A13,СВЦЭМ!$B$39:$B$782,P$11)+'СЕТ СН'!$F$14+СВЦЭМ!$D$10+'СЕТ СН'!$F$5-'СЕТ СН'!$F$24</f>
        <v>3084.50214792</v>
      </c>
      <c r="Q13" s="36">
        <f>SUMIFS(СВЦЭМ!$D$39:$D$782,СВЦЭМ!$A$39:$A$782,$A13,СВЦЭМ!$B$39:$B$782,Q$11)+'СЕТ СН'!$F$14+СВЦЭМ!$D$10+'СЕТ СН'!$F$5-'СЕТ СН'!$F$24</f>
        <v>3090.26151673</v>
      </c>
      <c r="R13" s="36">
        <f>SUMIFS(СВЦЭМ!$D$39:$D$782,СВЦЭМ!$A$39:$A$782,$A13,СВЦЭМ!$B$39:$B$782,R$11)+'СЕТ СН'!$F$14+СВЦЭМ!$D$10+'СЕТ СН'!$F$5-'СЕТ СН'!$F$24</f>
        <v>3096.1109296200002</v>
      </c>
      <c r="S13" s="36">
        <f>SUMIFS(СВЦЭМ!$D$39:$D$782,СВЦЭМ!$A$39:$A$782,$A13,СВЦЭМ!$B$39:$B$782,S$11)+'СЕТ СН'!$F$14+СВЦЭМ!$D$10+'СЕТ СН'!$F$5-'СЕТ СН'!$F$24</f>
        <v>3089.5119468299999</v>
      </c>
      <c r="T13" s="36">
        <f>SUMIFS(СВЦЭМ!$D$39:$D$782,СВЦЭМ!$A$39:$A$782,$A13,СВЦЭМ!$B$39:$B$782,T$11)+'СЕТ СН'!$F$14+СВЦЭМ!$D$10+'СЕТ СН'!$F$5-'СЕТ СН'!$F$24</f>
        <v>3046.2084553300001</v>
      </c>
      <c r="U13" s="36">
        <f>SUMIFS(СВЦЭМ!$D$39:$D$782,СВЦЭМ!$A$39:$A$782,$A13,СВЦЭМ!$B$39:$B$782,U$11)+'СЕТ СН'!$F$14+СВЦЭМ!$D$10+'СЕТ СН'!$F$5-'СЕТ СН'!$F$24</f>
        <v>2983.3649950299996</v>
      </c>
      <c r="V13" s="36">
        <f>SUMIFS(СВЦЭМ!$D$39:$D$782,СВЦЭМ!$A$39:$A$782,$A13,СВЦЭМ!$B$39:$B$782,V$11)+'СЕТ СН'!$F$14+СВЦЭМ!$D$10+'СЕТ СН'!$F$5-'СЕТ СН'!$F$24</f>
        <v>2978.17268767</v>
      </c>
      <c r="W13" s="36">
        <f>SUMIFS(СВЦЭМ!$D$39:$D$782,СВЦЭМ!$A$39:$A$782,$A13,СВЦЭМ!$B$39:$B$782,W$11)+'СЕТ СН'!$F$14+СВЦЭМ!$D$10+'СЕТ СН'!$F$5-'СЕТ СН'!$F$24</f>
        <v>2986.56103919</v>
      </c>
      <c r="X13" s="36">
        <f>SUMIFS(СВЦЭМ!$D$39:$D$782,СВЦЭМ!$A$39:$A$782,$A13,СВЦЭМ!$B$39:$B$782,X$11)+'СЕТ СН'!$F$14+СВЦЭМ!$D$10+'СЕТ СН'!$F$5-'СЕТ СН'!$F$24</f>
        <v>3010.7583515699998</v>
      </c>
      <c r="Y13" s="36">
        <f>SUMIFS(СВЦЭМ!$D$39:$D$782,СВЦЭМ!$A$39:$A$782,$A13,СВЦЭМ!$B$39:$B$782,Y$11)+'СЕТ СН'!$F$14+СВЦЭМ!$D$10+'СЕТ СН'!$F$5-'СЕТ СН'!$F$24</f>
        <v>3054.33687465</v>
      </c>
    </row>
    <row r="14" spans="1:27" ht="15.75" x14ac:dyDescent="0.2">
      <c r="A14" s="35">
        <f t="shared" ref="A14:A42" si="0">A13+1</f>
        <v>44988</v>
      </c>
      <c r="B14" s="36">
        <f>SUMIFS(СВЦЭМ!$D$39:$D$782,СВЦЭМ!$A$39:$A$782,$A14,СВЦЭМ!$B$39:$B$782,B$11)+'СЕТ СН'!$F$14+СВЦЭМ!$D$10+'СЕТ СН'!$F$5-'СЕТ СН'!$F$24</f>
        <v>3077.9952300599998</v>
      </c>
      <c r="C14" s="36">
        <f>SUMIFS(СВЦЭМ!$D$39:$D$782,СВЦЭМ!$A$39:$A$782,$A14,СВЦЭМ!$B$39:$B$782,C$11)+'СЕТ СН'!$F$14+СВЦЭМ!$D$10+'СЕТ СН'!$F$5-'СЕТ СН'!$F$24</f>
        <v>3086.9290167899999</v>
      </c>
      <c r="D14" s="36">
        <f>SUMIFS(СВЦЭМ!$D$39:$D$782,СВЦЭМ!$A$39:$A$782,$A14,СВЦЭМ!$B$39:$B$782,D$11)+'СЕТ СН'!$F$14+СВЦЭМ!$D$10+'СЕТ СН'!$F$5-'СЕТ СН'!$F$24</f>
        <v>3108.6353863200002</v>
      </c>
      <c r="E14" s="36">
        <f>SUMIFS(СВЦЭМ!$D$39:$D$782,СВЦЭМ!$A$39:$A$782,$A14,СВЦЭМ!$B$39:$B$782,E$11)+'СЕТ СН'!$F$14+СВЦЭМ!$D$10+'СЕТ СН'!$F$5-'СЕТ СН'!$F$24</f>
        <v>3116.24763166</v>
      </c>
      <c r="F14" s="36">
        <f>SUMIFS(СВЦЭМ!$D$39:$D$782,СВЦЭМ!$A$39:$A$782,$A14,СВЦЭМ!$B$39:$B$782,F$11)+'СЕТ СН'!$F$14+СВЦЭМ!$D$10+'СЕТ СН'!$F$5-'СЕТ СН'!$F$24</f>
        <v>3102.1466353199999</v>
      </c>
      <c r="G14" s="36">
        <f>SUMIFS(СВЦЭМ!$D$39:$D$782,СВЦЭМ!$A$39:$A$782,$A14,СВЦЭМ!$B$39:$B$782,G$11)+'СЕТ СН'!$F$14+СВЦЭМ!$D$10+'СЕТ СН'!$F$5-'СЕТ СН'!$F$24</f>
        <v>3091.3412200599996</v>
      </c>
      <c r="H14" s="36">
        <f>SUMIFS(СВЦЭМ!$D$39:$D$782,СВЦЭМ!$A$39:$A$782,$A14,СВЦЭМ!$B$39:$B$782,H$11)+'СЕТ СН'!$F$14+СВЦЭМ!$D$10+'СЕТ СН'!$F$5-'СЕТ СН'!$F$24</f>
        <v>3080.6659456400002</v>
      </c>
      <c r="I14" s="36">
        <f>SUMIFS(СВЦЭМ!$D$39:$D$782,СВЦЭМ!$A$39:$A$782,$A14,СВЦЭМ!$B$39:$B$782,I$11)+'СЕТ СН'!$F$14+СВЦЭМ!$D$10+'СЕТ СН'!$F$5-'СЕТ СН'!$F$24</f>
        <v>2998.0870212999998</v>
      </c>
      <c r="J14" s="36">
        <f>SUMIFS(СВЦЭМ!$D$39:$D$782,СВЦЭМ!$A$39:$A$782,$A14,СВЦЭМ!$B$39:$B$782,J$11)+'СЕТ СН'!$F$14+СВЦЭМ!$D$10+'СЕТ СН'!$F$5-'СЕТ СН'!$F$24</f>
        <v>3008.0593311299999</v>
      </c>
      <c r="K14" s="36">
        <f>SUMIFS(СВЦЭМ!$D$39:$D$782,СВЦЭМ!$A$39:$A$782,$A14,СВЦЭМ!$B$39:$B$782,K$11)+'СЕТ СН'!$F$14+СВЦЭМ!$D$10+'СЕТ СН'!$F$5-'СЕТ СН'!$F$24</f>
        <v>2990.67899747</v>
      </c>
      <c r="L14" s="36">
        <f>SUMIFS(СВЦЭМ!$D$39:$D$782,СВЦЭМ!$A$39:$A$782,$A14,СВЦЭМ!$B$39:$B$782,L$11)+'СЕТ СН'!$F$14+СВЦЭМ!$D$10+'СЕТ СН'!$F$5-'СЕТ СН'!$F$24</f>
        <v>2970.9753337000002</v>
      </c>
      <c r="M14" s="36">
        <f>SUMIFS(СВЦЭМ!$D$39:$D$782,СВЦЭМ!$A$39:$A$782,$A14,СВЦЭМ!$B$39:$B$782,M$11)+'СЕТ СН'!$F$14+СВЦЭМ!$D$10+'СЕТ СН'!$F$5-'СЕТ СН'!$F$24</f>
        <v>2977.8515344400003</v>
      </c>
      <c r="N14" s="36">
        <f>SUMIFS(СВЦЭМ!$D$39:$D$782,СВЦЭМ!$A$39:$A$782,$A14,СВЦЭМ!$B$39:$B$782,N$11)+'СЕТ СН'!$F$14+СВЦЭМ!$D$10+'СЕТ СН'!$F$5-'СЕТ СН'!$F$24</f>
        <v>3000.9305415600002</v>
      </c>
      <c r="O14" s="36">
        <f>SUMIFS(СВЦЭМ!$D$39:$D$782,СВЦЭМ!$A$39:$A$782,$A14,СВЦЭМ!$B$39:$B$782,O$11)+'СЕТ СН'!$F$14+СВЦЭМ!$D$10+'СЕТ СН'!$F$5-'СЕТ СН'!$F$24</f>
        <v>3074.2032057599999</v>
      </c>
      <c r="P14" s="36">
        <f>SUMIFS(СВЦЭМ!$D$39:$D$782,СВЦЭМ!$A$39:$A$782,$A14,СВЦЭМ!$B$39:$B$782,P$11)+'СЕТ СН'!$F$14+СВЦЭМ!$D$10+'СЕТ СН'!$F$5-'СЕТ СН'!$F$24</f>
        <v>3084.5233312700002</v>
      </c>
      <c r="Q14" s="36">
        <f>SUMIFS(СВЦЭМ!$D$39:$D$782,СВЦЭМ!$A$39:$A$782,$A14,СВЦЭМ!$B$39:$B$782,Q$11)+'СЕТ СН'!$F$14+СВЦЭМ!$D$10+'СЕТ СН'!$F$5-'СЕТ СН'!$F$24</f>
        <v>3038.40248066</v>
      </c>
      <c r="R14" s="36">
        <f>SUMIFS(СВЦЭМ!$D$39:$D$782,СВЦЭМ!$A$39:$A$782,$A14,СВЦЭМ!$B$39:$B$782,R$11)+'СЕТ СН'!$F$14+СВЦЭМ!$D$10+'СЕТ СН'!$F$5-'СЕТ СН'!$F$24</f>
        <v>3099.2818488100002</v>
      </c>
      <c r="S14" s="36">
        <f>SUMIFS(СВЦЭМ!$D$39:$D$782,СВЦЭМ!$A$39:$A$782,$A14,СВЦЭМ!$B$39:$B$782,S$11)+'СЕТ СН'!$F$14+СВЦЭМ!$D$10+'СЕТ СН'!$F$5-'СЕТ СН'!$F$24</f>
        <v>3038.8986152799998</v>
      </c>
      <c r="T14" s="36">
        <f>SUMIFS(СВЦЭМ!$D$39:$D$782,СВЦЭМ!$A$39:$A$782,$A14,СВЦЭМ!$B$39:$B$782,T$11)+'СЕТ СН'!$F$14+СВЦЭМ!$D$10+'СЕТ СН'!$F$5-'СЕТ СН'!$F$24</f>
        <v>3005.8447549599996</v>
      </c>
      <c r="U14" s="36">
        <f>SUMIFS(СВЦЭМ!$D$39:$D$782,СВЦЭМ!$A$39:$A$782,$A14,СВЦЭМ!$B$39:$B$782,U$11)+'СЕТ СН'!$F$14+СВЦЭМ!$D$10+'СЕТ СН'!$F$5-'СЕТ СН'!$F$24</f>
        <v>2965.7484797999996</v>
      </c>
      <c r="V14" s="36">
        <f>SUMIFS(СВЦЭМ!$D$39:$D$782,СВЦЭМ!$A$39:$A$782,$A14,СВЦЭМ!$B$39:$B$782,V$11)+'СЕТ СН'!$F$14+СВЦЭМ!$D$10+'СЕТ СН'!$F$5-'СЕТ СН'!$F$24</f>
        <v>2973.9334010100001</v>
      </c>
      <c r="W14" s="36">
        <f>SUMIFS(СВЦЭМ!$D$39:$D$782,СВЦЭМ!$A$39:$A$782,$A14,СВЦЭМ!$B$39:$B$782,W$11)+'СЕТ СН'!$F$14+СВЦЭМ!$D$10+'СЕТ СН'!$F$5-'СЕТ СН'!$F$24</f>
        <v>2969.42997483</v>
      </c>
      <c r="X14" s="36">
        <f>SUMIFS(СВЦЭМ!$D$39:$D$782,СВЦЭМ!$A$39:$A$782,$A14,СВЦЭМ!$B$39:$B$782,X$11)+'СЕТ СН'!$F$14+СВЦЭМ!$D$10+'СЕТ СН'!$F$5-'СЕТ СН'!$F$24</f>
        <v>2998.75652236</v>
      </c>
      <c r="Y14" s="36">
        <f>SUMIFS(СВЦЭМ!$D$39:$D$782,СВЦЭМ!$A$39:$A$782,$A14,СВЦЭМ!$B$39:$B$782,Y$11)+'СЕТ СН'!$F$14+СВЦЭМ!$D$10+'СЕТ СН'!$F$5-'СЕТ СН'!$F$24</f>
        <v>3071.2051397499999</v>
      </c>
    </row>
    <row r="15" spans="1:27" ht="15.75" x14ac:dyDescent="0.2">
      <c r="A15" s="35">
        <f t="shared" si="0"/>
        <v>44989</v>
      </c>
      <c r="B15" s="36">
        <f>SUMIFS(СВЦЭМ!$D$39:$D$782,СВЦЭМ!$A$39:$A$782,$A15,СВЦЭМ!$B$39:$B$782,B$11)+'СЕТ СН'!$F$14+СВЦЭМ!$D$10+'СЕТ СН'!$F$5-'СЕТ СН'!$F$24</f>
        <v>3012.3049331399998</v>
      </c>
      <c r="C15" s="36">
        <f>SUMIFS(СВЦЭМ!$D$39:$D$782,СВЦЭМ!$A$39:$A$782,$A15,СВЦЭМ!$B$39:$B$782,C$11)+'СЕТ СН'!$F$14+СВЦЭМ!$D$10+'СЕТ СН'!$F$5-'СЕТ СН'!$F$24</f>
        <v>3044.95684523</v>
      </c>
      <c r="D15" s="36">
        <f>SUMIFS(СВЦЭМ!$D$39:$D$782,СВЦЭМ!$A$39:$A$782,$A15,СВЦЭМ!$B$39:$B$782,D$11)+'СЕТ СН'!$F$14+СВЦЭМ!$D$10+'СЕТ СН'!$F$5-'СЕТ СН'!$F$24</f>
        <v>3056.49506225</v>
      </c>
      <c r="E15" s="36">
        <f>SUMIFS(СВЦЭМ!$D$39:$D$782,СВЦЭМ!$A$39:$A$782,$A15,СВЦЭМ!$B$39:$B$782,E$11)+'СЕТ СН'!$F$14+СВЦЭМ!$D$10+'СЕТ СН'!$F$5-'СЕТ СН'!$F$24</f>
        <v>3057.1455663199999</v>
      </c>
      <c r="F15" s="36">
        <f>SUMIFS(СВЦЭМ!$D$39:$D$782,СВЦЭМ!$A$39:$A$782,$A15,СВЦЭМ!$B$39:$B$782,F$11)+'СЕТ СН'!$F$14+СВЦЭМ!$D$10+'СЕТ СН'!$F$5-'СЕТ СН'!$F$24</f>
        <v>3041.0465739199999</v>
      </c>
      <c r="G15" s="36">
        <f>SUMIFS(СВЦЭМ!$D$39:$D$782,СВЦЭМ!$A$39:$A$782,$A15,СВЦЭМ!$B$39:$B$782,G$11)+'СЕТ СН'!$F$14+СВЦЭМ!$D$10+'СЕТ СН'!$F$5-'СЕТ СН'!$F$24</f>
        <v>3019.8879679199999</v>
      </c>
      <c r="H15" s="36">
        <f>SUMIFS(СВЦЭМ!$D$39:$D$782,СВЦЭМ!$A$39:$A$782,$A15,СВЦЭМ!$B$39:$B$782,H$11)+'СЕТ СН'!$F$14+СВЦЭМ!$D$10+'СЕТ СН'!$F$5-'СЕТ СН'!$F$24</f>
        <v>2968.4039362899998</v>
      </c>
      <c r="I15" s="36">
        <f>SUMIFS(СВЦЭМ!$D$39:$D$782,СВЦЭМ!$A$39:$A$782,$A15,СВЦЭМ!$B$39:$B$782,I$11)+'СЕТ СН'!$F$14+СВЦЭМ!$D$10+'СЕТ СН'!$F$5-'СЕТ СН'!$F$24</f>
        <v>2915.1050256199997</v>
      </c>
      <c r="J15" s="36">
        <f>SUMIFS(СВЦЭМ!$D$39:$D$782,СВЦЭМ!$A$39:$A$782,$A15,СВЦЭМ!$B$39:$B$782,J$11)+'СЕТ СН'!$F$14+СВЦЭМ!$D$10+'СЕТ СН'!$F$5-'СЕТ СН'!$F$24</f>
        <v>2898.27786814</v>
      </c>
      <c r="K15" s="36">
        <f>SUMIFS(СВЦЭМ!$D$39:$D$782,СВЦЭМ!$A$39:$A$782,$A15,СВЦЭМ!$B$39:$B$782,K$11)+'СЕТ СН'!$F$14+СВЦЭМ!$D$10+'СЕТ СН'!$F$5-'СЕТ СН'!$F$24</f>
        <v>2888.6969451200002</v>
      </c>
      <c r="L15" s="36">
        <f>SUMIFS(СВЦЭМ!$D$39:$D$782,СВЦЭМ!$A$39:$A$782,$A15,СВЦЭМ!$B$39:$B$782,L$11)+'СЕТ СН'!$F$14+СВЦЭМ!$D$10+'СЕТ СН'!$F$5-'СЕТ СН'!$F$24</f>
        <v>2896.9121483199997</v>
      </c>
      <c r="M15" s="36">
        <f>SUMIFS(СВЦЭМ!$D$39:$D$782,СВЦЭМ!$A$39:$A$782,$A15,СВЦЭМ!$B$39:$B$782,M$11)+'СЕТ СН'!$F$14+СВЦЭМ!$D$10+'СЕТ СН'!$F$5-'СЕТ СН'!$F$24</f>
        <v>2911.1790814199999</v>
      </c>
      <c r="N15" s="36">
        <f>SUMIFS(СВЦЭМ!$D$39:$D$782,СВЦЭМ!$A$39:$A$782,$A15,СВЦЭМ!$B$39:$B$782,N$11)+'СЕТ СН'!$F$14+СВЦЭМ!$D$10+'СЕТ СН'!$F$5-'СЕТ СН'!$F$24</f>
        <v>2945.0797392499999</v>
      </c>
      <c r="O15" s="36">
        <f>SUMIFS(СВЦЭМ!$D$39:$D$782,СВЦЭМ!$A$39:$A$782,$A15,СВЦЭМ!$B$39:$B$782,O$11)+'СЕТ СН'!$F$14+СВЦЭМ!$D$10+'СЕТ СН'!$F$5-'СЕТ СН'!$F$24</f>
        <v>2974.45183585</v>
      </c>
      <c r="P15" s="36">
        <f>SUMIFS(СВЦЭМ!$D$39:$D$782,СВЦЭМ!$A$39:$A$782,$A15,СВЦЭМ!$B$39:$B$782,P$11)+'СЕТ СН'!$F$14+СВЦЭМ!$D$10+'СЕТ СН'!$F$5-'СЕТ СН'!$F$24</f>
        <v>2986.2686301799999</v>
      </c>
      <c r="Q15" s="36">
        <f>SUMIFS(СВЦЭМ!$D$39:$D$782,СВЦЭМ!$A$39:$A$782,$A15,СВЦЭМ!$B$39:$B$782,Q$11)+'СЕТ СН'!$F$14+СВЦЭМ!$D$10+'СЕТ СН'!$F$5-'СЕТ СН'!$F$24</f>
        <v>2992.4357515299998</v>
      </c>
      <c r="R15" s="36">
        <f>SUMIFS(СВЦЭМ!$D$39:$D$782,СВЦЭМ!$A$39:$A$782,$A15,СВЦЭМ!$B$39:$B$782,R$11)+'СЕТ СН'!$F$14+СВЦЭМ!$D$10+'СЕТ СН'!$F$5-'СЕТ СН'!$F$24</f>
        <v>2995.1284706400002</v>
      </c>
      <c r="S15" s="36">
        <f>SUMIFS(СВЦЭМ!$D$39:$D$782,СВЦЭМ!$A$39:$A$782,$A15,СВЦЭМ!$B$39:$B$782,S$11)+'СЕТ СН'!$F$14+СВЦЭМ!$D$10+'СЕТ СН'!$F$5-'СЕТ СН'!$F$24</f>
        <v>2957.7583542000002</v>
      </c>
      <c r="T15" s="36">
        <f>SUMIFS(СВЦЭМ!$D$39:$D$782,СВЦЭМ!$A$39:$A$782,$A15,СВЦЭМ!$B$39:$B$782,T$11)+'СЕТ СН'!$F$14+СВЦЭМ!$D$10+'СЕТ СН'!$F$5-'СЕТ СН'!$F$24</f>
        <v>2911.7248939699998</v>
      </c>
      <c r="U15" s="36">
        <f>SUMIFS(СВЦЭМ!$D$39:$D$782,СВЦЭМ!$A$39:$A$782,$A15,СВЦЭМ!$B$39:$B$782,U$11)+'СЕТ СН'!$F$14+СВЦЭМ!$D$10+'СЕТ СН'!$F$5-'СЕТ СН'!$F$24</f>
        <v>2901.0118727199997</v>
      </c>
      <c r="V15" s="36">
        <f>SUMIFS(СВЦЭМ!$D$39:$D$782,СВЦЭМ!$A$39:$A$782,$A15,СВЦЭМ!$B$39:$B$782,V$11)+'СЕТ СН'!$F$14+СВЦЭМ!$D$10+'СЕТ СН'!$F$5-'СЕТ СН'!$F$24</f>
        <v>2914.76542539</v>
      </c>
      <c r="W15" s="36">
        <f>SUMIFS(СВЦЭМ!$D$39:$D$782,СВЦЭМ!$A$39:$A$782,$A15,СВЦЭМ!$B$39:$B$782,W$11)+'СЕТ СН'!$F$14+СВЦЭМ!$D$10+'СЕТ СН'!$F$5-'СЕТ СН'!$F$24</f>
        <v>2948.1654157299999</v>
      </c>
      <c r="X15" s="36">
        <f>SUMIFS(СВЦЭМ!$D$39:$D$782,СВЦЭМ!$A$39:$A$782,$A15,СВЦЭМ!$B$39:$B$782,X$11)+'СЕТ СН'!$F$14+СВЦЭМ!$D$10+'СЕТ СН'!$F$5-'СЕТ СН'!$F$24</f>
        <v>2983.3246374599998</v>
      </c>
      <c r="Y15" s="36">
        <f>SUMIFS(СВЦЭМ!$D$39:$D$782,СВЦЭМ!$A$39:$A$782,$A15,СВЦЭМ!$B$39:$B$782,Y$11)+'СЕТ СН'!$F$14+СВЦЭМ!$D$10+'СЕТ СН'!$F$5-'СЕТ СН'!$F$24</f>
        <v>3011.4441890799999</v>
      </c>
    </row>
    <row r="16" spans="1:27" ht="15.75" x14ac:dyDescent="0.2">
      <c r="A16" s="35">
        <f t="shared" si="0"/>
        <v>44990</v>
      </c>
      <c r="B16" s="36">
        <f>SUMIFS(СВЦЭМ!$D$39:$D$782,СВЦЭМ!$A$39:$A$782,$A16,СВЦЭМ!$B$39:$B$782,B$11)+'СЕТ СН'!$F$14+СВЦЭМ!$D$10+'СЕТ СН'!$F$5-'СЕТ СН'!$F$24</f>
        <v>3030.9581927700001</v>
      </c>
      <c r="C16" s="36">
        <f>SUMIFS(СВЦЭМ!$D$39:$D$782,СВЦЭМ!$A$39:$A$782,$A16,СВЦЭМ!$B$39:$B$782,C$11)+'СЕТ СН'!$F$14+СВЦЭМ!$D$10+'СЕТ СН'!$F$5-'СЕТ СН'!$F$24</f>
        <v>3065.9172585300003</v>
      </c>
      <c r="D16" s="36">
        <f>SUMIFS(СВЦЭМ!$D$39:$D$782,СВЦЭМ!$A$39:$A$782,$A16,СВЦЭМ!$B$39:$B$782,D$11)+'СЕТ СН'!$F$14+СВЦЭМ!$D$10+'СЕТ СН'!$F$5-'СЕТ СН'!$F$24</f>
        <v>3083.5031651499999</v>
      </c>
      <c r="E16" s="36">
        <f>SUMIFS(СВЦЭМ!$D$39:$D$782,СВЦЭМ!$A$39:$A$782,$A16,СВЦЭМ!$B$39:$B$782,E$11)+'СЕТ СН'!$F$14+СВЦЭМ!$D$10+'СЕТ СН'!$F$5-'СЕТ СН'!$F$24</f>
        <v>3085.46095238</v>
      </c>
      <c r="F16" s="36">
        <f>SUMIFS(СВЦЭМ!$D$39:$D$782,СВЦЭМ!$A$39:$A$782,$A16,СВЦЭМ!$B$39:$B$782,F$11)+'СЕТ СН'!$F$14+СВЦЭМ!$D$10+'СЕТ СН'!$F$5-'СЕТ СН'!$F$24</f>
        <v>3091.87909382</v>
      </c>
      <c r="G16" s="36">
        <f>SUMIFS(СВЦЭМ!$D$39:$D$782,СВЦЭМ!$A$39:$A$782,$A16,СВЦЭМ!$B$39:$B$782,G$11)+'СЕТ СН'!$F$14+СВЦЭМ!$D$10+'СЕТ СН'!$F$5-'СЕТ СН'!$F$24</f>
        <v>3069.4101914299999</v>
      </c>
      <c r="H16" s="36">
        <f>SUMIFS(СВЦЭМ!$D$39:$D$782,СВЦЭМ!$A$39:$A$782,$A16,СВЦЭМ!$B$39:$B$782,H$11)+'СЕТ СН'!$F$14+СВЦЭМ!$D$10+'СЕТ СН'!$F$5-'СЕТ СН'!$F$24</f>
        <v>3045.0806074100001</v>
      </c>
      <c r="I16" s="36">
        <f>SUMIFS(СВЦЭМ!$D$39:$D$782,СВЦЭМ!$A$39:$A$782,$A16,СВЦЭМ!$B$39:$B$782,I$11)+'СЕТ СН'!$F$14+СВЦЭМ!$D$10+'СЕТ СН'!$F$5-'СЕТ СН'!$F$24</f>
        <v>3026.5539823999998</v>
      </c>
      <c r="J16" s="36">
        <f>SUMIFS(СВЦЭМ!$D$39:$D$782,СВЦЭМ!$A$39:$A$782,$A16,СВЦЭМ!$B$39:$B$782,J$11)+'СЕТ СН'!$F$14+СВЦЭМ!$D$10+'СЕТ СН'!$F$5-'СЕТ СН'!$F$24</f>
        <v>3012.7084612799999</v>
      </c>
      <c r="K16" s="36">
        <f>SUMIFS(СВЦЭМ!$D$39:$D$782,СВЦЭМ!$A$39:$A$782,$A16,СВЦЭМ!$B$39:$B$782,K$11)+'СЕТ СН'!$F$14+СВЦЭМ!$D$10+'СЕТ СН'!$F$5-'СЕТ СН'!$F$24</f>
        <v>2947.4840266399997</v>
      </c>
      <c r="L16" s="36">
        <f>SUMIFS(СВЦЭМ!$D$39:$D$782,СВЦЭМ!$A$39:$A$782,$A16,СВЦЭМ!$B$39:$B$782,L$11)+'СЕТ СН'!$F$14+СВЦЭМ!$D$10+'СЕТ СН'!$F$5-'СЕТ СН'!$F$24</f>
        <v>2915.60349769</v>
      </c>
      <c r="M16" s="36">
        <f>SUMIFS(СВЦЭМ!$D$39:$D$782,СВЦЭМ!$A$39:$A$782,$A16,СВЦЭМ!$B$39:$B$782,M$11)+'СЕТ СН'!$F$14+СВЦЭМ!$D$10+'СЕТ СН'!$F$5-'СЕТ СН'!$F$24</f>
        <v>2927.7916742500001</v>
      </c>
      <c r="N16" s="36">
        <f>SUMIFS(СВЦЭМ!$D$39:$D$782,СВЦЭМ!$A$39:$A$782,$A16,СВЦЭМ!$B$39:$B$782,N$11)+'СЕТ СН'!$F$14+СВЦЭМ!$D$10+'СЕТ СН'!$F$5-'СЕТ СН'!$F$24</f>
        <v>2937.2246928</v>
      </c>
      <c r="O16" s="36">
        <f>SUMIFS(СВЦЭМ!$D$39:$D$782,СВЦЭМ!$A$39:$A$782,$A16,СВЦЭМ!$B$39:$B$782,O$11)+'СЕТ СН'!$F$14+СВЦЭМ!$D$10+'СЕТ СН'!$F$5-'СЕТ СН'!$F$24</f>
        <v>2966.8160072399996</v>
      </c>
      <c r="P16" s="36">
        <f>SUMIFS(СВЦЭМ!$D$39:$D$782,СВЦЭМ!$A$39:$A$782,$A16,СВЦЭМ!$B$39:$B$782,P$11)+'СЕТ СН'!$F$14+СВЦЭМ!$D$10+'СЕТ СН'!$F$5-'СЕТ СН'!$F$24</f>
        <v>2994.0988705600003</v>
      </c>
      <c r="Q16" s="36">
        <f>SUMIFS(СВЦЭМ!$D$39:$D$782,СВЦЭМ!$A$39:$A$782,$A16,СВЦЭМ!$B$39:$B$782,Q$11)+'СЕТ СН'!$F$14+СВЦЭМ!$D$10+'СЕТ СН'!$F$5-'СЕТ СН'!$F$24</f>
        <v>3011.18230541</v>
      </c>
      <c r="R16" s="36">
        <f>SUMIFS(СВЦЭМ!$D$39:$D$782,СВЦЭМ!$A$39:$A$782,$A16,СВЦЭМ!$B$39:$B$782,R$11)+'СЕТ СН'!$F$14+СВЦЭМ!$D$10+'СЕТ СН'!$F$5-'СЕТ СН'!$F$24</f>
        <v>3013.86306079</v>
      </c>
      <c r="S16" s="36">
        <f>SUMIFS(СВЦЭМ!$D$39:$D$782,СВЦЭМ!$A$39:$A$782,$A16,СВЦЭМ!$B$39:$B$782,S$11)+'СЕТ СН'!$F$14+СВЦЭМ!$D$10+'СЕТ СН'!$F$5-'СЕТ СН'!$F$24</f>
        <v>2993.93818607</v>
      </c>
      <c r="T16" s="36">
        <f>SUMIFS(СВЦЭМ!$D$39:$D$782,СВЦЭМ!$A$39:$A$782,$A16,СВЦЭМ!$B$39:$B$782,T$11)+'СЕТ СН'!$F$14+СВЦЭМ!$D$10+'СЕТ СН'!$F$5-'СЕТ СН'!$F$24</f>
        <v>2967.15600756</v>
      </c>
      <c r="U16" s="36">
        <f>SUMIFS(СВЦЭМ!$D$39:$D$782,СВЦЭМ!$A$39:$A$782,$A16,СВЦЭМ!$B$39:$B$782,U$11)+'СЕТ СН'!$F$14+СВЦЭМ!$D$10+'СЕТ СН'!$F$5-'СЕТ СН'!$F$24</f>
        <v>2926.1989325899999</v>
      </c>
      <c r="V16" s="36">
        <f>SUMIFS(СВЦЭМ!$D$39:$D$782,СВЦЭМ!$A$39:$A$782,$A16,СВЦЭМ!$B$39:$B$782,V$11)+'СЕТ СН'!$F$14+СВЦЭМ!$D$10+'СЕТ СН'!$F$5-'СЕТ СН'!$F$24</f>
        <v>2854.7355195099999</v>
      </c>
      <c r="W16" s="36">
        <f>SUMIFS(СВЦЭМ!$D$39:$D$782,СВЦЭМ!$A$39:$A$782,$A16,СВЦЭМ!$B$39:$B$782,W$11)+'СЕТ СН'!$F$14+СВЦЭМ!$D$10+'СЕТ СН'!$F$5-'СЕТ СН'!$F$24</f>
        <v>2864.5752199600001</v>
      </c>
      <c r="X16" s="36">
        <f>SUMIFS(СВЦЭМ!$D$39:$D$782,СВЦЭМ!$A$39:$A$782,$A16,СВЦЭМ!$B$39:$B$782,X$11)+'СЕТ СН'!$F$14+СВЦЭМ!$D$10+'СЕТ СН'!$F$5-'СЕТ СН'!$F$24</f>
        <v>2892.1505036799999</v>
      </c>
      <c r="Y16" s="36">
        <f>SUMIFS(СВЦЭМ!$D$39:$D$782,СВЦЭМ!$A$39:$A$782,$A16,СВЦЭМ!$B$39:$B$782,Y$11)+'СЕТ СН'!$F$14+СВЦЭМ!$D$10+'СЕТ СН'!$F$5-'СЕТ СН'!$F$24</f>
        <v>2986.9091748199999</v>
      </c>
    </row>
    <row r="17" spans="1:25" ht="15.75" x14ac:dyDescent="0.2">
      <c r="A17" s="35">
        <f t="shared" si="0"/>
        <v>44991</v>
      </c>
      <c r="B17" s="36">
        <f>SUMIFS(СВЦЭМ!$D$39:$D$782,СВЦЭМ!$A$39:$A$782,$A17,СВЦЭМ!$B$39:$B$782,B$11)+'СЕТ СН'!$F$14+СВЦЭМ!$D$10+'СЕТ СН'!$F$5-'СЕТ СН'!$F$24</f>
        <v>3029.9862603199999</v>
      </c>
      <c r="C17" s="36">
        <f>SUMIFS(СВЦЭМ!$D$39:$D$782,СВЦЭМ!$A$39:$A$782,$A17,СВЦЭМ!$B$39:$B$782,C$11)+'СЕТ СН'!$F$14+СВЦЭМ!$D$10+'СЕТ СН'!$F$5-'СЕТ СН'!$F$24</f>
        <v>3049.64366582</v>
      </c>
      <c r="D17" s="36">
        <f>SUMIFS(СВЦЭМ!$D$39:$D$782,СВЦЭМ!$A$39:$A$782,$A17,СВЦЭМ!$B$39:$B$782,D$11)+'СЕТ СН'!$F$14+СВЦЭМ!$D$10+'СЕТ СН'!$F$5-'СЕТ СН'!$F$24</f>
        <v>3070.2126796000002</v>
      </c>
      <c r="E17" s="36">
        <f>SUMIFS(СВЦЭМ!$D$39:$D$782,СВЦЭМ!$A$39:$A$782,$A17,СВЦЭМ!$B$39:$B$782,E$11)+'СЕТ СН'!$F$14+СВЦЭМ!$D$10+'СЕТ СН'!$F$5-'СЕТ СН'!$F$24</f>
        <v>3091.7993521799999</v>
      </c>
      <c r="F17" s="36">
        <f>SUMIFS(СВЦЭМ!$D$39:$D$782,СВЦЭМ!$A$39:$A$782,$A17,СВЦЭМ!$B$39:$B$782,F$11)+'СЕТ СН'!$F$14+СВЦЭМ!$D$10+'СЕТ СН'!$F$5-'СЕТ СН'!$F$24</f>
        <v>3085.5825256099997</v>
      </c>
      <c r="G17" s="36">
        <f>SUMIFS(СВЦЭМ!$D$39:$D$782,СВЦЭМ!$A$39:$A$782,$A17,СВЦЭМ!$B$39:$B$782,G$11)+'СЕТ СН'!$F$14+СВЦЭМ!$D$10+'СЕТ СН'!$F$5-'СЕТ СН'!$F$24</f>
        <v>3081.5670504899999</v>
      </c>
      <c r="H17" s="36">
        <f>SUMIFS(СВЦЭМ!$D$39:$D$782,СВЦЭМ!$A$39:$A$782,$A17,СВЦЭМ!$B$39:$B$782,H$11)+'СЕТ СН'!$F$14+СВЦЭМ!$D$10+'СЕТ СН'!$F$5-'СЕТ СН'!$F$24</f>
        <v>3031.8396632499998</v>
      </c>
      <c r="I17" s="36">
        <f>SUMIFS(СВЦЭМ!$D$39:$D$782,СВЦЭМ!$A$39:$A$782,$A17,СВЦЭМ!$B$39:$B$782,I$11)+'СЕТ СН'!$F$14+СВЦЭМ!$D$10+'СЕТ СН'!$F$5-'СЕТ СН'!$F$24</f>
        <v>2976.8736833900002</v>
      </c>
      <c r="J17" s="36">
        <f>SUMIFS(СВЦЭМ!$D$39:$D$782,СВЦЭМ!$A$39:$A$782,$A17,СВЦЭМ!$B$39:$B$782,J$11)+'СЕТ СН'!$F$14+СВЦЭМ!$D$10+'СЕТ СН'!$F$5-'СЕТ СН'!$F$24</f>
        <v>2958.02403228</v>
      </c>
      <c r="K17" s="36">
        <f>SUMIFS(СВЦЭМ!$D$39:$D$782,СВЦЭМ!$A$39:$A$782,$A17,СВЦЭМ!$B$39:$B$782,K$11)+'СЕТ СН'!$F$14+СВЦЭМ!$D$10+'СЕТ СН'!$F$5-'СЕТ СН'!$F$24</f>
        <v>2946.0676486100001</v>
      </c>
      <c r="L17" s="36">
        <f>SUMIFS(СВЦЭМ!$D$39:$D$782,СВЦЭМ!$A$39:$A$782,$A17,СВЦЭМ!$B$39:$B$782,L$11)+'СЕТ СН'!$F$14+СВЦЭМ!$D$10+'СЕТ СН'!$F$5-'СЕТ СН'!$F$24</f>
        <v>2947.4472330099998</v>
      </c>
      <c r="M17" s="36">
        <f>SUMIFS(СВЦЭМ!$D$39:$D$782,СВЦЭМ!$A$39:$A$782,$A17,СВЦЭМ!$B$39:$B$782,M$11)+'СЕТ СН'!$F$14+СВЦЭМ!$D$10+'СЕТ СН'!$F$5-'СЕТ СН'!$F$24</f>
        <v>2944.7676902900002</v>
      </c>
      <c r="N17" s="36">
        <f>SUMIFS(СВЦЭМ!$D$39:$D$782,СВЦЭМ!$A$39:$A$782,$A17,СВЦЭМ!$B$39:$B$782,N$11)+'СЕТ СН'!$F$14+СВЦЭМ!$D$10+'СЕТ СН'!$F$5-'СЕТ СН'!$F$24</f>
        <v>2962.0810286699998</v>
      </c>
      <c r="O17" s="36">
        <f>SUMIFS(СВЦЭМ!$D$39:$D$782,СВЦЭМ!$A$39:$A$782,$A17,СВЦЭМ!$B$39:$B$782,O$11)+'СЕТ СН'!$F$14+СВЦЭМ!$D$10+'СЕТ СН'!$F$5-'СЕТ СН'!$F$24</f>
        <v>2984.6367714500002</v>
      </c>
      <c r="P17" s="36">
        <f>SUMIFS(СВЦЭМ!$D$39:$D$782,СВЦЭМ!$A$39:$A$782,$A17,СВЦЭМ!$B$39:$B$782,P$11)+'СЕТ СН'!$F$14+СВЦЭМ!$D$10+'СЕТ СН'!$F$5-'СЕТ СН'!$F$24</f>
        <v>2993.3562251399999</v>
      </c>
      <c r="Q17" s="36">
        <f>SUMIFS(СВЦЭМ!$D$39:$D$782,СВЦЭМ!$A$39:$A$782,$A17,СВЦЭМ!$B$39:$B$782,Q$11)+'СЕТ СН'!$F$14+СВЦЭМ!$D$10+'СЕТ СН'!$F$5-'СЕТ СН'!$F$24</f>
        <v>2999.7424870200002</v>
      </c>
      <c r="R17" s="36">
        <f>SUMIFS(СВЦЭМ!$D$39:$D$782,СВЦЭМ!$A$39:$A$782,$A17,СВЦЭМ!$B$39:$B$782,R$11)+'СЕТ СН'!$F$14+СВЦЭМ!$D$10+'СЕТ СН'!$F$5-'СЕТ СН'!$F$24</f>
        <v>3006.1170862999998</v>
      </c>
      <c r="S17" s="36">
        <f>SUMIFS(СВЦЭМ!$D$39:$D$782,СВЦЭМ!$A$39:$A$782,$A17,СВЦЭМ!$B$39:$B$782,S$11)+'СЕТ СН'!$F$14+СВЦЭМ!$D$10+'СЕТ СН'!$F$5-'СЕТ СН'!$F$24</f>
        <v>2970.4874841399997</v>
      </c>
      <c r="T17" s="36">
        <f>SUMIFS(СВЦЭМ!$D$39:$D$782,СВЦЭМ!$A$39:$A$782,$A17,СВЦЭМ!$B$39:$B$782,T$11)+'СЕТ СН'!$F$14+СВЦЭМ!$D$10+'СЕТ СН'!$F$5-'СЕТ СН'!$F$24</f>
        <v>2956.23490786</v>
      </c>
      <c r="U17" s="36">
        <f>SUMIFS(СВЦЭМ!$D$39:$D$782,СВЦЭМ!$A$39:$A$782,$A17,СВЦЭМ!$B$39:$B$782,U$11)+'СЕТ СН'!$F$14+СВЦЭМ!$D$10+'СЕТ СН'!$F$5-'СЕТ СН'!$F$24</f>
        <v>2935.1152498199999</v>
      </c>
      <c r="V17" s="36">
        <f>SUMIFS(СВЦЭМ!$D$39:$D$782,СВЦЭМ!$A$39:$A$782,$A17,СВЦЭМ!$B$39:$B$782,V$11)+'СЕТ СН'!$F$14+СВЦЭМ!$D$10+'СЕТ СН'!$F$5-'СЕТ СН'!$F$24</f>
        <v>2929.2526171299996</v>
      </c>
      <c r="W17" s="36">
        <f>SUMIFS(СВЦЭМ!$D$39:$D$782,СВЦЭМ!$A$39:$A$782,$A17,СВЦЭМ!$B$39:$B$782,W$11)+'СЕТ СН'!$F$14+СВЦЭМ!$D$10+'СЕТ СН'!$F$5-'СЕТ СН'!$F$24</f>
        <v>2935.0527949099996</v>
      </c>
      <c r="X17" s="36">
        <f>SUMIFS(СВЦЭМ!$D$39:$D$782,СВЦЭМ!$A$39:$A$782,$A17,СВЦЭМ!$B$39:$B$782,X$11)+'СЕТ СН'!$F$14+СВЦЭМ!$D$10+'СЕТ СН'!$F$5-'СЕТ СН'!$F$24</f>
        <v>2968.3984355799998</v>
      </c>
      <c r="Y17" s="36">
        <f>SUMIFS(СВЦЭМ!$D$39:$D$782,СВЦЭМ!$A$39:$A$782,$A17,СВЦЭМ!$B$39:$B$782,Y$11)+'СЕТ СН'!$F$14+СВЦЭМ!$D$10+'СЕТ СН'!$F$5-'СЕТ СН'!$F$24</f>
        <v>3012.2357677599998</v>
      </c>
    </row>
    <row r="18" spans="1:25" ht="15.75" x14ac:dyDescent="0.2">
      <c r="A18" s="35">
        <f t="shared" si="0"/>
        <v>44992</v>
      </c>
      <c r="B18" s="36">
        <f>SUMIFS(СВЦЭМ!$D$39:$D$782,СВЦЭМ!$A$39:$A$782,$A18,СВЦЭМ!$B$39:$B$782,B$11)+'СЕТ СН'!$F$14+СВЦЭМ!$D$10+'СЕТ СН'!$F$5-'СЕТ СН'!$F$24</f>
        <v>3109.8925087299999</v>
      </c>
      <c r="C18" s="36">
        <f>SUMIFS(СВЦЭМ!$D$39:$D$782,СВЦЭМ!$A$39:$A$782,$A18,СВЦЭМ!$B$39:$B$782,C$11)+'СЕТ СН'!$F$14+СВЦЭМ!$D$10+'СЕТ СН'!$F$5-'СЕТ СН'!$F$24</f>
        <v>3151.8014006700005</v>
      </c>
      <c r="D18" s="36">
        <f>SUMIFS(СВЦЭМ!$D$39:$D$782,СВЦЭМ!$A$39:$A$782,$A18,СВЦЭМ!$B$39:$B$782,D$11)+'СЕТ СН'!$F$14+СВЦЭМ!$D$10+'СЕТ СН'!$F$5-'СЕТ СН'!$F$24</f>
        <v>3210.4762906699998</v>
      </c>
      <c r="E18" s="36">
        <f>SUMIFS(СВЦЭМ!$D$39:$D$782,СВЦЭМ!$A$39:$A$782,$A18,СВЦЭМ!$B$39:$B$782,E$11)+'СЕТ СН'!$F$14+СВЦЭМ!$D$10+'СЕТ СН'!$F$5-'СЕТ СН'!$F$24</f>
        <v>3205.4679718799998</v>
      </c>
      <c r="F18" s="36">
        <f>SUMIFS(СВЦЭМ!$D$39:$D$782,СВЦЭМ!$A$39:$A$782,$A18,СВЦЭМ!$B$39:$B$782,F$11)+'СЕТ СН'!$F$14+СВЦЭМ!$D$10+'СЕТ СН'!$F$5-'СЕТ СН'!$F$24</f>
        <v>3192.1188201599998</v>
      </c>
      <c r="G18" s="36">
        <f>SUMIFS(СВЦЭМ!$D$39:$D$782,СВЦЭМ!$A$39:$A$782,$A18,СВЦЭМ!$B$39:$B$782,G$11)+'СЕТ СН'!$F$14+СВЦЭМ!$D$10+'СЕТ СН'!$F$5-'СЕТ СН'!$F$24</f>
        <v>3164.3530613700004</v>
      </c>
      <c r="H18" s="36">
        <f>SUMIFS(СВЦЭМ!$D$39:$D$782,СВЦЭМ!$A$39:$A$782,$A18,СВЦЭМ!$B$39:$B$782,H$11)+'СЕТ СН'!$F$14+СВЦЭМ!$D$10+'СЕТ СН'!$F$5-'СЕТ СН'!$F$24</f>
        <v>3096.6895843699999</v>
      </c>
      <c r="I18" s="36">
        <f>SUMIFS(СВЦЭМ!$D$39:$D$782,СВЦЭМ!$A$39:$A$782,$A18,СВЦЭМ!$B$39:$B$782,I$11)+'СЕТ СН'!$F$14+СВЦЭМ!$D$10+'СЕТ СН'!$F$5-'СЕТ СН'!$F$24</f>
        <v>3053.5724123199998</v>
      </c>
      <c r="J18" s="36">
        <f>SUMIFS(СВЦЭМ!$D$39:$D$782,СВЦЭМ!$A$39:$A$782,$A18,СВЦЭМ!$B$39:$B$782,J$11)+'СЕТ СН'!$F$14+СВЦЭМ!$D$10+'СЕТ СН'!$F$5-'СЕТ СН'!$F$24</f>
        <v>3029.10022781</v>
      </c>
      <c r="K18" s="36">
        <f>SUMIFS(СВЦЭМ!$D$39:$D$782,СВЦЭМ!$A$39:$A$782,$A18,СВЦЭМ!$B$39:$B$782,K$11)+'СЕТ СН'!$F$14+СВЦЭМ!$D$10+'СЕТ СН'!$F$5-'СЕТ СН'!$F$24</f>
        <v>3005.4744279699999</v>
      </c>
      <c r="L18" s="36">
        <f>SUMIFS(СВЦЭМ!$D$39:$D$782,СВЦЭМ!$A$39:$A$782,$A18,СВЦЭМ!$B$39:$B$782,L$11)+'СЕТ СН'!$F$14+СВЦЭМ!$D$10+'СЕТ СН'!$F$5-'СЕТ СН'!$F$24</f>
        <v>2995.03590575</v>
      </c>
      <c r="M18" s="36">
        <f>SUMIFS(СВЦЭМ!$D$39:$D$782,СВЦЭМ!$A$39:$A$782,$A18,СВЦЭМ!$B$39:$B$782,M$11)+'СЕТ СН'!$F$14+СВЦЭМ!$D$10+'СЕТ СН'!$F$5-'СЕТ СН'!$F$24</f>
        <v>3012.2515545300002</v>
      </c>
      <c r="N18" s="36">
        <f>SUMIFS(СВЦЭМ!$D$39:$D$782,СВЦЭМ!$A$39:$A$782,$A18,СВЦЭМ!$B$39:$B$782,N$11)+'СЕТ СН'!$F$14+СВЦЭМ!$D$10+'СЕТ СН'!$F$5-'СЕТ СН'!$F$24</f>
        <v>3015.6743732599998</v>
      </c>
      <c r="O18" s="36">
        <f>SUMIFS(СВЦЭМ!$D$39:$D$782,СВЦЭМ!$A$39:$A$782,$A18,СВЦЭМ!$B$39:$B$782,O$11)+'СЕТ СН'!$F$14+СВЦЭМ!$D$10+'СЕТ СН'!$F$5-'СЕТ СН'!$F$24</f>
        <v>3051.7355390599996</v>
      </c>
      <c r="P18" s="36">
        <f>SUMIFS(СВЦЭМ!$D$39:$D$782,СВЦЭМ!$A$39:$A$782,$A18,СВЦЭМ!$B$39:$B$782,P$11)+'СЕТ СН'!$F$14+СВЦЭМ!$D$10+'СЕТ СН'!$F$5-'СЕТ СН'!$F$24</f>
        <v>3064.85121983</v>
      </c>
      <c r="Q18" s="36">
        <f>SUMIFS(СВЦЭМ!$D$39:$D$782,СВЦЭМ!$A$39:$A$782,$A18,СВЦЭМ!$B$39:$B$782,Q$11)+'СЕТ СН'!$F$14+СВЦЭМ!$D$10+'СЕТ СН'!$F$5-'СЕТ СН'!$F$24</f>
        <v>3065.4050364699997</v>
      </c>
      <c r="R18" s="36">
        <f>SUMIFS(СВЦЭМ!$D$39:$D$782,СВЦЭМ!$A$39:$A$782,$A18,СВЦЭМ!$B$39:$B$782,R$11)+'СЕТ СН'!$F$14+СВЦЭМ!$D$10+'СЕТ СН'!$F$5-'СЕТ СН'!$F$24</f>
        <v>3060.3133701199999</v>
      </c>
      <c r="S18" s="36">
        <f>SUMIFS(СВЦЭМ!$D$39:$D$782,СВЦЭМ!$A$39:$A$782,$A18,СВЦЭМ!$B$39:$B$782,S$11)+'СЕТ СН'!$F$14+СВЦЭМ!$D$10+'СЕТ СН'!$F$5-'СЕТ СН'!$F$24</f>
        <v>3052.4377680399998</v>
      </c>
      <c r="T18" s="36">
        <f>SUMIFS(СВЦЭМ!$D$39:$D$782,СВЦЭМ!$A$39:$A$782,$A18,СВЦЭМ!$B$39:$B$782,T$11)+'СЕТ СН'!$F$14+СВЦЭМ!$D$10+'СЕТ СН'!$F$5-'СЕТ СН'!$F$24</f>
        <v>3030.5910724699997</v>
      </c>
      <c r="U18" s="36">
        <f>SUMIFS(СВЦЭМ!$D$39:$D$782,СВЦЭМ!$A$39:$A$782,$A18,СВЦЭМ!$B$39:$B$782,U$11)+'СЕТ СН'!$F$14+СВЦЭМ!$D$10+'СЕТ СН'!$F$5-'СЕТ СН'!$F$24</f>
        <v>2991.2902555199998</v>
      </c>
      <c r="V18" s="36">
        <f>SUMIFS(СВЦЭМ!$D$39:$D$782,СВЦЭМ!$A$39:$A$782,$A18,СВЦЭМ!$B$39:$B$782,V$11)+'СЕТ СН'!$F$14+СВЦЭМ!$D$10+'СЕТ СН'!$F$5-'СЕТ СН'!$F$24</f>
        <v>2992.1619651800002</v>
      </c>
      <c r="W18" s="36">
        <f>SUMIFS(СВЦЭМ!$D$39:$D$782,СВЦЭМ!$A$39:$A$782,$A18,СВЦЭМ!$B$39:$B$782,W$11)+'СЕТ СН'!$F$14+СВЦЭМ!$D$10+'СЕТ СН'!$F$5-'СЕТ СН'!$F$24</f>
        <v>3005.5559111000002</v>
      </c>
      <c r="X18" s="36">
        <f>SUMIFS(СВЦЭМ!$D$39:$D$782,СВЦЭМ!$A$39:$A$782,$A18,СВЦЭМ!$B$39:$B$782,X$11)+'СЕТ СН'!$F$14+СВЦЭМ!$D$10+'СЕТ СН'!$F$5-'СЕТ СН'!$F$24</f>
        <v>3037.9207664799997</v>
      </c>
      <c r="Y18" s="36">
        <f>SUMIFS(СВЦЭМ!$D$39:$D$782,СВЦЭМ!$A$39:$A$782,$A18,СВЦЭМ!$B$39:$B$782,Y$11)+'СЕТ СН'!$F$14+СВЦЭМ!$D$10+'СЕТ СН'!$F$5-'СЕТ СН'!$F$24</f>
        <v>3034.68540824</v>
      </c>
    </row>
    <row r="19" spans="1:25" ht="15.75" x14ac:dyDescent="0.2">
      <c r="A19" s="35">
        <f t="shared" si="0"/>
        <v>44993</v>
      </c>
      <c r="B19" s="36">
        <f>SUMIFS(СВЦЭМ!$D$39:$D$782,СВЦЭМ!$A$39:$A$782,$A19,СВЦЭМ!$B$39:$B$782,B$11)+'СЕТ СН'!$F$14+СВЦЭМ!$D$10+'СЕТ СН'!$F$5-'СЕТ СН'!$F$24</f>
        <v>3083.0222009099998</v>
      </c>
      <c r="C19" s="36">
        <f>SUMIFS(СВЦЭМ!$D$39:$D$782,СВЦЭМ!$A$39:$A$782,$A19,СВЦЭМ!$B$39:$B$782,C$11)+'СЕТ СН'!$F$14+СВЦЭМ!$D$10+'СЕТ СН'!$F$5-'СЕТ СН'!$F$24</f>
        <v>3098.2356074899999</v>
      </c>
      <c r="D19" s="36">
        <f>SUMIFS(СВЦЭМ!$D$39:$D$782,СВЦЭМ!$A$39:$A$782,$A19,СВЦЭМ!$B$39:$B$782,D$11)+'СЕТ СН'!$F$14+СВЦЭМ!$D$10+'СЕТ СН'!$F$5-'СЕТ СН'!$F$24</f>
        <v>3116.1414787100002</v>
      </c>
      <c r="E19" s="36">
        <f>SUMIFS(СВЦЭМ!$D$39:$D$782,СВЦЭМ!$A$39:$A$782,$A19,СВЦЭМ!$B$39:$B$782,E$11)+'СЕТ СН'!$F$14+СВЦЭМ!$D$10+'СЕТ СН'!$F$5-'СЕТ СН'!$F$24</f>
        <v>3127.1874314799998</v>
      </c>
      <c r="F19" s="36">
        <f>SUMIFS(СВЦЭМ!$D$39:$D$782,СВЦЭМ!$A$39:$A$782,$A19,СВЦЭМ!$B$39:$B$782,F$11)+'СЕТ СН'!$F$14+СВЦЭМ!$D$10+'СЕТ СН'!$F$5-'СЕТ СН'!$F$24</f>
        <v>3129.3941236999999</v>
      </c>
      <c r="G19" s="36">
        <f>SUMIFS(СВЦЭМ!$D$39:$D$782,СВЦЭМ!$A$39:$A$782,$A19,СВЦЭМ!$B$39:$B$782,G$11)+'СЕТ СН'!$F$14+СВЦЭМ!$D$10+'СЕТ СН'!$F$5-'СЕТ СН'!$F$24</f>
        <v>3122.6866907699996</v>
      </c>
      <c r="H19" s="36">
        <f>SUMIFS(СВЦЭМ!$D$39:$D$782,СВЦЭМ!$A$39:$A$782,$A19,СВЦЭМ!$B$39:$B$782,H$11)+'СЕТ СН'!$F$14+СВЦЭМ!$D$10+'СЕТ СН'!$F$5-'СЕТ СН'!$F$24</f>
        <v>3096.9473919699999</v>
      </c>
      <c r="I19" s="36">
        <f>SUMIFS(СВЦЭМ!$D$39:$D$782,СВЦЭМ!$A$39:$A$782,$A19,СВЦЭМ!$B$39:$B$782,I$11)+'СЕТ СН'!$F$14+СВЦЭМ!$D$10+'СЕТ СН'!$F$5-'СЕТ СН'!$F$24</f>
        <v>2983.4790330199999</v>
      </c>
      <c r="J19" s="36">
        <f>SUMIFS(СВЦЭМ!$D$39:$D$782,СВЦЭМ!$A$39:$A$782,$A19,СВЦЭМ!$B$39:$B$782,J$11)+'СЕТ СН'!$F$14+СВЦЭМ!$D$10+'СЕТ СН'!$F$5-'СЕТ СН'!$F$24</f>
        <v>3005.6507939499998</v>
      </c>
      <c r="K19" s="36">
        <f>SUMIFS(СВЦЭМ!$D$39:$D$782,СВЦЭМ!$A$39:$A$782,$A19,СВЦЭМ!$B$39:$B$782,K$11)+'СЕТ СН'!$F$14+СВЦЭМ!$D$10+'СЕТ СН'!$F$5-'СЕТ СН'!$F$24</f>
        <v>3020.1355504799999</v>
      </c>
      <c r="L19" s="36">
        <f>SUMIFS(СВЦЭМ!$D$39:$D$782,СВЦЭМ!$A$39:$A$782,$A19,СВЦЭМ!$B$39:$B$782,L$11)+'СЕТ СН'!$F$14+СВЦЭМ!$D$10+'СЕТ СН'!$F$5-'СЕТ СН'!$F$24</f>
        <v>2996.6169107799997</v>
      </c>
      <c r="M19" s="36">
        <f>SUMIFS(СВЦЭМ!$D$39:$D$782,СВЦЭМ!$A$39:$A$782,$A19,СВЦЭМ!$B$39:$B$782,M$11)+'СЕТ СН'!$F$14+СВЦЭМ!$D$10+'СЕТ СН'!$F$5-'СЕТ СН'!$F$24</f>
        <v>2987.0386643000002</v>
      </c>
      <c r="N19" s="36">
        <f>SUMIFS(СВЦЭМ!$D$39:$D$782,СВЦЭМ!$A$39:$A$782,$A19,СВЦЭМ!$B$39:$B$782,N$11)+'СЕТ СН'!$F$14+СВЦЭМ!$D$10+'СЕТ СН'!$F$5-'СЕТ СН'!$F$24</f>
        <v>2977.9932035499996</v>
      </c>
      <c r="O19" s="36">
        <f>SUMIFS(СВЦЭМ!$D$39:$D$782,СВЦЭМ!$A$39:$A$782,$A19,СВЦЭМ!$B$39:$B$782,O$11)+'СЕТ СН'!$F$14+СВЦЭМ!$D$10+'СЕТ СН'!$F$5-'СЕТ СН'!$F$24</f>
        <v>2982.0211027199998</v>
      </c>
      <c r="P19" s="36">
        <f>SUMIFS(СВЦЭМ!$D$39:$D$782,СВЦЭМ!$A$39:$A$782,$A19,СВЦЭМ!$B$39:$B$782,P$11)+'СЕТ СН'!$F$14+СВЦЭМ!$D$10+'СЕТ СН'!$F$5-'СЕТ СН'!$F$24</f>
        <v>2978.0322610100002</v>
      </c>
      <c r="Q19" s="36">
        <f>SUMIFS(СВЦЭМ!$D$39:$D$782,СВЦЭМ!$A$39:$A$782,$A19,СВЦЭМ!$B$39:$B$782,Q$11)+'СЕТ СН'!$F$14+СВЦЭМ!$D$10+'СЕТ СН'!$F$5-'СЕТ СН'!$F$24</f>
        <v>2973.9538719499997</v>
      </c>
      <c r="R19" s="36">
        <f>SUMIFS(СВЦЭМ!$D$39:$D$782,СВЦЭМ!$A$39:$A$782,$A19,СВЦЭМ!$B$39:$B$782,R$11)+'СЕТ СН'!$F$14+СВЦЭМ!$D$10+'СЕТ СН'!$F$5-'СЕТ СН'!$F$24</f>
        <v>2986.8073835</v>
      </c>
      <c r="S19" s="36">
        <f>SUMIFS(СВЦЭМ!$D$39:$D$782,СВЦЭМ!$A$39:$A$782,$A19,СВЦЭМ!$B$39:$B$782,S$11)+'СЕТ СН'!$F$14+СВЦЭМ!$D$10+'СЕТ СН'!$F$5-'СЕТ СН'!$F$24</f>
        <v>2994.5182233799997</v>
      </c>
      <c r="T19" s="36">
        <f>SUMIFS(СВЦЭМ!$D$39:$D$782,СВЦЭМ!$A$39:$A$782,$A19,СВЦЭМ!$B$39:$B$782,T$11)+'СЕТ СН'!$F$14+СВЦЭМ!$D$10+'СЕТ СН'!$F$5-'СЕТ СН'!$F$24</f>
        <v>2994.9407770600001</v>
      </c>
      <c r="U19" s="36">
        <f>SUMIFS(СВЦЭМ!$D$39:$D$782,СВЦЭМ!$A$39:$A$782,$A19,СВЦЭМ!$B$39:$B$782,U$11)+'СЕТ СН'!$F$14+СВЦЭМ!$D$10+'СЕТ СН'!$F$5-'СЕТ СН'!$F$24</f>
        <v>2958.6817528399997</v>
      </c>
      <c r="V19" s="36">
        <f>SUMIFS(СВЦЭМ!$D$39:$D$782,СВЦЭМ!$A$39:$A$782,$A19,СВЦЭМ!$B$39:$B$782,V$11)+'СЕТ СН'!$F$14+СВЦЭМ!$D$10+'СЕТ СН'!$F$5-'СЕТ СН'!$F$24</f>
        <v>2949.2567095300001</v>
      </c>
      <c r="W19" s="36">
        <f>SUMIFS(СВЦЭМ!$D$39:$D$782,СВЦЭМ!$A$39:$A$782,$A19,СВЦЭМ!$B$39:$B$782,W$11)+'СЕТ СН'!$F$14+СВЦЭМ!$D$10+'СЕТ СН'!$F$5-'СЕТ СН'!$F$24</f>
        <v>2961.6198157399999</v>
      </c>
      <c r="X19" s="36">
        <f>SUMIFS(СВЦЭМ!$D$39:$D$782,СВЦЭМ!$A$39:$A$782,$A19,СВЦЭМ!$B$39:$B$782,X$11)+'СЕТ СН'!$F$14+СВЦЭМ!$D$10+'СЕТ СН'!$F$5-'СЕТ СН'!$F$24</f>
        <v>3007.71349169</v>
      </c>
      <c r="Y19" s="36">
        <f>SUMIFS(СВЦЭМ!$D$39:$D$782,СВЦЭМ!$A$39:$A$782,$A19,СВЦЭМ!$B$39:$B$782,Y$11)+'СЕТ СН'!$F$14+СВЦЭМ!$D$10+'СЕТ СН'!$F$5-'СЕТ СН'!$F$24</f>
        <v>3046.8431364500002</v>
      </c>
    </row>
    <row r="20" spans="1:25" ht="15.75" x14ac:dyDescent="0.2">
      <c r="A20" s="35">
        <f t="shared" si="0"/>
        <v>44994</v>
      </c>
      <c r="B20" s="36">
        <f>SUMIFS(СВЦЭМ!$D$39:$D$782,СВЦЭМ!$A$39:$A$782,$A20,СВЦЭМ!$B$39:$B$782,B$11)+'СЕТ СН'!$F$14+СВЦЭМ!$D$10+'СЕТ СН'!$F$5-'СЕТ СН'!$F$24</f>
        <v>3081.3802076299999</v>
      </c>
      <c r="C20" s="36">
        <f>SUMIFS(СВЦЭМ!$D$39:$D$782,СВЦЭМ!$A$39:$A$782,$A20,СВЦЭМ!$B$39:$B$782,C$11)+'СЕТ СН'!$F$14+СВЦЭМ!$D$10+'СЕТ СН'!$F$5-'СЕТ СН'!$F$24</f>
        <v>3126.9120209000002</v>
      </c>
      <c r="D20" s="36">
        <f>SUMIFS(СВЦЭМ!$D$39:$D$782,СВЦЭМ!$A$39:$A$782,$A20,СВЦЭМ!$B$39:$B$782,D$11)+'СЕТ СН'!$F$14+СВЦЭМ!$D$10+'СЕТ СН'!$F$5-'СЕТ СН'!$F$24</f>
        <v>3146.7945429000001</v>
      </c>
      <c r="E20" s="36">
        <f>SUMIFS(СВЦЭМ!$D$39:$D$782,СВЦЭМ!$A$39:$A$782,$A20,СВЦЭМ!$B$39:$B$782,E$11)+'СЕТ СН'!$F$14+СВЦЭМ!$D$10+'СЕТ СН'!$F$5-'СЕТ СН'!$F$24</f>
        <v>3161.19691384</v>
      </c>
      <c r="F20" s="36">
        <f>SUMIFS(СВЦЭМ!$D$39:$D$782,СВЦЭМ!$A$39:$A$782,$A20,СВЦЭМ!$B$39:$B$782,F$11)+'СЕТ СН'!$F$14+СВЦЭМ!$D$10+'СЕТ СН'!$F$5-'СЕТ СН'!$F$24</f>
        <v>3160.03248454</v>
      </c>
      <c r="G20" s="36">
        <f>SUMIFS(СВЦЭМ!$D$39:$D$782,СВЦЭМ!$A$39:$A$782,$A20,СВЦЭМ!$B$39:$B$782,G$11)+'СЕТ СН'!$F$14+СВЦЭМ!$D$10+'СЕТ СН'!$F$5-'СЕТ СН'!$F$24</f>
        <v>3130.3482238299998</v>
      </c>
      <c r="H20" s="36">
        <f>SUMIFS(СВЦЭМ!$D$39:$D$782,СВЦЭМ!$A$39:$A$782,$A20,СВЦЭМ!$B$39:$B$782,H$11)+'СЕТ СН'!$F$14+СВЦЭМ!$D$10+'СЕТ СН'!$F$5-'СЕТ СН'!$F$24</f>
        <v>3082.0486205099996</v>
      </c>
      <c r="I20" s="36">
        <f>SUMIFS(СВЦЭМ!$D$39:$D$782,СВЦЭМ!$A$39:$A$782,$A20,СВЦЭМ!$B$39:$B$782,I$11)+'СЕТ СН'!$F$14+СВЦЭМ!$D$10+'СЕТ СН'!$F$5-'СЕТ СН'!$F$24</f>
        <v>3027.3829136200002</v>
      </c>
      <c r="J20" s="36">
        <f>SUMIFS(СВЦЭМ!$D$39:$D$782,СВЦЭМ!$A$39:$A$782,$A20,СВЦЭМ!$B$39:$B$782,J$11)+'СЕТ СН'!$F$14+СВЦЭМ!$D$10+'СЕТ СН'!$F$5-'СЕТ СН'!$F$24</f>
        <v>3008.1476052899998</v>
      </c>
      <c r="K20" s="36">
        <f>SUMIFS(СВЦЭМ!$D$39:$D$782,СВЦЭМ!$A$39:$A$782,$A20,СВЦЭМ!$B$39:$B$782,K$11)+'СЕТ СН'!$F$14+СВЦЭМ!$D$10+'СЕТ СН'!$F$5-'СЕТ СН'!$F$24</f>
        <v>2989.2331681199998</v>
      </c>
      <c r="L20" s="36">
        <f>SUMIFS(СВЦЭМ!$D$39:$D$782,СВЦЭМ!$A$39:$A$782,$A20,СВЦЭМ!$B$39:$B$782,L$11)+'СЕТ СН'!$F$14+СВЦЭМ!$D$10+'СЕТ СН'!$F$5-'СЕТ СН'!$F$24</f>
        <v>2981.85119949</v>
      </c>
      <c r="M20" s="36">
        <f>SUMIFS(СВЦЭМ!$D$39:$D$782,СВЦЭМ!$A$39:$A$782,$A20,СВЦЭМ!$B$39:$B$782,M$11)+'СЕТ СН'!$F$14+СВЦЭМ!$D$10+'СЕТ СН'!$F$5-'СЕТ СН'!$F$24</f>
        <v>3007.2254670699999</v>
      </c>
      <c r="N20" s="36">
        <f>SUMIFS(СВЦЭМ!$D$39:$D$782,СВЦЭМ!$A$39:$A$782,$A20,СВЦЭМ!$B$39:$B$782,N$11)+'СЕТ СН'!$F$14+СВЦЭМ!$D$10+'СЕТ СН'!$F$5-'СЕТ СН'!$F$24</f>
        <v>3026.7147605800001</v>
      </c>
      <c r="O20" s="36">
        <f>SUMIFS(СВЦЭМ!$D$39:$D$782,СВЦЭМ!$A$39:$A$782,$A20,СВЦЭМ!$B$39:$B$782,O$11)+'СЕТ СН'!$F$14+СВЦЭМ!$D$10+'СЕТ СН'!$F$5-'СЕТ СН'!$F$24</f>
        <v>3068.5925272899999</v>
      </c>
      <c r="P20" s="36">
        <f>SUMIFS(СВЦЭМ!$D$39:$D$782,СВЦЭМ!$A$39:$A$782,$A20,СВЦЭМ!$B$39:$B$782,P$11)+'СЕТ СН'!$F$14+СВЦЭМ!$D$10+'СЕТ СН'!$F$5-'СЕТ СН'!$F$24</f>
        <v>3080.8608414299997</v>
      </c>
      <c r="Q20" s="36">
        <f>SUMIFS(СВЦЭМ!$D$39:$D$782,СВЦЭМ!$A$39:$A$782,$A20,СВЦЭМ!$B$39:$B$782,Q$11)+'СЕТ СН'!$F$14+СВЦЭМ!$D$10+'СЕТ СН'!$F$5-'СЕТ СН'!$F$24</f>
        <v>3092.8916179999997</v>
      </c>
      <c r="R20" s="36">
        <f>SUMIFS(СВЦЭМ!$D$39:$D$782,СВЦЭМ!$A$39:$A$782,$A20,СВЦЭМ!$B$39:$B$782,R$11)+'СЕТ СН'!$F$14+СВЦЭМ!$D$10+'СЕТ СН'!$F$5-'СЕТ СН'!$F$24</f>
        <v>3099.9803381699999</v>
      </c>
      <c r="S20" s="36">
        <f>SUMIFS(СВЦЭМ!$D$39:$D$782,СВЦЭМ!$A$39:$A$782,$A20,СВЦЭМ!$B$39:$B$782,S$11)+'СЕТ СН'!$F$14+СВЦЭМ!$D$10+'СЕТ СН'!$F$5-'СЕТ СН'!$F$24</f>
        <v>3065.8568273000001</v>
      </c>
      <c r="T20" s="36">
        <f>SUMIFS(СВЦЭМ!$D$39:$D$782,СВЦЭМ!$A$39:$A$782,$A20,СВЦЭМ!$B$39:$B$782,T$11)+'СЕТ СН'!$F$14+СВЦЭМ!$D$10+'СЕТ СН'!$F$5-'СЕТ СН'!$F$24</f>
        <v>3025.2269094499998</v>
      </c>
      <c r="U20" s="36">
        <f>SUMIFS(СВЦЭМ!$D$39:$D$782,СВЦЭМ!$A$39:$A$782,$A20,СВЦЭМ!$B$39:$B$782,U$11)+'СЕТ СН'!$F$14+СВЦЭМ!$D$10+'СЕТ СН'!$F$5-'СЕТ СН'!$F$24</f>
        <v>2983.6654960799997</v>
      </c>
      <c r="V20" s="36">
        <f>SUMIFS(СВЦЭМ!$D$39:$D$782,СВЦЭМ!$A$39:$A$782,$A20,СВЦЭМ!$B$39:$B$782,V$11)+'СЕТ СН'!$F$14+СВЦЭМ!$D$10+'СЕТ СН'!$F$5-'СЕТ СН'!$F$24</f>
        <v>2971.8420532</v>
      </c>
      <c r="W20" s="36">
        <f>SUMIFS(СВЦЭМ!$D$39:$D$782,СВЦЭМ!$A$39:$A$782,$A20,СВЦЭМ!$B$39:$B$782,W$11)+'СЕТ СН'!$F$14+СВЦЭМ!$D$10+'СЕТ СН'!$F$5-'СЕТ СН'!$F$24</f>
        <v>2978.5810003199999</v>
      </c>
      <c r="X20" s="36">
        <f>SUMIFS(СВЦЭМ!$D$39:$D$782,СВЦЭМ!$A$39:$A$782,$A20,СВЦЭМ!$B$39:$B$782,X$11)+'СЕТ СН'!$F$14+СВЦЭМ!$D$10+'СЕТ СН'!$F$5-'СЕТ СН'!$F$24</f>
        <v>3011.68805286</v>
      </c>
      <c r="Y20" s="36">
        <f>SUMIFS(СВЦЭМ!$D$39:$D$782,СВЦЭМ!$A$39:$A$782,$A20,СВЦЭМ!$B$39:$B$782,Y$11)+'СЕТ СН'!$F$14+СВЦЭМ!$D$10+'СЕТ СН'!$F$5-'СЕТ СН'!$F$24</f>
        <v>3035.2149249300001</v>
      </c>
    </row>
    <row r="21" spans="1:25" ht="15.75" x14ac:dyDescent="0.2">
      <c r="A21" s="35">
        <f t="shared" si="0"/>
        <v>44995</v>
      </c>
      <c r="B21" s="36">
        <f>SUMIFS(СВЦЭМ!$D$39:$D$782,СВЦЭМ!$A$39:$A$782,$A21,СВЦЭМ!$B$39:$B$782,B$11)+'СЕТ СН'!$F$14+СВЦЭМ!$D$10+'СЕТ СН'!$F$5-'СЕТ СН'!$F$24</f>
        <v>3096.6274091199998</v>
      </c>
      <c r="C21" s="36">
        <f>SUMIFS(СВЦЭМ!$D$39:$D$782,СВЦЭМ!$A$39:$A$782,$A21,СВЦЭМ!$B$39:$B$782,C$11)+'СЕТ СН'!$F$14+СВЦЭМ!$D$10+'СЕТ СН'!$F$5-'СЕТ СН'!$F$24</f>
        <v>3100.01114039</v>
      </c>
      <c r="D21" s="36">
        <f>SUMIFS(СВЦЭМ!$D$39:$D$782,СВЦЭМ!$A$39:$A$782,$A21,СВЦЭМ!$B$39:$B$782,D$11)+'СЕТ СН'!$F$14+СВЦЭМ!$D$10+'СЕТ СН'!$F$5-'СЕТ СН'!$F$24</f>
        <v>3102.2531474799998</v>
      </c>
      <c r="E21" s="36">
        <f>SUMIFS(СВЦЭМ!$D$39:$D$782,СВЦЭМ!$A$39:$A$782,$A21,СВЦЭМ!$B$39:$B$782,E$11)+'СЕТ СН'!$F$14+СВЦЭМ!$D$10+'СЕТ СН'!$F$5-'СЕТ СН'!$F$24</f>
        <v>3119.2953890199997</v>
      </c>
      <c r="F21" s="36">
        <f>SUMIFS(СВЦЭМ!$D$39:$D$782,СВЦЭМ!$A$39:$A$782,$A21,СВЦЭМ!$B$39:$B$782,F$11)+'СЕТ СН'!$F$14+СВЦЭМ!$D$10+'СЕТ СН'!$F$5-'СЕТ СН'!$F$24</f>
        <v>3125.1378461200002</v>
      </c>
      <c r="G21" s="36">
        <f>SUMIFS(СВЦЭМ!$D$39:$D$782,СВЦЭМ!$A$39:$A$782,$A21,СВЦЭМ!$B$39:$B$782,G$11)+'СЕТ СН'!$F$14+СВЦЭМ!$D$10+'СЕТ СН'!$F$5-'СЕТ СН'!$F$24</f>
        <v>3123.1151783999999</v>
      </c>
      <c r="H21" s="36">
        <f>SUMIFS(СВЦЭМ!$D$39:$D$782,СВЦЭМ!$A$39:$A$782,$A21,СВЦЭМ!$B$39:$B$782,H$11)+'СЕТ СН'!$F$14+СВЦЭМ!$D$10+'СЕТ СН'!$F$5-'СЕТ СН'!$F$24</f>
        <v>3086.2888132099997</v>
      </c>
      <c r="I21" s="36">
        <f>SUMIFS(СВЦЭМ!$D$39:$D$782,СВЦЭМ!$A$39:$A$782,$A21,СВЦЭМ!$B$39:$B$782,I$11)+'СЕТ СН'!$F$14+СВЦЭМ!$D$10+'СЕТ СН'!$F$5-'СЕТ СН'!$F$24</f>
        <v>3024.16695901</v>
      </c>
      <c r="J21" s="36">
        <f>SUMIFS(СВЦЭМ!$D$39:$D$782,СВЦЭМ!$A$39:$A$782,$A21,СВЦЭМ!$B$39:$B$782,J$11)+'СЕТ СН'!$F$14+СВЦЭМ!$D$10+'СЕТ СН'!$F$5-'СЕТ СН'!$F$24</f>
        <v>3003.8561420599999</v>
      </c>
      <c r="K21" s="36">
        <f>SUMIFS(СВЦЭМ!$D$39:$D$782,СВЦЭМ!$A$39:$A$782,$A21,СВЦЭМ!$B$39:$B$782,K$11)+'СЕТ СН'!$F$14+СВЦЭМ!$D$10+'СЕТ СН'!$F$5-'СЕТ СН'!$F$24</f>
        <v>2985.5620532399998</v>
      </c>
      <c r="L21" s="36">
        <f>SUMIFS(СВЦЭМ!$D$39:$D$782,СВЦЭМ!$A$39:$A$782,$A21,СВЦЭМ!$B$39:$B$782,L$11)+'СЕТ СН'!$F$14+СВЦЭМ!$D$10+'СЕТ СН'!$F$5-'СЕТ СН'!$F$24</f>
        <v>2985.5365603099999</v>
      </c>
      <c r="M21" s="36">
        <f>SUMIFS(СВЦЭМ!$D$39:$D$782,СВЦЭМ!$A$39:$A$782,$A21,СВЦЭМ!$B$39:$B$782,M$11)+'СЕТ СН'!$F$14+СВЦЭМ!$D$10+'СЕТ СН'!$F$5-'СЕТ СН'!$F$24</f>
        <v>3017.5715864499998</v>
      </c>
      <c r="N21" s="36">
        <f>SUMIFS(СВЦЭМ!$D$39:$D$782,СВЦЭМ!$A$39:$A$782,$A21,СВЦЭМ!$B$39:$B$782,N$11)+'СЕТ СН'!$F$14+СВЦЭМ!$D$10+'СЕТ СН'!$F$5-'СЕТ СН'!$F$24</f>
        <v>3060.8758587699999</v>
      </c>
      <c r="O21" s="36">
        <f>SUMIFS(СВЦЭМ!$D$39:$D$782,СВЦЭМ!$A$39:$A$782,$A21,СВЦЭМ!$B$39:$B$782,O$11)+'СЕТ СН'!$F$14+СВЦЭМ!$D$10+'СЕТ СН'!$F$5-'СЕТ СН'!$F$24</f>
        <v>3100.7114588200002</v>
      </c>
      <c r="P21" s="36">
        <f>SUMIFS(СВЦЭМ!$D$39:$D$782,СВЦЭМ!$A$39:$A$782,$A21,СВЦЭМ!$B$39:$B$782,P$11)+'СЕТ СН'!$F$14+СВЦЭМ!$D$10+'СЕТ СН'!$F$5-'СЕТ СН'!$F$24</f>
        <v>3110.42016805</v>
      </c>
      <c r="Q21" s="36">
        <f>SUMIFS(СВЦЭМ!$D$39:$D$782,СВЦЭМ!$A$39:$A$782,$A21,СВЦЭМ!$B$39:$B$782,Q$11)+'СЕТ СН'!$F$14+СВЦЭМ!$D$10+'СЕТ СН'!$F$5-'СЕТ СН'!$F$24</f>
        <v>3106.04835439</v>
      </c>
      <c r="R21" s="36">
        <f>SUMIFS(СВЦЭМ!$D$39:$D$782,СВЦЭМ!$A$39:$A$782,$A21,СВЦЭМ!$B$39:$B$782,R$11)+'СЕТ СН'!$F$14+СВЦЭМ!$D$10+'СЕТ СН'!$F$5-'СЕТ СН'!$F$24</f>
        <v>3110.7885575</v>
      </c>
      <c r="S21" s="36">
        <f>SUMIFS(СВЦЭМ!$D$39:$D$782,СВЦЭМ!$A$39:$A$782,$A21,СВЦЭМ!$B$39:$B$782,S$11)+'СЕТ СН'!$F$14+СВЦЭМ!$D$10+'СЕТ СН'!$F$5-'СЕТ СН'!$F$24</f>
        <v>3101.4026530299998</v>
      </c>
      <c r="T21" s="36">
        <f>SUMIFS(СВЦЭМ!$D$39:$D$782,СВЦЭМ!$A$39:$A$782,$A21,СВЦЭМ!$B$39:$B$782,T$11)+'СЕТ СН'!$F$14+СВЦЭМ!$D$10+'СЕТ СН'!$F$5-'СЕТ СН'!$F$24</f>
        <v>3066.3084605200002</v>
      </c>
      <c r="U21" s="36">
        <f>SUMIFS(СВЦЭМ!$D$39:$D$782,СВЦЭМ!$A$39:$A$782,$A21,СВЦЭМ!$B$39:$B$782,U$11)+'СЕТ СН'!$F$14+СВЦЭМ!$D$10+'СЕТ СН'!$F$5-'СЕТ СН'!$F$24</f>
        <v>3047.0173854499999</v>
      </c>
      <c r="V21" s="36">
        <f>SUMIFS(СВЦЭМ!$D$39:$D$782,СВЦЭМ!$A$39:$A$782,$A21,СВЦЭМ!$B$39:$B$782,V$11)+'СЕТ СН'!$F$14+СВЦЭМ!$D$10+'СЕТ СН'!$F$5-'СЕТ СН'!$F$24</f>
        <v>3050.2307786399997</v>
      </c>
      <c r="W21" s="36">
        <f>SUMIFS(СВЦЭМ!$D$39:$D$782,СВЦЭМ!$A$39:$A$782,$A21,СВЦЭМ!$B$39:$B$782,W$11)+'СЕТ СН'!$F$14+СВЦЭМ!$D$10+'СЕТ СН'!$F$5-'СЕТ СН'!$F$24</f>
        <v>3046.8377868999996</v>
      </c>
      <c r="X21" s="36">
        <f>SUMIFS(СВЦЭМ!$D$39:$D$782,СВЦЭМ!$A$39:$A$782,$A21,СВЦЭМ!$B$39:$B$782,X$11)+'СЕТ СН'!$F$14+СВЦЭМ!$D$10+'СЕТ СН'!$F$5-'СЕТ СН'!$F$24</f>
        <v>3081.1689753000001</v>
      </c>
      <c r="Y21" s="36">
        <f>SUMIFS(СВЦЭМ!$D$39:$D$782,СВЦЭМ!$A$39:$A$782,$A21,СВЦЭМ!$B$39:$B$782,Y$11)+'СЕТ СН'!$F$14+СВЦЭМ!$D$10+'СЕТ СН'!$F$5-'СЕТ СН'!$F$24</f>
        <v>3085.5369724699999</v>
      </c>
    </row>
    <row r="22" spans="1:25" ht="15.75" x14ac:dyDescent="0.2">
      <c r="A22" s="35">
        <f t="shared" si="0"/>
        <v>44996</v>
      </c>
      <c r="B22" s="36">
        <f>SUMIFS(СВЦЭМ!$D$39:$D$782,СВЦЭМ!$A$39:$A$782,$A22,СВЦЭМ!$B$39:$B$782,B$11)+'СЕТ СН'!$F$14+СВЦЭМ!$D$10+'СЕТ СН'!$F$5-'СЕТ СН'!$F$24</f>
        <v>3046.8248409999997</v>
      </c>
      <c r="C22" s="36">
        <f>SUMIFS(СВЦЭМ!$D$39:$D$782,СВЦЭМ!$A$39:$A$782,$A22,СВЦЭМ!$B$39:$B$782,C$11)+'СЕТ СН'!$F$14+СВЦЭМ!$D$10+'СЕТ СН'!$F$5-'СЕТ СН'!$F$24</f>
        <v>3103.5387485900001</v>
      </c>
      <c r="D22" s="36">
        <f>SUMIFS(СВЦЭМ!$D$39:$D$782,СВЦЭМ!$A$39:$A$782,$A22,СВЦЭМ!$B$39:$B$782,D$11)+'СЕТ СН'!$F$14+СВЦЭМ!$D$10+'СЕТ СН'!$F$5-'СЕТ СН'!$F$24</f>
        <v>3132.32391095</v>
      </c>
      <c r="E22" s="36">
        <f>SUMIFS(СВЦЭМ!$D$39:$D$782,СВЦЭМ!$A$39:$A$782,$A22,СВЦЭМ!$B$39:$B$782,E$11)+'СЕТ СН'!$F$14+СВЦЭМ!$D$10+'СЕТ СН'!$F$5-'СЕТ СН'!$F$24</f>
        <v>3124.8366638400003</v>
      </c>
      <c r="F22" s="36">
        <f>SUMIFS(СВЦЭМ!$D$39:$D$782,СВЦЭМ!$A$39:$A$782,$A22,СВЦЭМ!$B$39:$B$782,F$11)+'СЕТ СН'!$F$14+СВЦЭМ!$D$10+'СЕТ СН'!$F$5-'СЕТ СН'!$F$24</f>
        <v>3119.70256221</v>
      </c>
      <c r="G22" s="36">
        <f>SUMIFS(СВЦЭМ!$D$39:$D$782,СВЦЭМ!$A$39:$A$782,$A22,СВЦЭМ!$B$39:$B$782,G$11)+'СЕТ СН'!$F$14+СВЦЭМ!$D$10+'СЕТ СН'!$F$5-'СЕТ СН'!$F$24</f>
        <v>3106.8394764999998</v>
      </c>
      <c r="H22" s="36">
        <f>SUMIFS(СВЦЭМ!$D$39:$D$782,СВЦЭМ!$A$39:$A$782,$A22,СВЦЭМ!$B$39:$B$782,H$11)+'СЕТ СН'!$F$14+СВЦЭМ!$D$10+'СЕТ СН'!$F$5-'СЕТ СН'!$F$24</f>
        <v>3103.0473646700002</v>
      </c>
      <c r="I22" s="36">
        <f>SUMIFS(СВЦЭМ!$D$39:$D$782,СВЦЭМ!$A$39:$A$782,$A22,СВЦЭМ!$B$39:$B$782,I$11)+'СЕТ СН'!$F$14+СВЦЭМ!$D$10+'СЕТ СН'!$F$5-'СЕТ СН'!$F$24</f>
        <v>3082.07179357</v>
      </c>
      <c r="J22" s="36">
        <f>SUMIFS(СВЦЭМ!$D$39:$D$782,СВЦЭМ!$A$39:$A$782,$A22,СВЦЭМ!$B$39:$B$782,J$11)+'СЕТ СН'!$F$14+СВЦЭМ!$D$10+'СЕТ СН'!$F$5-'СЕТ СН'!$F$24</f>
        <v>3006.8765682599997</v>
      </c>
      <c r="K22" s="36">
        <f>SUMIFS(СВЦЭМ!$D$39:$D$782,СВЦЭМ!$A$39:$A$782,$A22,СВЦЭМ!$B$39:$B$782,K$11)+'СЕТ СН'!$F$14+СВЦЭМ!$D$10+'СЕТ СН'!$F$5-'СЕТ СН'!$F$24</f>
        <v>2897.7625899699997</v>
      </c>
      <c r="L22" s="36">
        <f>SUMIFS(СВЦЭМ!$D$39:$D$782,СВЦЭМ!$A$39:$A$782,$A22,СВЦЭМ!$B$39:$B$782,L$11)+'СЕТ СН'!$F$14+СВЦЭМ!$D$10+'СЕТ СН'!$F$5-'СЕТ СН'!$F$24</f>
        <v>2884.1559088499998</v>
      </c>
      <c r="M22" s="36">
        <f>SUMIFS(СВЦЭМ!$D$39:$D$782,СВЦЭМ!$A$39:$A$782,$A22,СВЦЭМ!$B$39:$B$782,M$11)+'СЕТ СН'!$F$14+СВЦЭМ!$D$10+'СЕТ СН'!$F$5-'СЕТ СН'!$F$24</f>
        <v>2834.6315537199998</v>
      </c>
      <c r="N22" s="36">
        <f>SUMIFS(СВЦЭМ!$D$39:$D$782,СВЦЭМ!$A$39:$A$782,$A22,СВЦЭМ!$B$39:$B$782,N$11)+'СЕТ СН'!$F$14+СВЦЭМ!$D$10+'СЕТ СН'!$F$5-'СЕТ СН'!$F$24</f>
        <v>2889.4039962299998</v>
      </c>
      <c r="O22" s="36">
        <f>SUMIFS(СВЦЭМ!$D$39:$D$782,СВЦЭМ!$A$39:$A$782,$A22,СВЦЭМ!$B$39:$B$782,O$11)+'СЕТ СН'!$F$14+СВЦЭМ!$D$10+'СЕТ СН'!$F$5-'СЕТ СН'!$F$24</f>
        <v>2938.2523314599998</v>
      </c>
      <c r="P22" s="36">
        <f>SUMIFS(СВЦЭМ!$D$39:$D$782,СВЦЭМ!$A$39:$A$782,$A22,СВЦЭМ!$B$39:$B$782,P$11)+'СЕТ СН'!$F$14+СВЦЭМ!$D$10+'СЕТ СН'!$F$5-'СЕТ СН'!$F$24</f>
        <v>2961.0517306299998</v>
      </c>
      <c r="Q22" s="36">
        <f>SUMIFS(СВЦЭМ!$D$39:$D$782,СВЦЭМ!$A$39:$A$782,$A22,СВЦЭМ!$B$39:$B$782,Q$11)+'СЕТ СН'!$F$14+СВЦЭМ!$D$10+'СЕТ СН'!$F$5-'СЕТ СН'!$F$24</f>
        <v>2972.0514216699999</v>
      </c>
      <c r="R22" s="36">
        <f>SUMIFS(СВЦЭМ!$D$39:$D$782,СВЦЭМ!$A$39:$A$782,$A22,СВЦЭМ!$B$39:$B$782,R$11)+'СЕТ СН'!$F$14+СВЦЭМ!$D$10+'СЕТ СН'!$F$5-'СЕТ СН'!$F$24</f>
        <v>2981.9475303999998</v>
      </c>
      <c r="S22" s="36">
        <f>SUMIFS(СВЦЭМ!$D$39:$D$782,СВЦЭМ!$A$39:$A$782,$A22,СВЦЭМ!$B$39:$B$782,S$11)+'СЕТ СН'!$F$14+СВЦЭМ!$D$10+'СЕТ СН'!$F$5-'СЕТ СН'!$F$24</f>
        <v>2976.7611016999999</v>
      </c>
      <c r="T22" s="36">
        <f>SUMIFS(СВЦЭМ!$D$39:$D$782,СВЦЭМ!$A$39:$A$782,$A22,СВЦЭМ!$B$39:$B$782,T$11)+'СЕТ СН'!$F$14+СВЦЭМ!$D$10+'СЕТ СН'!$F$5-'СЕТ СН'!$F$24</f>
        <v>2950.2026765599999</v>
      </c>
      <c r="U22" s="36">
        <f>SUMIFS(СВЦЭМ!$D$39:$D$782,СВЦЭМ!$A$39:$A$782,$A22,СВЦЭМ!$B$39:$B$782,U$11)+'СЕТ СН'!$F$14+СВЦЭМ!$D$10+'СЕТ СН'!$F$5-'СЕТ СН'!$F$24</f>
        <v>2923.2655958699997</v>
      </c>
      <c r="V22" s="36">
        <f>SUMIFS(СВЦЭМ!$D$39:$D$782,СВЦЭМ!$A$39:$A$782,$A22,СВЦЭМ!$B$39:$B$782,V$11)+'СЕТ СН'!$F$14+СВЦЭМ!$D$10+'СЕТ СН'!$F$5-'СЕТ СН'!$F$24</f>
        <v>2909.1873596300002</v>
      </c>
      <c r="W22" s="36">
        <f>SUMIFS(СВЦЭМ!$D$39:$D$782,СВЦЭМ!$A$39:$A$782,$A22,СВЦЭМ!$B$39:$B$782,W$11)+'СЕТ СН'!$F$14+СВЦЭМ!$D$10+'СЕТ СН'!$F$5-'СЕТ СН'!$F$24</f>
        <v>2919.1439119299998</v>
      </c>
      <c r="X22" s="36">
        <f>SUMIFS(СВЦЭМ!$D$39:$D$782,СВЦЭМ!$A$39:$A$782,$A22,СВЦЭМ!$B$39:$B$782,X$11)+'СЕТ СН'!$F$14+СВЦЭМ!$D$10+'СЕТ СН'!$F$5-'СЕТ СН'!$F$24</f>
        <v>2961.8802286700002</v>
      </c>
      <c r="Y22" s="36">
        <f>SUMIFS(СВЦЭМ!$D$39:$D$782,СВЦЭМ!$A$39:$A$782,$A22,СВЦЭМ!$B$39:$B$782,Y$11)+'СЕТ СН'!$F$14+СВЦЭМ!$D$10+'СЕТ СН'!$F$5-'СЕТ СН'!$F$24</f>
        <v>3008.7031136799997</v>
      </c>
    </row>
    <row r="23" spans="1:25" ht="15.75" x14ac:dyDescent="0.2">
      <c r="A23" s="35">
        <f t="shared" si="0"/>
        <v>44997</v>
      </c>
      <c r="B23" s="36">
        <f>SUMIFS(СВЦЭМ!$D$39:$D$782,СВЦЭМ!$A$39:$A$782,$A23,СВЦЭМ!$B$39:$B$782,B$11)+'СЕТ СН'!$F$14+СВЦЭМ!$D$10+'СЕТ СН'!$F$5-'СЕТ СН'!$F$24</f>
        <v>3058.3173412599999</v>
      </c>
      <c r="C23" s="36">
        <f>SUMIFS(СВЦЭМ!$D$39:$D$782,СВЦЭМ!$A$39:$A$782,$A23,СВЦЭМ!$B$39:$B$782,C$11)+'СЕТ СН'!$F$14+СВЦЭМ!$D$10+'СЕТ СН'!$F$5-'СЕТ СН'!$F$24</f>
        <v>3120.5280427099997</v>
      </c>
      <c r="D23" s="36">
        <f>SUMIFS(СВЦЭМ!$D$39:$D$782,СВЦЭМ!$A$39:$A$782,$A23,СВЦЭМ!$B$39:$B$782,D$11)+'СЕТ СН'!$F$14+СВЦЭМ!$D$10+'СЕТ СН'!$F$5-'СЕТ СН'!$F$24</f>
        <v>3151.6146949399999</v>
      </c>
      <c r="E23" s="36">
        <f>SUMIFS(СВЦЭМ!$D$39:$D$782,СВЦЭМ!$A$39:$A$782,$A23,СВЦЭМ!$B$39:$B$782,E$11)+'СЕТ СН'!$F$14+СВЦЭМ!$D$10+'СЕТ СН'!$F$5-'СЕТ СН'!$F$24</f>
        <v>3142.4110798199999</v>
      </c>
      <c r="F23" s="36">
        <f>SUMIFS(СВЦЭМ!$D$39:$D$782,СВЦЭМ!$A$39:$A$782,$A23,СВЦЭМ!$B$39:$B$782,F$11)+'СЕТ СН'!$F$14+СВЦЭМ!$D$10+'СЕТ СН'!$F$5-'СЕТ СН'!$F$24</f>
        <v>3145.2960299200004</v>
      </c>
      <c r="G23" s="36">
        <f>SUMIFS(СВЦЭМ!$D$39:$D$782,СВЦЭМ!$A$39:$A$782,$A23,СВЦЭМ!$B$39:$B$782,G$11)+'СЕТ СН'!$F$14+СВЦЭМ!$D$10+'СЕТ СН'!$F$5-'СЕТ СН'!$F$24</f>
        <v>3139.4658551399998</v>
      </c>
      <c r="H23" s="36">
        <f>SUMIFS(СВЦЭМ!$D$39:$D$782,СВЦЭМ!$A$39:$A$782,$A23,СВЦЭМ!$B$39:$B$782,H$11)+'СЕТ СН'!$F$14+СВЦЭМ!$D$10+'СЕТ СН'!$F$5-'СЕТ СН'!$F$24</f>
        <v>3125.30453648</v>
      </c>
      <c r="I23" s="36">
        <f>SUMIFS(СВЦЭМ!$D$39:$D$782,СВЦЭМ!$A$39:$A$782,$A23,СВЦЭМ!$B$39:$B$782,I$11)+'СЕТ СН'!$F$14+СВЦЭМ!$D$10+'СЕТ СН'!$F$5-'СЕТ СН'!$F$24</f>
        <v>3088.3653580399996</v>
      </c>
      <c r="J23" s="36">
        <f>SUMIFS(СВЦЭМ!$D$39:$D$782,СВЦЭМ!$A$39:$A$782,$A23,СВЦЭМ!$B$39:$B$782,J$11)+'СЕТ СН'!$F$14+СВЦЭМ!$D$10+'СЕТ СН'!$F$5-'СЕТ СН'!$F$24</f>
        <v>3061.04665226</v>
      </c>
      <c r="K23" s="36">
        <f>SUMIFS(СВЦЭМ!$D$39:$D$782,СВЦЭМ!$A$39:$A$782,$A23,СВЦЭМ!$B$39:$B$782,K$11)+'СЕТ СН'!$F$14+СВЦЭМ!$D$10+'СЕТ СН'!$F$5-'СЕТ СН'!$F$24</f>
        <v>2984.1881152400001</v>
      </c>
      <c r="L23" s="36">
        <f>SUMIFS(СВЦЭМ!$D$39:$D$782,СВЦЭМ!$A$39:$A$782,$A23,СВЦЭМ!$B$39:$B$782,L$11)+'СЕТ СН'!$F$14+СВЦЭМ!$D$10+'СЕТ СН'!$F$5-'СЕТ СН'!$F$24</f>
        <v>2954.9387554999998</v>
      </c>
      <c r="M23" s="36">
        <f>SUMIFS(СВЦЭМ!$D$39:$D$782,СВЦЭМ!$A$39:$A$782,$A23,СВЦЭМ!$B$39:$B$782,M$11)+'СЕТ СН'!$F$14+СВЦЭМ!$D$10+'СЕТ СН'!$F$5-'СЕТ СН'!$F$24</f>
        <v>2956.4210049799999</v>
      </c>
      <c r="N23" s="36">
        <f>SUMIFS(СВЦЭМ!$D$39:$D$782,СВЦЭМ!$A$39:$A$782,$A23,СВЦЭМ!$B$39:$B$782,N$11)+'СЕТ СН'!$F$14+СВЦЭМ!$D$10+'СЕТ СН'!$F$5-'СЕТ СН'!$F$24</f>
        <v>2984.0774891599999</v>
      </c>
      <c r="O23" s="36">
        <f>SUMIFS(СВЦЭМ!$D$39:$D$782,СВЦЭМ!$A$39:$A$782,$A23,СВЦЭМ!$B$39:$B$782,O$11)+'СЕТ СН'!$F$14+СВЦЭМ!$D$10+'СЕТ СН'!$F$5-'СЕТ СН'!$F$24</f>
        <v>3012.61099995</v>
      </c>
      <c r="P23" s="36">
        <f>SUMIFS(СВЦЭМ!$D$39:$D$782,СВЦЭМ!$A$39:$A$782,$A23,СВЦЭМ!$B$39:$B$782,P$11)+'СЕТ СН'!$F$14+СВЦЭМ!$D$10+'СЕТ СН'!$F$5-'СЕТ СН'!$F$24</f>
        <v>3028.6947544599998</v>
      </c>
      <c r="Q23" s="36">
        <f>SUMIFS(СВЦЭМ!$D$39:$D$782,СВЦЭМ!$A$39:$A$782,$A23,СВЦЭМ!$B$39:$B$782,Q$11)+'СЕТ СН'!$F$14+СВЦЭМ!$D$10+'СЕТ СН'!$F$5-'СЕТ СН'!$F$24</f>
        <v>3041.4340533999998</v>
      </c>
      <c r="R23" s="36">
        <f>SUMIFS(СВЦЭМ!$D$39:$D$782,СВЦЭМ!$A$39:$A$782,$A23,СВЦЭМ!$B$39:$B$782,R$11)+'СЕТ СН'!$F$14+СВЦЭМ!$D$10+'СЕТ СН'!$F$5-'СЕТ СН'!$F$24</f>
        <v>3037.1998056000002</v>
      </c>
      <c r="S23" s="36">
        <f>SUMIFS(СВЦЭМ!$D$39:$D$782,СВЦЭМ!$A$39:$A$782,$A23,СВЦЭМ!$B$39:$B$782,S$11)+'СЕТ СН'!$F$14+СВЦЭМ!$D$10+'СЕТ СН'!$F$5-'СЕТ СН'!$F$24</f>
        <v>3017.4700561499999</v>
      </c>
      <c r="T23" s="36">
        <f>SUMIFS(СВЦЭМ!$D$39:$D$782,СВЦЭМ!$A$39:$A$782,$A23,СВЦЭМ!$B$39:$B$782,T$11)+'СЕТ СН'!$F$14+СВЦЭМ!$D$10+'СЕТ СН'!$F$5-'СЕТ СН'!$F$24</f>
        <v>2991.1241199599999</v>
      </c>
      <c r="U23" s="36">
        <f>SUMIFS(СВЦЭМ!$D$39:$D$782,СВЦЭМ!$A$39:$A$782,$A23,СВЦЭМ!$B$39:$B$782,U$11)+'СЕТ СН'!$F$14+СВЦЭМ!$D$10+'СЕТ СН'!$F$5-'СЕТ СН'!$F$24</f>
        <v>2966.5280334499998</v>
      </c>
      <c r="V23" s="36">
        <f>SUMIFS(СВЦЭМ!$D$39:$D$782,СВЦЭМ!$A$39:$A$782,$A23,СВЦЭМ!$B$39:$B$782,V$11)+'СЕТ СН'!$F$14+СВЦЭМ!$D$10+'СЕТ СН'!$F$5-'СЕТ СН'!$F$24</f>
        <v>2999.84691802</v>
      </c>
      <c r="W23" s="36">
        <f>SUMIFS(СВЦЭМ!$D$39:$D$782,СВЦЭМ!$A$39:$A$782,$A23,СВЦЭМ!$B$39:$B$782,W$11)+'СЕТ СН'!$F$14+СВЦЭМ!$D$10+'СЕТ СН'!$F$5-'СЕТ СН'!$F$24</f>
        <v>3004.7125230499996</v>
      </c>
      <c r="X23" s="36">
        <f>SUMIFS(СВЦЭМ!$D$39:$D$782,СВЦЭМ!$A$39:$A$782,$A23,СВЦЭМ!$B$39:$B$782,X$11)+'СЕТ СН'!$F$14+СВЦЭМ!$D$10+'СЕТ СН'!$F$5-'СЕТ СН'!$F$24</f>
        <v>3048.4990225900001</v>
      </c>
      <c r="Y23" s="36">
        <f>SUMIFS(СВЦЭМ!$D$39:$D$782,СВЦЭМ!$A$39:$A$782,$A23,СВЦЭМ!$B$39:$B$782,Y$11)+'СЕТ СН'!$F$14+СВЦЭМ!$D$10+'СЕТ СН'!$F$5-'СЕТ СН'!$F$24</f>
        <v>3079.4581073099998</v>
      </c>
    </row>
    <row r="24" spans="1:25" ht="15.75" x14ac:dyDescent="0.2">
      <c r="A24" s="35">
        <f t="shared" si="0"/>
        <v>44998</v>
      </c>
      <c r="B24" s="36">
        <f>SUMIFS(СВЦЭМ!$D$39:$D$782,СВЦЭМ!$A$39:$A$782,$A24,СВЦЭМ!$B$39:$B$782,B$11)+'СЕТ СН'!$F$14+СВЦЭМ!$D$10+'СЕТ СН'!$F$5-'СЕТ СН'!$F$24</f>
        <v>3075.5965001099999</v>
      </c>
      <c r="C24" s="36">
        <f>SUMIFS(СВЦЭМ!$D$39:$D$782,СВЦЭМ!$A$39:$A$782,$A24,СВЦЭМ!$B$39:$B$782,C$11)+'СЕТ СН'!$F$14+СВЦЭМ!$D$10+'СЕТ СН'!$F$5-'СЕТ СН'!$F$24</f>
        <v>3112.3882727099999</v>
      </c>
      <c r="D24" s="36">
        <f>SUMIFS(СВЦЭМ!$D$39:$D$782,СВЦЭМ!$A$39:$A$782,$A24,СВЦЭМ!$B$39:$B$782,D$11)+'СЕТ СН'!$F$14+СВЦЭМ!$D$10+'СЕТ СН'!$F$5-'СЕТ СН'!$F$24</f>
        <v>3148.33908032</v>
      </c>
      <c r="E24" s="36">
        <f>SUMIFS(СВЦЭМ!$D$39:$D$782,СВЦЭМ!$A$39:$A$782,$A24,СВЦЭМ!$B$39:$B$782,E$11)+'СЕТ СН'!$F$14+СВЦЭМ!$D$10+'СЕТ СН'!$F$5-'СЕТ СН'!$F$24</f>
        <v>3151.4427232500002</v>
      </c>
      <c r="F24" s="36">
        <f>SUMIFS(СВЦЭМ!$D$39:$D$782,СВЦЭМ!$A$39:$A$782,$A24,СВЦЭМ!$B$39:$B$782,F$11)+'СЕТ СН'!$F$14+СВЦЭМ!$D$10+'СЕТ СН'!$F$5-'СЕТ СН'!$F$24</f>
        <v>3164.9197400000003</v>
      </c>
      <c r="G24" s="36">
        <f>SUMIFS(СВЦЭМ!$D$39:$D$782,СВЦЭМ!$A$39:$A$782,$A24,СВЦЭМ!$B$39:$B$782,G$11)+'СЕТ СН'!$F$14+СВЦЭМ!$D$10+'СЕТ СН'!$F$5-'СЕТ СН'!$F$24</f>
        <v>3139.8285988300004</v>
      </c>
      <c r="H24" s="36">
        <f>SUMIFS(СВЦЭМ!$D$39:$D$782,СВЦЭМ!$A$39:$A$782,$A24,СВЦЭМ!$B$39:$B$782,H$11)+'СЕТ СН'!$F$14+СВЦЭМ!$D$10+'СЕТ СН'!$F$5-'СЕТ СН'!$F$24</f>
        <v>3094.9647126899999</v>
      </c>
      <c r="I24" s="36">
        <f>SUMIFS(СВЦЭМ!$D$39:$D$782,СВЦЭМ!$A$39:$A$782,$A24,СВЦЭМ!$B$39:$B$782,I$11)+'СЕТ СН'!$F$14+СВЦЭМ!$D$10+'СЕТ СН'!$F$5-'СЕТ СН'!$F$24</f>
        <v>3056.82737228</v>
      </c>
      <c r="J24" s="36">
        <f>SUMIFS(СВЦЭМ!$D$39:$D$782,СВЦЭМ!$A$39:$A$782,$A24,СВЦЭМ!$B$39:$B$782,J$11)+'СЕТ СН'!$F$14+СВЦЭМ!$D$10+'СЕТ СН'!$F$5-'СЕТ СН'!$F$24</f>
        <v>3056.7147233699998</v>
      </c>
      <c r="K24" s="36">
        <f>SUMIFS(СВЦЭМ!$D$39:$D$782,СВЦЭМ!$A$39:$A$782,$A24,СВЦЭМ!$B$39:$B$782,K$11)+'СЕТ СН'!$F$14+СВЦЭМ!$D$10+'СЕТ СН'!$F$5-'СЕТ СН'!$F$24</f>
        <v>3014.2548188700002</v>
      </c>
      <c r="L24" s="36">
        <f>SUMIFS(СВЦЭМ!$D$39:$D$782,СВЦЭМ!$A$39:$A$782,$A24,СВЦЭМ!$B$39:$B$782,L$11)+'СЕТ СН'!$F$14+СВЦЭМ!$D$10+'СЕТ СН'!$F$5-'СЕТ СН'!$F$24</f>
        <v>3019.5749726100003</v>
      </c>
      <c r="M24" s="36">
        <f>SUMIFS(СВЦЭМ!$D$39:$D$782,СВЦЭМ!$A$39:$A$782,$A24,СВЦЭМ!$B$39:$B$782,M$11)+'СЕТ СН'!$F$14+СВЦЭМ!$D$10+'СЕТ СН'!$F$5-'СЕТ СН'!$F$24</f>
        <v>3022.4460552599999</v>
      </c>
      <c r="N24" s="36">
        <f>SUMIFS(СВЦЭМ!$D$39:$D$782,СВЦЭМ!$A$39:$A$782,$A24,СВЦЭМ!$B$39:$B$782,N$11)+'СЕТ СН'!$F$14+СВЦЭМ!$D$10+'СЕТ СН'!$F$5-'СЕТ СН'!$F$24</f>
        <v>3045.0797713900001</v>
      </c>
      <c r="O24" s="36">
        <f>SUMIFS(СВЦЭМ!$D$39:$D$782,СВЦЭМ!$A$39:$A$782,$A24,СВЦЭМ!$B$39:$B$782,O$11)+'СЕТ СН'!$F$14+СВЦЭМ!$D$10+'СЕТ СН'!$F$5-'СЕТ СН'!$F$24</f>
        <v>3071.00659559</v>
      </c>
      <c r="P24" s="36">
        <f>SUMIFS(СВЦЭМ!$D$39:$D$782,СВЦЭМ!$A$39:$A$782,$A24,СВЦЭМ!$B$39:$B$782,P$11)+'СЕТ СН'!$F$14+СВЦЭМ!$D$10+'СЕТ СН'!$F$5-'СЕТ СН'!$F$24</f>
        <v>3073.2888150999997</v>
      </c>
      <c r="Q24" s="36">
        <f>SUMIFS(СВЦЭМ!$D$39:$D$782,СВЦЭМ!$A$39:$A$782,$A24,СВЦЭМ!$B$39:$B$782,Q$11)+'СЕТ СН'!$F$14+СВЦЭМ!$D$10+'СЕТ СН'!$F$5-'СЕТ СН'!$F$24</f>
        <v>3070.5741609699999</v>
      </c>
      <c r="R24" s="36">
        <f>SUMIFS(СВЦЭМ!$D$39:$D$782,СВЦЭМ!$A$39:$A$782,$A24,СВЦЭМ!$B$39:$B$782,R$11)+'СЕТ СН'!$F$14+СВЦЭМ!$D$10+'СЕТ СН'!$F$5-'СЕТ СН'!$F$24</f>
        <v>3073.3237717000002</v>
      </c>
      <c r="S24" s="36">
        <f>SUMIFS(СВЦЭМ!$D$39:$D$782,СВЦЭМ!$A$39:$A$782,$A24,СВЦЭМ!$B$39:$B$782,S$11)+'СЕТ СН'!$F$14+СВЦЭМ!$D$10+'СЕТ СН'!$F$5-'СЕТ СН'!$F$24</f>
        <v>3067.3852453199997</v>
      </c>
      <c r="T24" s="36">
        <f>SUMIFS(СВЦЭМ!$D$39:$D$782,СВЦЭМ!$A$39:$A$782,$A24,СВЦЭМ!$B$39:$B$782,T$11)+'СЕТ СН'!$F$14+СВЦЭМ!$D$10+'СЕТ СН'!$F$5-'СЕТ СН'!$F$24</f>
        <v>3045.5072447000002</v>
      </c>
      <c r="U24" s="36">
        <f>SUMIFS(СВЦЭМ!$D$39:$D$782,СВЦЭМ!$A$39:$A$782,$A24,СВЦЭМ!$B$39:$B$782,U$11)+'СЕТ СН'!$F$14+СВЦЭМ!$D$10+'СЕТ СН'!$F$5-'СЕТ СН'!$F$24</f>
        <v>3015.9632453300001</v>
      </c>
      <c r="V24" s="36">
        <f>SUMIFS(СВЦЭМ!$D$39:$D$782,СВЦЭМ!$A$39:$A$782,$A24,СВЦЭМ!$B$39:$B$782,V$11)+'СЕТ СН'!$F$14+СВЦЭМ!$D$10+'СЕТ СН'!$F$5-'СЕТ СН'!$F$24</f>
        <v>3014.3111698900002</v>
      </c>
      <c r="W24" s="36">
        <f>SUMIFS(СВЦЭМ!$D$39:$D$782,СВЦЭМ!$A$39:$A$782,$A24,СВЦЭМ!$B$39:$B$782,W$11)+'СЕТ СН'!$F$14+СВЦЭМ!$D$10+'СЕТ СН'!$F$5-'СЕТ СН'!$F$24</f>
        <v>3010.51891342</v>
      </c>
      <c r="X24" s="36">
        <f>SUMIFS(СВЦЭМ!$D$39:$D$782,СВЦЭМ!$A$39:$A$782,$A24,СВЦЭМ!$B$39:$B$782,X$11)+'СЕТ СН'!$F$14+СВЦЭМ!$D$10+'СЕТ СН'!$F$5-'СЕТ СН'!$F$24</f>
        <v>3057.5646043299998</v>
      </c>
      <c r="Y24" s="36">
        <f>SUMIFS(СВЦЭМ!$D$39:$D$782,СВЦЭМ!$A$39:$A$782,$A24,СВЦЭМ!$B$39:$B$782,Y$11)+'СЕТ СН'!$F$14+СВЦЭМ!$D$10+'СЕТ СН'!$F$5-'СЕТ СН'!$F$24</f>
        <v>3050.53300782</v>
      </c>
    </row>
    <row r="25" spans="1:25" ht="15.75" x14ac:dyDescent="0.2">
      <c r="A25" s="35">
        <f t="shared" si="0"/>
        <v>44999</v>
      </c>
      <c r="B25" s="36">
        <f>SUMIFS(СВЦЭМ!$D$39:$D$782,СВЦЭМ!$A$39:$A$782,$A25,СВЦЭМ!$B$39:$B$782,B$11)+'СЕТ СН'!$F$14+СВЦЭМ!$D$10+'СЕТ СН'!$F$5-'СЕТ СН'!$F$24</f>
        <v>3138.01463397</v>
      </c>
      <c r="C25" s="36">
        <f>SUMIFS(СВЦЭМ!$D$39:$D$782,СВЦЭМ!$A$39:$A$782,$A25,СВЦЭМ!$B$39:$B$782,C$11)+'СЕТ СН'!$F$14+СВЦЭМ!$D$10+'СЕТ СН'!$F$5-'СЕТ СН'!$F$24</f>
        <v>3200.7241529000003</v>
      </c>
      <c r="D25" s="36">
        <f>SUMIFS(СВЦЭМ!$D$39:$D$782,СВЦЭМ!$A$39:$A$782,$A25,СВЦЭМ!$B$39:$B$782,D$11)+'СЕТ СН'!$F$14+СВЦЭМ!$D$10+'СЕТ СН'!$F$5-'СЕТ СН'!$F$24</f>
        <v>3241.5665031400003</v>
      </c>
      <c r="E25" s="36">
        <f>SUMIFS(СВЦЭМ!$D$39:$D$782,СВЦЭМ!$A$39:$A$782,$A25,СВЦЭМ!$B$39:$B$782,E$11)+'СЕТ СН'!$F$14+СВЦЭМ!$D$10+'СЕТ СН'!$F$5-'СЕТ СН'!$F$24</f>
        <v>3247.2120515400002</v>
      </c>
      <c r="F25" s="36">
        <f>SUMIFS(СВЦЭМ!$D$39:$D$782,СВЦЭМ!$A$39:$A$782,$A25,СВЦЭМ!$B$39:$B$782,F$11)+'СЕТ СН'!$F$14+СВЦЭМ!$D$10+'СЕТ СН'!$F$5-'СЕТ СН'!$F$24</f>
        <v>3244.4282655500001</v>
      </c>
      <c r="G25" s="36">
        <f>SUMIFS(СВЦЭМ!$D$39:$D$782,СВЦЭМ!$A$39:$A$782,$A25,СВЦЭМ!$B$39:$B$782,G$11)+'СЕТ СН'!$F$14+СВЦЭМ!$D$10+'СЕТ СН'!$F$5-'СЕТ СН'!$F$24</f>
        <v>3230.0657244200002</v>
      </c>
      <c r="H25" s="36">
        <f>SUMIFS(СВЦЭМ!$D$39:$D$782,СВЦЭМ!$A$39:$A$782,$A25,СВЦЭМ!$B$39:$B$782,H$11)+'СЕТ СН'!$F$14+СВЦЭМ!$D$10+'СЕТ СН'!$F$5-'СЕТ СН'!$F$24</f>
        <v>3162.0214288799998</v>
      </c>
      <c r="I25" s="36">
        <f>SUMIFS(СВЦЭМ!$D$39:$D$782,СВЦЭМ!$A$39:$A$782,$A25,СВЦЭМ!$B$39:$B$782,I$11)+'СЕТ СН'!$F$14+СВЦЭМ!$D$10+'СЕТ СН'!$F$5-'СЕТ СН'!$F$24</f>
        <v>3087.2629071699998</v>
      </c>
      <c r="J25" s="36">
        <f>SUMIFS(СВЦЭМ!$D$39:$D$782,СВЦЭМ!$A$39:$A$782,$A25,СВЦЭМ!$B$39:$B$782,J$11)+'СЕТ СН'!$F$14+СВЦЭМ!$D$10+'СЕТ СН'!$F$5-'СЕТ СН'!$F$24</f>
        <v>3092.1499169600002</v>
      </c>
      <c r="K25" s="36">
        <f>SUMIFS(СВЦЭМ!$D$39:$D$782,СВЦЭМ!$A$39:$A$782,$A25,СВЦЭМ!$B$39:$B$782,K$11)+'СЕТ СН'!$F$14+СВЦЭМ!$D$10+'СЕТ СН'!$F$5-'СЕТ СН'!$F$24</f>
        <v>3050.4976406599999</v>
      </c>
      <c r="L25" s="36">
        <f>SUMIFS(СВЦЭМ!$D$39:$D$782,СВЦЭМ!$A$39:$A$782,$A25,СВЦЭМ!$B$39:$B$782,L$11)+'СЕТ СН'!$F$14+СВЦЭМ!$D$10+'СЕТ СН'!$F$5-'СЕТ СН'!$F$24</f>
        <v>3038.6550953599999</v>
      </c>
      <c r="M25" s="36">
        <f>SUMIFS(СВЦЭМ!$D$39:$D$782,СВЦЭМ!$A$39:$A$782,$A25,СВЦЭМ!$B$39:$B$782,M$11)+'СЕТ СН'!$F$14+СВЦЭМ!$D$10+'СЕТ СН'!$F$5-'СЕТ СН'!$F$24</f>
        <v>3010.5267004799998</v>
      </c>
      <c r="N25" s="36">
        <f>SUMIFS(СВЦЭМ!$D$39:$D$782,СВЦЭМ!$A$39:$A$782,$A25,СВЦЭМ!$B$39:$B$782,N$11)+'СЕТ СН'!$F$14+СВЦЭМ!$D$10+'СЕТ СН'!$F$5-'СЕТ СН'!$F$24</f>
        <v>3044.65886155</v>
      </c>
      <c r="O25" s="36">
        <f>SUMIFS(СВЦЭМ!$D$39:$D$782,СВЦЭМ!$A$39:$A$782,$A25,СВЦЭМ!$B$39:$B$782,O$11)+'СЕТ СН'!$F$14+СВЦЭМ!$D$10+'СЕТ СН'!$F$5-'СЕТ СН'!$F$24</f>
        <v>3079.5699883299999</v>
      </c>
      <c r="P25" s="36">
        <f>SUMIFS(СВЦЭМ!$D$39:$D$782,СВЦЭМ!$A$39:$A$782,$A25,СВЦЭМ!$B$39:$B$782,P$11)+'СЕТ СН'!$F$14+СВЦЭМ!$D$10+'СЕТ СН'!$F$5-'СЕТ СН'!$F$24</f>
        <v>3084.4571741</v>
      </c>
      <c r="Q25" s="36">
        <f>SUMIFS(СВЦЭМ!$D$39:$D$782,СВЦЭМ!$A$39:$A$782,$A25,СВЦЭМ!$B$39:$B$782,Q$11)+'СЕТ СН'!$F$14+СВЦЭМ!$D$10+'СЕТ СН'!$F$5-'СЕТ СН'!$F$24</f>
        <v>3094.1919633699999</v>
      </c>
      <c r="R25" s="36">
        <f>SUMIFS(СВЦЭМ!$D$39:$D$782,СВЦЭМ!$A$39:$A$782,$A25,СВЦЭМ!$B$39:$B$782,R$11)+'СЕТ СН'!$F$14+СВЦЭМ!$D$10+'СЕТ СН'!$F$5-'СЕТ СН'!$F$24</f>
        <v>3081.9948435400001</v>
      </c>
      <c r="S25" s="36">
        <f>SUMIFS(СВЦЭМ!$D$39:$D$782,СВЦЭМ!$A$39:$A$782,$A25,СВЦЭМ!$B$39:$B$782,S$11)+'СЕТ СН'!$F$14+СВЦЭМ!$D$10+'СЕТ СН'!$F$5-'СЕТ СН'!$F$24</f>
        <v>3056.9817631899996</v>
      </c>
      <c r="T25" s="36">
        <f>SUMIFS(СВЦЭМ!$D$39:$D$782,СВЦЭМ!$A$39:$A$782,$A25,СВЦЭМ!$B$39:$B$782,T$11)+'СЕТ СН'!$F$14+СВЦЭМ!$D$10+'СЕТ СН'!$F$5-'СЕТ СН'!$F$24</f>
        <v>3040.5860380099998</v>
      </c>
      <c r="U25" s="36">
        <f>SUMIFS(СВЦЭМ!$D$39:$D$782,СВЦЭМ!$A$39:$A$782,$A25,СВЦЭМ!$B$39:$B$782,U$11)+'СЕТ СН'!$F$14+СВЦЭМ!$D$10+'СЕТ СН'!$F$5-'СЕТ СН'!$F$24</f>
        <v>3008.6492830400002</v>
      </c>
      <c r="V25" s="36">
        <f>SUMIFS(СВЦЭМ!$D$39:$D$782,СВЦЭМ!$A$39:$A$782,$A25,СВЦЭМ!$B$39:$B$782,V$11)+'СЕТ СН'!$F$14+СВЦЭМ!$D$10+'СЕТ СН'!$F$5-'СЕТ СН'!$F$24</f>
        <v>3029.86089395</v>
      </c>
      <c r="W25" s="36">
        <f>SUMIFS(СВЦЭМ!$D$39:$D$782,СВЦЭМ!$A$39:$A$782,$A25,СВЦЭМ!$B$39:$B$782,W$11)+'СЕТ СН'!$F$14+СВЦЭМ!$D$10+'СЕТ СН'!$F$5-'СЕТ СН'!$F$24</f>
        <v>3047.0819404100002</v>
      </c>
      <c r="X25" s="36">
        <f>SUMIFS(СВЦЭМ!$D$39:$D$782,СВЦЭМ!$A$39:$A$782,$A25,СВЦЭМ!$B$39:$B$782,X$11)+'СЕТ СН'!$F$14+СВЦЭМ!$D$10+'СЕТ СН'!$F$5-'СЕТ СН'!$F$24</f>
        <v>3089.54046887</v>
      </c>
      <c r="Y25" s="36">
        <f>SUMIFS(СВЦЭМ!$D$39:$D$782,СВЦЭМ!$A$39:$A$782,$A25,СВЦЭМ!$B$39:$B$782,Y$11)+'СЕТ СН'!$F$14+СВЦЭМ!$D$10+'СЕТ СН'!$F$5-'СЕТ СН'!$F$24</f>
        <v>3097.5768800599999</v>
      </c>
    </row>
    <row r="26" spans="1:25" ht="15.75" x14ac:dyDescent="0.2">
      <c r="A26" s="35">
        <f t="shared" si="0"/>
        <v>45000</v>
      </c>
      <c r="B26" s="36">
        <f>SUMIFS(СВЦЭМ!$D$39:$D$782,СВЦЭМ!$A$39:$A$782,$A26,СВЦЭМ!$B$39:$B$782,B$11)+'СЕТ СН'!$F$14+СВЦЭМ!$D$10+'СЕТ СН'!$F$5-'СЕТ СН'!$F$24</f>
        <v>3125.2355906299999</v>
      </c>
      <c r="C26" s="36">
        <f>SUMIFS(СВЦЭМ!$D$39:$D$782,СВЦЭМ!$A$39:$A$782,$A26,СВЦЭМ!$B$39:$B$782,C$11)+'СЕТ СН'!$F$14+СВЦЭМ!$D$10+'СЕТ СН'!$F$5-'СЕТ СН'!$F$24</f>
        <v>3185.3989674699997</v>
      </c>
      <c r="D26" s="36">
        <f>SUMIFS(СВЦЭМ!$D$39:$D$782,СВЦЭМ!$A$39:$A$782,$A26,СВЦЭМ!$B$39:$B$782,D$11)+'СЕТ СН'!$F$14+СВЦЭМ!$D$10+'СЕТ СН'!$F$5-'СЕТ СН'!$F$24</f>
        <v>3222.4477737699999</v>
      </c>
      <c r="E26" s="36">
        <f>SUMIFS(СВЦЭМ!$D$39:$D$782,СВЦЭМ!$A$39:$A$782,$A26,СВЦЭМ!$B$39:$B$782,E$11)+'СЕТ СН'!$F$14+СВЦЭМ!$D$10+'СЕТ СН'!$F$5-'СЕТ СН'!$F$24</f>
        <v>3229.7887192400003</v>
      </c>
      <c r="F26" s="36">
        <f>SUMIFS(СВЦЭМ!$D$39:$D$782,СВЦЭМ!$A$39:$A$782,$A26,СВЦЭМ!$B$39:$B$782,F$11)+'СЕТ СН'!$F$14+СВЦЭМ!$D$10+'СЕТ СН'!$F$5-'СЕТ СН'!$F$24</f>
        <v>3230.7240803699997</v>
      </c>
      <c r="G26" s="36">
        <f>SUMIFS(СВЦЭМ!$D$39:$D$782,СВЦЭМ!$A$39:$A$782,$A26,СВЦЭМ!$B$39:$B$782,G$11)+'СЕТ СН'!$F$14+СВЦЭМ!$D$10+'СЕТ СН'!$F$5-'СЕТ СН'!$F$24</f>
        <v>3215.3693080399999</v>
      </c>
      <c r="H26" s="36">
        <f>SUMIFS(СВЦЭМ!$D$39:$D$782,СВЦЭМ!$A$39:$A$782,$A26,СВЦЭМ!$B$39:$B$782,H$11)+'СЕТ СН'!$F$14+СВЦЭМ!$D$10+'СЕТ СН'!$F$5-'СЕТ СН'!$F$24</f>
        <v>3140.0518487600002</v>
      </c>
      <c r="I26" s="36">
        <f>SUMIFS(СВЦЭМ!$D$39:$D$782,СВЦЭМ!$A$39:$A$782,$A26,СВЦЭМ!$B$39:$B$782,I$11)+'СЕТ СН'!$F$14+СВЦЭМ!$D$10+'СЕТ СН'!$F$5-'СЕТ СН'!$F$24</f>
        <v>3065.4242420299997</v>
      </c>
      <c r="J26" s="36">
        <f>SUMIFS(СВЦЭМ!$D$39:$D$782,СВЦЭМ!$A$39:$A$782,$A26,СВЦЭМ!$B$39:$B$782,J$11)+'СЕТ СН'!$F$14+СВЦЭМ!$D$10+'СЕТ СН'!$F$5-'СЕТ СН'!$F$24</f>
        <v>3067.1492782099999</v>
      </c>
      <c r="K26" s="36">
        <f>SUMIFS(СВЦЭМ!$D$39:$D$782,СВЦЭМ!$A$39:$A$782,$A26,СВЦЭМ!$B$39:$B$782,K$11)+'СЕТ СН'!$F$14+СВЦЭМ!$D$10+'СЕТ СН'!$F$5-'СЕТ СН'!$F$24</f>
        <v>3024.7798265299998</v>
      </c>
      <c r="L26" s="36">
        <f>SUMIFS(СВЦЭМ!$D$39:$D$782,СВЦЭМ!$A$39:$A$782,$A26,СВЦЭМ!$B$39:$B$782,L$11)+'СЕТ СН'!$F$14+СВЦЭМ!$D$10+'СЕТ СН'!$F$5-'СЕТ СН'!$F$24</f>
        <v>3011.9765511999999</v>
      </c>
      <c r="M26" s="36">
        <f>SUMIFS(СВЦЭМ!$D$39:$D$782,СВЦЭМ!$A$39:$A$782,$A26,СВЦЭМ!$B$39:$B$782,M$11)+'СЕТ СН'!$F$14+СВЦЭМ!$D$10+'СЕТ СН'!$F$5-'СЕТ СН'!$F$24</f>
        <v>3023.3855927999998</v>
      </c>
      <c r="N26" s="36">
        <f>SUMIFS(СВЦЭМ!$D$39:$D$782,СВЦЭМ!$A$39:$A$782,$A26,СВЦЭМ!$B$39:$B$782,N$11)+'СЕТ СН'!$F$14+СВЦЭМ!$D$10+'СЕТ СН'!$F$5-'СЕТ СН'!$F$24</f>
        <v>3058.0753336600001</v>
      </c>
      <c r="O26" s="36">
        <f>SUMIFS(СВЦЭМ!$D$39:$D$782,СВЦЭМ!$A$39:$A$782,$A26,СВЦЭМ!$B$39:$B$782,O$11)+'СЕТ СН'!$F$14+СВЦЭМ!$D$10+'СЕТ СН'!$F$5-'СЕТ СН'!$F$24</f>
        <v>3069.8307609100002</v>
      </c>
      <c r="P26" s="36">
        <f>SUMIFS(СВЦЭМ!$D$39:$D$782,СВЦЭМ!$A$39:$A$782,$A26,СВЦЭМ!$B$39:$B$782,P$11)+'СЕТ СН'!$F$14+СВЦЭМ!$D$10+'СЕТ СН'!$F$5-'СЕТ СН'!$F$24</f>
        <v>3072.8126931500001</v>
      </c>
      <c r="Q26" s="36">
        <f>SUMIFS(СВЦЭМ!$D$39:$D$782,СВЦЭМ!$A$39:$A$782,$A26,СВЦЭМ!$B$39:$B$782,Q$11)+'СЕТ СН'!$F$14+СВЦЭМ!$D$10+'СЕТ СН'!$F$5-'СЕТ СН'!$F$24</f>
        <v>3086.5041209000001</v>
      </c>
      <c r="R26" s="36">
        <f>SUMIFS(СВЦЭМ!$D$39:$D$782,СВЦЭМ!$A$39:$A$782,$A26,СВЦЭМ!$B$39:$B$782,R$11)+'СЕТ СН'!$F$14+СВЦЭМ!$D$10+'СЕТ СН'!$F$5-'СЕТ СН'!$F$24</f>
        <v>3080.0012569</v>
      </c>
      <c r="S26" s="36">
        <f>SUMIFS(СВЦЭМ!$D$39:$D$782,СВЦЭМ!$A$39:$A$782,$A26,СВЦЭМ!$B$39:$B$782,S$11)+'СЕТ СН'!$F$14+СВЦЭМ!$D$10+'СЕТ СН'!$F$5-'СЕТ СН'!$F$24</f>
        <v>3055.1440394299998</v>
      </c>
      <c r="T26" s="36">
        <f>SUMIFS(СВЦЭМ!$D$39:$D$782,СВЦЭМ!$A$39:$A$782,$A26,СВЦЭМ!$B$39:$B$782,T$11)+'СЕТ СН'!$F$14+СВЦЭМ!$D$10+'СЕТ СН'!$F$5-'СЕТ СН'!$F$24</f>
        <v>3031.0843562099999</v>
      </c>
      <c r="U26" s="36">
        <f>SUMIFS(СВЦЭМ!$D$39:$D$782,СВЦЭМ!$A$39:$A$782,$A26,СВЦЭМ!$B$39:$B$782,U$11)+'СЕТ СН'!$F$14+СВЦЭМ!$D$10+'СЕТ СН'!$F$5-'СЕТ СН'!$F$24</f>
        <v>3000.2921704</v>
      </c>
      <c r="V26" s="36">
        <f>SUMIFS(СВЦЭМ!$D$39:$D$782,СВЦЭМ!$A$39:$A$782,$A26,СВЦЭМ!$B$39:$B$782,V$11)+'СЕТ СН'!$F$14+СВЦЭМ!$D$10+'СЕТ СН'!$F$5-'СЕТ СН'!$F$24</f>
        <v>3001.5764754900001</v>
      </c>
      <c r="W26" s="36">
        <f>SUMIFS(СВЦЭМ!$D$39:$D$782,СВЦЭМ!$A$39:$A$782,$A26,СВЦЭМ!$B$39:$B$782,W$11)+'СЕТ СН'!$F$14+СВЦЭМ!$D$10+'СЕТ СН'!$F$5-'СЕТ СН'!$F$24</f>
        <v>3015.2519418100001</v>
      </c>
      <c r="X26" s="36">
        <f>SUMIFS(СВЦЭМ!$D$39:$D$782,СВЦЭМ!$A$39:$A$782,$A26,СВЦЭМ!$B$39:$B$782,X$11)+'СЕТ СН'!$F$14+СВЦЭМ!$D$10+'СЕТ СН'!$F$5-'СЕТ СН'!$F$24</f>
        <v>3054.8048319</v>
      </c>
      <c r="Y26" s="36">
        <f>SUMIFS(СВЦЭМ!$D$39:$D$782,СВЦЭМ!$A$39:$A$782,$A26,СВЦЭМ!$B$39:$B$782,Y$11)+'СЕТ СН'!$F$14+СВЦЭМ!$D$10+'СЕТ СН'!$F$5-'СЕТ СН'!$F$24</f>
        <v>3076.5495756399996</v>
      </c>
    </row>
    <row r="27" spans="1:25" ht="15.75" x14ac:dyDescent="0.2">
      <c r="A27" s="35">
        <f t="shared" si="0"/>
        <v>45001</v>
      </c>
      <c r="B27" s="36">
        <f>SUMIFS(СВЦЭМ!$D$39:$D$782,СВЦЭМ!$A$39:$A$782,$A27,СВЦЭМ!$B$39:$B$782,B$11)+'СЕТ СН'!$F$14+СВЦЭМ!$D$10+'СЕТ СН'!$F$5-'СЕТ СН'!$F$24</f>
        <v>3079.5516269700001</v>
      </c>
      <c r="C27" s="36">
        <f>SUMIFS(СВЦЭМ!$D$39:$D$782,СВЦЭМ!$A$39:$A$782,$A27,СВЦЭМ!$B$39:$B$782,C$11)+'СЕТ СН'!$F$14+СВЦЭМ!$D$10+'СЕТ СН'!$F$5-'СЕТ СН'!$F$24</f>
        <v>3144.8025547899997</v>
      </c>
      <c r="D27" s="36">
        <f>SUMIFS(СВЦЭМ!$D$39:$D$782,СВЦЭМ!$A$39:$A$782,$A27,СВЦЭМ!$B$39:$B$782,D$11)+'СЕТ СН'!$F$14+СВЦЭМ!$D$10+'СЕТ СН'!$F$5-'СЕТ СН'!$F$24</f>
        <v>3171.0765833200003</v>
      </c>
      <c r="E27" s="36">
        <f>SUMIFS(СВЦЭМ!$D$39:$D$782,СВЦЭМ!$A$39:$A$782,$A27,СВЦЭМ!$B$39:$B$782,E$11)+'СЕТ СН'!$F$14+СВЦЭМ!$D$10+'СЕТ СН'!$F$5-'СЕТ СН'!$F$24</f>
        <v>3190.8486747899997</v>
      </c>
      <c r="F27" s="36">
        <f>SUMIFS(СВЦЭМ!$D$39:$D$782,СВЦЭМ!$A$39:$A$782,$A27,СВЦЭМ!$B$39:$B$782,F$11)+'СЕТ СН'!$F$14+СВЦЭМ!$D$10+'СЕТ СН'!$F$5-'СЕТ СН'!$F$24</f>
        <v>3195.11281048</v>
      </c>
      <c r="G27" s="36">
        <f>SUMIFS(СВЦЭМ!$D$39:$D$782,СВЦЭМ!$A$39:$A$782,$A27,СВЦЭМ!$B$39:$B$782,G$11)+'СЕТ СН'!$F$14+СВЦЭМ!$D$10+'СЕТ СН'!$F$5-'СЕТ СН'!$F$24</f>
        <v>3173.7075270900004</v>
      </c>
      <c r="H27" s="36">
        <f>SUMIFS(СВЦЭМ!$D$39:$D$782,СВЦЭМ!$A$39:$A$782,$A27,СВЦЭМ!$B$39:$B$782,H$11)+'СЕТ СН'!$F$14+СВЦЭМ!$D$10+'СЕТ СН'!$F$5-'СЕТ СН'!$F$24</f>
        <v>3099.5745372000001</v>
      </c>
      <c r="I27" s="36">
        <f>SUMIFS(СВЦЭМ!$D$39:$D$782,СВЦЭМ!$A$39:$A$782,$A27,СВЦЭМ!$B$39:$B$782,I$11)+'СЕТ СН'!$F$14+СВЦЭМ!$D$10+'СЕТ СН'!$F$5-'СЕТ СН'!$F$24</f>
        <v>3067.3957576100001</v>
      </c>
      <c r="J27" s="36">
        <f>SUMIFS(СВЦЭМ!$D$39:$D$782,СВЦЭМ!$A$39:$A$782,$A27,СВЦЭМ!$B$39:$B$782,J$11)+'СЕТ СН'!$F$14+СВЦЭМ!$D$10+'СЕТ СН'!$F$5-'СЕТ СН'!$F$24</f>
        <v>3065.8881314099999</v>
      </c>
      <c r="K27" s="36">
        <f>SUMIFS(СВЦЭМ!$D$39:$D$782,СВЦЭМ!$A$39:$A$782,$A27,СВЦЭМ!$B$39:$B$782,K$11)+'СЕТ СН'!$F$14+СВЦЭМ!$D$10+'СЕТ СН'!$F$5-'СЕТ СН'!$F$24</f>
        <v>3049.5732492999996</v>
      </c>
      <c r="L27" s="36">
        <f>SUMIFS(СВЦЭМ!$D$39:$D$782,СВЦЭМ!$A$39:$A$782,$A27,СВЦЭМ!$B$39:$B$782,L$11)+'СЕТ СН'!$F$14+СВЦЭМ!$D$10+'СЕТ СН'!$F$5-'СЕТ СН'!$F$24</f>
        <v>3075.13589108</v>
      </c>
      <c r="M27" s="36">
        <f>SUMIFS(СВЦЭМ!$D$39:$D$782,СВЦЭМ!$A$39:$A$782,$A27,СВЦЭМ!$B$39:$B$782,M$11)+'СЕТ СН'!$F$14+СВЦЭМ!$D$10+'СЕТ СН'!$F$5-'СЕТ СН'!$F$24</f>
        <v>3106.3445188400001</v>
      </c>
      <c r="N27" s="36">
        <f>SUMIFS(СВЦЭМ!$D$39:$D$782,СВЦЭМ!$A$39:$A$782,$A27,СВЦЭМ!$B$39:$B$782,N$11)+'СЕТ СН'!$F$14+СВЦЭМ!$D$10+'СЕТ СН'!$F$5-'СЕТ СН'!$F$24</f>
        <v>3142.6365468900003</v>
      </c>
      <c r="O27" s="36">
        <f>SUMIFS(СВЦЭМ!$D$39:$D$782,СВЦЭМ!$A$39:$A$782,$A27,СВЦЭМ!$B$39:$B$782,O$11)+'СЕТ СН'!$F$14+СВЦЭМ!$D$10+'СЕТ СН'!$F$5-'СЕТ СН'!$F$24</f>
        <v>3156.2325938800004</v>
      </c>
      <c r="P27" s="36">
        <f>SUMIFS(СВЦЭМ!$D$39:$D$782,СВЦЭМ!$A$39:$A$782,$A27,СВЦЭМ!$B$39:$B$782,P$11)+'СЕТ СН'!$F$14+СВЦЭМ!$D$10+'СЕТ СН'!$F$5-'СЕТ СН'!$F$24</f>
        <v>3166.9745138600001</v>
      </c>
      <c r="Q27" s="36">
        <f>SUMIFS(СВЦЭМ!$D$39:$D$782,СВЦЭМ!$A$39:$A$782,$A27,СВЦЭМ!$B$39:$B$782,Q$11)+'СЕТ СН'!$F$14+СВЦЭМ!$D$10+'СЕТ СН'!$F$5-'СЕТ СН'!$F$24</f>
        <v>3167.6879812899997</v>
      </c>
      <c r="R27" s="36">
        <f>SUMIFS(СВЦЭМ!$D$39:$D$782,СВЦЭМ!$A$39:$A$782,$A27,СВЦЭМ!$B$39:$B$782,R$11)+'СЕТ СН'!$F$14+СВЦЭМ!$D$10+'СЕТ СН'!$F$5-'СЕТ СН'!$F$24</f>
        <v>3181.7110326900001</v>
      </c>
      <c r="S27" s="36">
        <f>SUMIFS(СВЦЭМ!$D$39:$D$782,СВЦЭМ!$A$39:$A$782,$A27,СВЦЭМ!$B$39:$B$782,S$11)+'СЕТ СН'!$F$14+СВЦЭМ!$D$10+'СЕТ СН'!$F$5-'СЕТ СН'!$F$24</f>
        <v>3161.39213836</v>
      </c>
      <c r="T27" s="36">
        <f>SUMIFS(СВЦЭМ!$D$39:$D$782,СВЦЭМ!$A$39:$A$782,$A27,СВЦЭМ!$B$39:$B$782,T$11)+'СЕТ СН'!$F$14+СВЦЭМ!$D$10+'СЕТ СН'!$F$5-'СЕТ СН'!$F$24</f>
        <v>3101.6474442799999</v>
      </c>
      <c r="U27" s="36">
        <f>SUMIFS(СВЦЭМ!$D$39:$D$782,СВЦЭМ!$A$39:$A$782,$A27,СВЦЭМ!$B$39:$B$782,U$11)+'СЕТ СН'!$F$14+СВЦЭМ!$D$10+'СЕТ СН'!$F$5-'СЕТ СН'!$F$24</f>
        <v>3061.44583672</v>
      </c>
      <c r="V27" s="36">
        <f>SUMIFS(СВЦЭМ!$D$39:$D$782,СВЦЭМ!$A$39:$A$782,$A27,СВЦЭМ!$B$39:$B$782,V$11)+'СЕТ СН'!$F$14+СВЦЭМ!$D$10+'СЕТ СН'!$F$5-'СЕТ СН'!$F$24</f>
        <v>3057.3431723499998</v>
      </c>
      <c r="W27" s="36">
        <f>SUMIFS(СВЦЭМ!$D$39:$D$782,СВЦЭМ!$A$39:$A$782,$A27,СВЦЭМ!$B$39:$B$782,W$11)+'СЕТ СН'!$F$14+СВЦЭМ!$D$10+'СЕТ СН'!$F$5-'СЕТ СН'!$F$24</f>
        <v>3080.75359798</v>
      </c>
      <c r="X27" s="36">
        <f>SUMIFS(СВЦЭМ!$D$39:$D$782,СВЦЭМ!$A$39:$A$782,$A27,СВЦЭМ!$B$39:$B$782,X$11)+'СЕТ СН'!$F$14+СВЦЭМ!$D$10+'СЕТ СН'!$F$5-'СЕТ СН'!$F$24</f>
        <v>3062.9795872899999</v>
      </c>
      <c r="Y27" s="36">
        <f>SUMIFS(СВЦЭМ!$D$39:$D$782,СВЦЭМ!$A$39:$A$782,$A27,СВЦЭМ!$B$39:$B$782,Y$11)+'СЕТ СН'!$F$14+СВЦЭМ!$D$10+'СЕТ СН'!$F$5-'СЕТ СН'!$F$24</f>
        <v>3086.8169481</v>
      </c>
    </row>
    <row r="28" spans="1:25" ht="15.75" x14ac:dyDescent="0.2">
      <c r="A28" s="35">
        <f t="shared" si="0"/>
        <v>45002</v>
      </c>
      <c r="B28" s="36">
        <f>SUMIFS(СВЦЭМ!$D$39:$D$782,СВЦЭМ!$A$39:$A$782,$A28,СВЦЭМ!$B$39:$B$782,B$11)+'СЕТ СН'!$F$14+СВЦЭМ!$D$10+'СЕТ СН'!$F$5-'СЕТ СН'!$F$24</f>
        <v>3145.3618664900005</v>
      </c>
      <c r="C28" s="36">
        <f>SUMIFS(СВЦЭМ!$D$39:$D$782,СВЦЭМ!$A$39:$A$782,$A28,СВЦЭМ!$B$39:$B$782,C$11)+'СЕТ СН'!$F$14+СВЦЭМ!$D$10+'СЕТ СН'!$F$5-'СЕТ СН'!$F$24</f>
        <v>3199.3385777900003</v>
      </c>
      <c r="D28" s="36">
        <f>SUMIFS(СВЦЭМ!$D$39:$D$782,СВЦЭМ!$A$39:$A$782,$A28,СВЦЭМ!$B$39:$B$782,D$11)+'СЕТ СН'!$F$14+СВЦЭМ!$D$10+'СЕТ СН'!$F$5-'СЕТ СН'!$F$24</f>
        <v>3203.1630774599998</v>
      </c>
      <c r="E28" s="36">
        <f>SUMIFS(СВЦЭМ!$D$39:$D$782,СВЦЭМ!$A$39:$A$782,$A28,СВЦЭМ!$B$39:$B$782,E$11)+'СЕТ СН'!$F$14+СВЦЭМ!$D$10+'СЕТ СН'!$F$5-'СЕТ СН'!$F$24</f>
        <v>3196.1472548700003</v>
      </c>
      <c r="F28" s="36">
        <f>SUMIFS(СВЦЭМ!$D$39:$D$782,СВЦЭМ!$A$39:$A$782,$A28,СВЦЭМ!$B$39:$B$782,F$11)+'СЕТ СН'!$F$14+СВЦЭМ!$D$10+'СЕТ СН'!$F$5-'СЕТ СН'!$F$24</f>
        <v>3203.8226349999995</v>
      </c>
      <c r="G28" s="36">
        <f>SUMIFS(СВЦЭМ!$D$39:$D$782,СВЦЭМ!$A$39:$A$782,$A28,СВЦЭМ!$B$39:$B$782,G$11)+'СЕТ СН'!$F$14+СВЦЭМ!$D$10+'СЕТ СН'!$F$5-'СЕТ СН'!$F$24</f>
        <v>3189.5420309800002</v>
      </c>
      <c r="H28" s="36">
        <f>SUMIFS(СВЦЭМ!$D$39:$D$782,СВЦЭМ!$A$39:$A$782,$A28,СВЦЭМ!$B$39:$B$782,H$11)+'СЕТ СН'!$F$14+СВЦЭМ!$D$10+'СЕТ СН'!$F$5-'СЕТ СН'!$F$24</f>
        <v>3141.9019761400004</v>
      </c>
      <c r="I28" s="36">
        <f>SUMIFS(СВЦЭМ!$D$39:$D$782,СВЦЭМ!$A$39:$A$782,$A28,СВЦЭМ!$B$39:$B$782,I$11)+'СЕТ СН'!$F$14+СВЦЭМ!$D$10+'СЕТ СН'!$F$5-'СЕТ СН'!$F$24</f>
        <v>3059.1169656100001</v>
      </c>
      <c r="J28" s="36">
        <f>SUMIFS(СВЦЭМ!$D$39:$D$782,СВЦЭМ!$A$39:$A$782,$A28,СВЦЭМ!$B$39:$B$782,J$11)+'СЕТ СН'!$F$14+СВЦЭМ!$D$10+'СЕТ СН'!$F$5-'СЕТ СН'!$F$24</f>
        <v>3063.41188822</v>
      </c>
      <c r="K28" s="36">
        <f>SUMIFS(СВЦЭМ!$D$39:$D$782,СВЦЭМ!$A$39:$A$782,$A28,СВЦЭМ!$B$39:$B$782,K$11)+'СЕТ СН'!$F$14+СВЦЭМ!$D$10+'СЕТ СН'!$F$5-'СЕТ СН'!$F$24</f>
        <v>3055.1867643099999</v>
      </c>
      <c r="L28" s="36">
        <f>SUMIFS(СВЦЭМ!$D$39:$D$782,СВЦЭМ!$A$39:$A$782,$A28,СВЦЭМ!$B$39:$B$782,L$11)+'СЕТ СН'!$F$14+СВЦЭМ!$D$10+'СЕТ СН'!$F$5-'СЕТ СН'!$F$24</f>
        <v>3045.5638996799998</v>
      </c>
      <c r="M28" s="36">
        <f>SUMIFS(СВЦЭМ!$D$39:$D$782,СВЦЭМ!$A$39:$A$782,$A28,СВЦЭМ!$B$39:$B$782,M$11)+'СЕТ СН'!$F$14+СВЦЭМ!$D$10+'СЕТ СН'!$F$5-'СЕТ СН'!$F$24</f>
        <v>3058.5521649100001</v>
      </c>
      <c r="N28" s="36">
        <f>SUMIFS(СВЦЭМ!$D$39:$D$782,СВЦЭМ!$A$39:$A$782,$A28,СВЦЭМ!$B$39:$B$782,N$11)+'СЕТ СН'!$F$14+СВЦЭМ!$D$10+'СЕТ СН'!$F$5-'СЕТ СН'!$F$24</f>
        <v>3089.92581019</v>
      </c>
      <c r="O28" s="36">
        <f>SUMIFS(СВЦЭМ!$D$39:$D$782,СВЦЭМ!$A$39:$A$782,$A28,СВЦЭМ!$B$39:$B$782,O$11)+'СЕТ СН'!$F$14+СВЦЭМ!$D$10+'СЕТ СН'!$F$5-'СЕТ СН'!$F$24</f>
        <v>3113.6624768499996</v>
      </c>
      <c r="P28" s="36">
        <f>SUMIFS(СВЦЭМ!$D$39:$D$782,СВЦЭМ!$A$39:$A$782,$A28,СВЦЭМ!$B$39:$B$782,P$11)+'СЕТ СН'!$F$14+СВЦЭМ!$D$10+'СЕТ СН'!$F$5-'СЕТ СН'!$F$24</f>
        <v>3116.5265146699999</v>
      </c>
      <c r="Q28" s="36">
        <f>SUMIFS(СВЦЭМ!$D$39:$D$782,СВЦЭМ!$A$39:$A$782,$A28,СВЦЭМ!$B$39:$B$782,Q$11)+'СЕТ СН'!$F$14+СВЦЭМ!$D$10+'СЕТ СН'!$F$5-'СЕТ СН'!$F$24</f>
        <v>3128.1989707900002</v>
      </c>
      <c r="R28" s="36">
        <f>SUMIFS(СВЦЭМ!$D$39:$D$782,СВЦЭМ!$A$39:$A$782,$A28,СВЦЭМ!$B$39:$B$782,R$11)+'СЕТ СН'!$F$14+СВЦЭМ!$D$10+'СЕТ СН'!$F$5-'СЕТ СН'!$F$24</f>
        <v>3112.6842321699996</v>
      </c>
      <c r="S28" s="36">
        <f>SUMIFS(СВЦЭМ!$D$39:$D$782,СВЦЭМ!$A$39:$A$782,$A28,СВЦЭМ!$B$39:$B$782,S$11)+'СЕТ СН'!$F$14+СВЦЭМ!$D$10+'СЕТ СН'!$F$5-'СЕТ СН'!$F$24</f>
        <v>3090.4038255799996</v>
      </c>
      <c r="T28" s="36">
        <f>SUMIFS(СВЦЭМ!$D$39:$D$782,СВЦЭМ!$A$39:$A$782,$A28,СВЦЭМ!$B$39:$B$782,T$11)+'СЕТ СН'!$F$14+СВЦЭМ!$D$10+'СЕТ СН'!$F$5-'СЕТ СН'!$F$24</f>
        <v>3070.4994988500002</v>
      </c>
      <c r="U28" s="36">
        <f>SUMIFS(СВЦЭМ!$D$39:$D$782,СВЦЭМ!$A$39:$A$782,$A28,СВЦЭМ!$B$39:$B$782,U$11)+'СЕТ СН'!$F$14+СВЦЭМ!$D$10+'СЕТ СН'!$F$5-'СЕТ СН'!$F$24</f>
        <v>3046.0313961399997</v>
      </c>
      <c r="V28" s="36">
        <f>SUMIFS(СВЦЭМ!$D$39:$D$782,СВЦЭМ!$A$39:$A$782,$A28,СВЦЭМ!$B$39:$B$782,V$11)+'СЕТ СН'!$F$14+СВЦЭМ!$D$10+'СЕТ СН'!$F$5-'СЕТ СН'!$F$24</f>
        <v>3049.8434175399998</v>
      </c>
      <c r="W28" s="36">
        <f>SUMIFS(СВЦЭМ!$D$39:$D$782,СВЦЭМ!$A$39:$A$782,$A28,СВЦЭМ!$B$39:$B$782,W$11)+'СЕТ СН'!$F$14+СВЦЭМ!$D$10+'СЕТ СН'!$F$5-'СЕТ СН'!$F$24</f>
        <v>3052.0672447099996</v>
      </c>
      <c r="X28" s="36">
        <f>SUMIFS(СВЦЭМ!$D$39:$D$782,СВЦЭМ!$A$39:$A$782,$A28,СВЦЭМ!$B$39:$B$782,X$11)+'СЕТ СН'!$F$14+СВЦЭМ!$D$10+'СЕТ СН'!$F$5-'СЕТ СН'!$F$24</f>
        <v>3103.6717199099999</v>
      </c>
      <c r="Y28" s="36">
        <f>SUMIFS(СВЦЭМ!$D$39:$D$782,СВЦЭМ!$A$39:$A$782,$A28,СВЦЭМ!$B$39:$B$782,Y$11)+'СЕТ СН'!$F$14+СВЦЭМ!$D$10+'СЕТ СН'!$F$5-'СЕТ СН'!$F$24</f>
        <v>3142.4284006600001</v>
      </c>
    </row>
    <row r="29" spans="1:25" ht="15.75" x14ac:dyDescent="0.2">
      <c r="A29" s="35">
        <f t="shared" si="0"/>
        <v>45003</v>
      </c>
      <c r="B29" s="36">
        <f>SUMIFS(СВЦЭМ!$D$39:$D$782,СВЦЭМ!$A$39:$A$782,$A29,СВЦЭМ!$B$39:$B$782,B$11)+'СЕТ СН'!$F$14+СВЦЭМ!$D$10+'СЕТ СН'!$F$5-'СЕТ СН'!$F$24</f>
        <v>2984.0383585</v>
      </c>
      <c r="C29" s="36">
        <f>SUMIFS(СВЦЭМ!$D$39:$D$782,СВЦЭМ!$A$39:$A$782,$A29,СВЦЭМ!$B$39:$B$782,C$11)+'СЕТ СН'!$F$14+СВЦЭМ!$D$10+'СЕТ СН'!$F$5-'СЕТ СН'!$F$24</f>
        <v>3036.8200730399999</v>
      </c>
      <c r="D29" s="36">
        <f>SUMIFS(СВЦЭМ!$D$39:$D$782,СВЦЭМ!$A$39:$A$782,$A29,СВЦЭМ!$B$39:$B$782,D$11)+'СЕТ СН'!$F$14+СВЦЭМ!$D$10+'СЕТ СН'!$F$5-'СЕТ СН'!$F$24</f>
        <v>3066.4996680699996</v>
      </c>
      <c r="E29" s="36">
        <f>SUMIFS(СВЦЭМ!$D$39:$D$782,СВЦЭМ!$A$39:$A$782,$A29,СВЦЭМ!$B$39:$B$782,E$11)+'СЕТ СН'!$F$14+СВЦЭМ!$D$10+'СЕТ СН'!$F$5-'СЕТ СН'!$F$24</f>
        <v>3070.0633077000002</v>
      </c>
      <c r="F29" s="36">
        <f>SUMIFS(СВЦЭМ!$D$39:$D$782,СВЦЭМ!$A$39:$A$782,$A29,СВЦЭМ!$B$39:$B$782,F$11)+'СЕТ СН'!$F$14+СВЦЭМ!$D$10+'СЕТ СН'!$F$5-'СЕТ СН'!$F$24</f>
        <v>3089.7382275599998</v>
      </c>
      <c r="G29" s="36">
        <f>SUMIFS(СВЦЭМ!$D$39:$D$782,СВЦЭМ!$A$39:$A$782,$A29,СВЦЭМ!$B$39:$B$782,G$11)+'СЕТ СН'!$F$14+СВЦЭМ!$D$10+'СЕТ СН'!$F$5-'СЕТ СН'!$F$24</f>
        <v>3067.4618347699998</v>
      </c>
      <c r="H29" s="36">
        <f>SUMIFS(СВЦЭМ!$D$39:$D$782,СВЦЭМ!$A$39:$A$782,$A29,СВЦЭМ!$B$39:$B$782,H$11)+'СЕТ СН'!$F$14+СВЦЭМ!$D$10+'СЕТ СН'!$F$5-'СЕТ СН'!$F$24</f>
        <v>3063.6887533399999</v>
      </c>
      <c r="I29" s="36">
        <f>SUMIFS(СВЦЭМ!$D$39:$D$782,СВЦЭМ!$A$39:$A$782,$A29,СВЦЭМ!$B$39:$B$782,I$11)+'СЕТ СН'!$F$14+СВЦЭМ!$D$10+'СЕТ СН'!$F$5-'СЕТ СН'!$F$24</f>
        <v>3043.8922539599998</v>
      </c>
      <c r="J29" s="36">
        <f>SUMIFS(СВЦЭМ!$D$39:$D$782,СВЦЭМ!$A$39:$A$782,$A29,СВЦЭМ!$B$39:$B$782,J$11)+'СЕТ СН'!$F$14+СВЦЭМ!$D$10+'СЕТ СН'!$F$5-'СЕТ СН'!$F$24</f>
        <v>2996.8088007400002</v>
      </c>
      <c r="K29" s="36">
        <f>SUMIFS(СВЦЭМ!$D$39:$D$782,СВЦЭМ!$A$39:$A$782,$A29,СВЦЭМ!$B$39:$B$782,K$11)+'СЕТ СН'!$F$14+СВЦЭМ!$D$10+'СЕТ СН'!$F$5-'СЕТ СН'!$F$24</f>
        <v>2927.9646078799997</v>
      </c>
      <c r="L29" s="36">
        <f>SUMIFS(СВЦЭМ!$D$39:$D$782,СВЦЭМ!$A$39:$A$782,$A29,СВЦЭМ!$B$39:$B$782,L$11)+'СЕТ СН'!$F$14+СВЦЭМ!$D$10+'СЕТ СН'!$F$5-'СЕТ СН'!$F$24</f>
        <v>2876.4901818399999</v>
      </c>
      <c r="M29" s="36">
        <f>SUMIFS(СВЦЭМ!$D$39:$D$782,СВЦЭМ!$A$39:$A$782,$A29,СВЦЭМ!$B$39:$B$782,M$11)+'СЕТ СН'!$F$14+СВЦЭМ!$D$10+'СЕТ СН'!$F$5-'СЕТ СН'!$F$24</f>
        <v>2862.89946035</v>
      </c>
      <c r="N29" s="36">
        <f>SUMIFS(СВЦЭМ!$D$39:$D$782,СВЦЭМ!$A$39:$A$782,$A29,СВЦЭМ!$B$39:$B$782,N$11)+'СЕТ СН'!$F$14+СВЦЭМ!$D$10+'СЕТ СН'!$F$5-'СЕТ СН'!$F$24</f>
        <v>2898.2970436199998</v>
      </c>
      <c r="O29" s="36">
        <f>SUMIFS(СВЦЭМ!$D$39:$D$782,СВЦЭМ!$A$39:$A$782,$A29,СВЦЭМ!$B$39:$B$782,O$11)+'СЕТ СН'!$F$14+СВЦЭМ!$D$10+'СЕТ СН'!$F$5-'СЕТ СН'!$F$24</f>
        <v>2872.3428526799999</v>
      </c>
      <c r="P29" s="36">
        <f>SUMIFS(СВЦЭМ!$D$39:$D$782,СВЦЭМ!$A$39:$A$782,$A29,СВЦЭМ!$B$39:$B$782,P$11)+'СЕТ СН'!$F$14+СВЦЭМ!$D$10+'СЕТ СН'!$F$5-'СЕТ СН'!$F$24</f>
        <v>2889.4331276399998</v>
      </c>
      <c r="Q29" s="36">
        <f>SUMIFS(СВЦЭМ!$D$39:$D$782,СВЦЭМ!$A$39:$A$782,$A29,СВЦЭМ!$B$39:$B$782,Q$11)+'СЕТ СН'!$F$14+СВЦЭМ!$D$10+'СЕТ СН'!$F$5-'СЕТ СН'!$F$24</f>
        <v>2898.2430009299997</v>
      </c>
      <c r="R29" s="36">
        <f>SUMIFS(СВЦЭМ!$D$39:$D$782,СВЦЭМ!$A$39:$A$782,$A29,СВЦЭМ!$B$39:$B$782,R$11)+'СЕТ СН'!$F$14+СВЦЭМ!$D$10+'СЕТ СН'!$F$5-'СЕТ СН'!$F$24</f>
        <v>2952.14502081</v>
      </c>
      <c r="S29" s="36">
        <f>SUMIFS(СВЦЭМ!$D$39:$D$782,СВЦЭМ!$A$39:$A$782,$A29,СВЦЭМ!$B$39:$B$782,S$11)+'СЕТ СН'!$F$14+СВЦЭМ!$D$10+'СЕТ СН'!$F$5-'СЕТ СН'!$F$24</f>
        <v>2912.33015037</v>
      </c>
      <c r="T29" s="36">
        <f>SUMIFS(СВЦЭМ!$D$39:$D$782,СВЦЭМ!$A$39:$A$782,$A29,СВЦЭМ!$B$39:$B$782,T$11)+'СЕТ СН'!$F$14+СВЦЭМ!$D$10+'СЕТ СН'!$F$5-'СЕТ СН'!$F$24</f>
        <v>2903.7188649899999</v>
      </c>
      <c r="U29" s="36">
        <f>SUMIFS(СВЦЭМ!$D$39:$D$782,СВЦЭМ!$A$39:$A$782,$A29,СВЦЭМ!$B$39:$B$782,U$11)+'СЕТ СН'!$F$14+СВЦЭМ!$D$10+'СЕТ СН'!$F$5-'СЕТ СН'!$F$24</f>
        <v>2890.9387561499998</v>
      </c>
      <c r="V29" s="36">
        <f>SUMIFS(СВЦЭМ!$D$39:$D$782,СВЦЭМ!$A$39:$A$782,$A29,СВЦЭМ!$B$39:$B$782,V$11)+'СЕТ СН'!$F$14+СВЦЭМ!$D$10+'СЕТ СН'!$F$5-'СЕТ СН'!$F$24</f>
        <v>2857.6270878999999</v>
      </c>
      <c r="W29" s="36">
        <f>SUMIFS(СВЦЭМ!$D$39:$D$782,СВЦЭМ!$A$39:$A$782,$A29,СВЦЭМ!$B$39:$B$782,W$11)+'СЕТ СН'!$F$14+СВЦЭМ!$D$10+'СЕТ СН'!$F$5-'СЕТ СН'!$F$24</f>
        <v>2870.4988936600002</v>
      </c>
      <c r="X29" s="36">
        <f>SUMIFS(СВЦЭМ!$D$39:$D$782,СВЦЭМ!$A$39:$A$782,$A29,СВЦЭМ!$B$39:$B$782,X$11)+'СЕТ СН'!$F$14+СВЦЭМ!$D$10+'СЕТ СН'!$F$5-'СЕТ СН'!$F$24</f>
        <v>2911.4734451699996</v>
      </c>
      <c r="Y29" s="36">
        <f>SUMIFS(СВЦЭМ!$D$39:$D$782,СВЦЭМ!$A$39:$A$782,$A29,СВЦЭМ!$B$39:$B$782,Y$11)+'СЕТ СН'!$F$14+СВЦЭМ!$D$10+'СЕТ СН'!$F$5-'СЕТ СН'!$F$24</f>
        <v>2938.17307123</v>
      </c>
    </row>
    <row r="30" spans="1:25" ht="15.75" x14ac:dyDescent="0.2">
      <c r="A30" s="35">
        <f t="shared" si="0"/>
        <v>45004</v>
      </c>
      <c r="B30" s="36">
        <f>SUMIFS(СВЦЭМ!$D$39:$D$782,СВЦЭМ!$A$39:$A$782,$A30,СВЦЭМ!$B$39:$B$782,B$11)+'СЕТ СН'!$F$14+СВЦЭМ!$D$10+'СЕТ СН'!$F$5-'СЕТ СН'!$F$24</f>
        <v>2981.4527887300001</v>
      </c>
      <c r="C30" s="36">
        <f>SUMIFS(СВЦЭМ!$D$39:$D$782,СВЦЭМ!$A$39:$A$782,$A30,СВЦЭМ!$B$39:$B$782,C$11)+'СЕТ СН'!$F$14+СВЦЭМ!$D$10+'СЕТ СН'!$F$5-'СЕТ СН'!$F$24</f>
        <v>3015.4505001299999</v>
      </c>
      <c r="D30" s="36">
        <f>SUMIFS(СВЦЭМ!$D$39:$D$782,СВЦЭМ!$A$39:$A$782,$A30,СВЦЭМ!$B$39:$B$782,D$11)+'СЕТ СН'!$F$14+СВЦЭМ!$D$10+'СЕТ СН'!$F$5-'СЕТ СН'!$F$24</f>
        <v>3085.0513255599999</v>
      </c>
      <c r="E30" s="36">
        <f>SUMIFS(СВЦЭМ!$D$39:$D$782,СВЦЭМ!$A$39:$A$782,$A30,СВЦЭМ!$B$39:$B$782,E$11)+'СЕТ СН'!$F$14+СВЦЭМ!$D$10+'СЕТ СН'!$F$5-'СЕТ СН'!$F$24</f>
        <v>3086.7739726899999</v>
      </c>
      <c r="F30" s="36">
        <f>SUMIFS(СВЦЭМ!$D$39:$D$782,СВЦЭМ!$A$39:$A$782,$A30,СВЦЭМ!$B$39:$B$782,F$11)+'СЕТ СН'!$F$14+СВЦЭМ!$D$10+'СЕТ СН'!$F$5-'СЕТ СН'!$F$24</f>
        <v>3087.4605044599998</v>
      </c>
      <c r="G30" s="36">
        <f>SUMIFS(СВЦЭМ!$D$39:$D$782,СВЦЭМ!$A$39:$A$782,$A30,СВЦЭМ!$B$39:$B$782,G$11)+'СЕТ СН'!$F$14+СВЦЭМ!$D$10+'СЕТ СН'!$F$5-'СЕТ СН'!$F$24</f>
        <v>3083.44368609</v>
      </c>
      <c r="H30" s="36">
        <f>SUMIFS(СВЦЭМ!$D$39:$D$782,СВЦЭМ!$A$39:$A$782,$A30,СВЦЭМ!$B$39:$B$782,H$11)+'СЕТ СН'!$F$14+СВЦЭМ!$D$10+'СЕТ СН'!$F$5-'СЕТ СН'!$F$24</f>
        <v>3071.2678188199998</v>
      </c>
      <c r="I30" s="36">
        <f>SUMIFS(СВЦЭМ!$D$39:$D$782,СВЦЭМ!$A$39:$A$782,$A30,СВЦЭМ!$B$39:$B$782,I$11)+'СЕТ СН'!$F$14+СВЦЭМ!$D$10+'СЕТ СН'!$F$5-'СЕТ СН'!$F$24</f>
        <v>3022.8845175599999</v>
      </c>
      <c r="J30" s="36">
        <f>SUMIFS(СВЦЭМ!$D$39:$D$782,СВЦЭМ!$A$39:$A$782,$A30,СВЦЭМ!$B$39:$B$782,J$11)+'СЕТ СН'!$F$14+СВЦЭМ!$D$10+'СЕТ СН'!$F$5-'СЕТ СН'!$F$24</f>
        <v>3014.4154002300002</v>
      </c>
      <c r="K30" s="36">
        <f>SUMIFS(СВЦЭМ!$D$39:$D$782,СВЦЭМ!$A$39:$A$782,$A30,СВЦЭМ!$B$39:$B$782,K$11)+'СЕТ СН'!$F$14+СВЦЭМ!$D$10+'СЕТ СН'!$F$5-'СЕТ СН'!$F$24</f>
        <v>2945.8527607899996</v>
      </c>
      <c r="L30" s="36">
        <f>SUMIFS(СВЦЭМ!$D$39:$D$782,СВЦЭМ!$A$39:$A$782,$A30,СВЦЭМ!$B$39:$B$782,L$11)+'СЕТ СН'!$F$14+СВЦЭМ!$D$10+'СЕТ СН'!$F$5-'СЕТ СН'!$F$24</f>
        <v>2911.1403833499999</v>
      </c>
      <c r="M30" s="36">
        <f>SUMIFS(СВЦЭМ!$D$39:$D$782,СВЦЭМ!$A$39:$A$782,$A30,СВЦЭМ!$B$39:$B$782,M$11)+'СЕТ СН'!$F$14+СВЦЭМ!$D$10+'СЕТ СН'!$F$5-'СЕТ СН'!$F$24</f>
        <v>2905.7583183899997</v>
      </c>
      <c r="N30" s="36">
        <f>SUMIFS(СВЦЭМ!$D$39:$D$782,СВЦЭМ!$A$39:$A$782,$A30,СВЦЭМ!$B$39:$B$782,N$11)+'СЕТ СН'!$F$14+СВЦЭМ!$D$10+'СЕТ СН'!$F$5-'СЕТ СН'!$F$24</f>
        <v>2927.5157611699997</v>
      </c>
      <c r="O30" s="36">
        <f>SUMIFS(СВЦЭМ!$D$39:$D$782,СВЦЭМ!$A$39:$A$782,$A30,СВЦЭМ!$B$39:$B$782,O$11)+'СЕТ СН'!$F$14+СВЦЭМ!$D$10+'СЕТ СН'!$F$5-'СЕТ СН'!$F$24</f>
        <v>2951.0473857099996</v>
      </c>
      <c r="P30" s="36">
        <f>SUMIFS(СВЦЭМ!$D$39:$D$782,СВЦЭМ!$A$39:$A$782,$A30,СВЦЭМ!$B$39:$B$782,P$11)+'СЕТ СН'!$F$14+СВЦЭМ!$D$10+'СЕТ СН'!$F$5-'СЕТ СН'!$F$24</f>
        <v>2952.9368087299999</v>
      </c>
      <c r="Q30" s="36">
        <f>SUMIFS(СВЦЭМ!$D$39:$D$782,СВЦЭМ!$A$39:$A$782,$A30,СВЦЭМ!$B$39:$B$782,Q$11)+'СЕТ СН'!$F$14+СВЦЭМ!$D$10+'СЕТ СН'!$F$5-'СЕТ СН'!$F$24</f>
        <v>2958.4153220399999</v>
      </c>
      <c r="R30" s="36">
        <f>SUMIFS(СВЦЭМ!$D$39:$D$782,СВЦЭМ!$A$39:$A$782,$A30,СВЦЭМ!$B$39:$B$782,R$11)+'СЕТ СН'!$F$14+СВЦЭМ!$D$10+'СЕТ СН'!$F$5-'СЕТ СН'!$F$24</f>
        <v>2963.7019458799996</v>
      </c>
      <c r="S30" s="36">
        <f>SUMIFS(СВЦЭМ!$D$39:$D$782,СВЦЭМ!$A$39:$A$782,$A30,СВЦЭМ!$B$39:$B$782,S$11)+'СЕТ СН'!$F$14+СВЦЭМ!$D$10+'СЕТ СН'!$F$5-'СЕТ СН'!$F$24</f>
        <v>2942.8105311199997</v>
      </c>
      <c r="T30" s="36">
        <f>SUMIFS(СВЦЭМ!$D$39:$D$782,СВЦЭМ!$A$39:$A$782,$A30,СВЦЭМ!$B$39:$B$782,T$11)+'СЕТ СН'!$F$14+СВЦЭМ!$D$10+'СЕТ СН'!$F$5-'СЕТ СН'!$F$24</f>
        <v>2930.5770056199999</v>
      </c>
      <c r="U30" s="36">
        <f>SUMIFS(СВЦЭМ!$D$39:$D$782,СВЦЭМ!$A$39:$A$782,$A30,СВЦЭМ!$B$39:$B$782,U$11)+'СЕТ СН'!$F$14+СВЦЭМ!$D$10+'СЕТ СН'!$F$5-'СЕТ СН'!$F$24</f>
        <v>2896.8619341699996</v>
      </c>
      <c r="V30" s="36">
        <f>SUMIFS(СВЦЭМ!$D$39:$D$782,СВЦЭМ!$A$39:$A$782,$A30,СВЦЭМ!$B$39:$B$782,V$11)+'СЕТ СН'!$F$14+СВЦЭМ!$D$10+'СЕТ СН'!$F$5-'СЕТ СН'!$F$24</f>
        <v>2883.8554760099996</v>
      </c>
      <c r="W30" s="36">
        <f>SUMIFS(СВЦЭМ!$D$39:$D$782,СВЦЭМ!$A$39:$A$782,$A30,СВЦЭМ!$B$39:$B$782,W$11)+'СЕТ СН'!$F$14+СВЦЭМ!$D$10+'СЕТ СН'!$F$5-'СЕТ СН'!$F$24</f>
        <v>2889.0349212399997</v>
      </c>
      <c r="X30" s="36">
        <f>SUMIFS(СВЦЭМ!$D$39:$D$782,СВЦЭМ!$A$39:$A$782,$A30,СВЦЭМ!$B$39:$B$782,X$11)+'СЕТ СН'!$F$14+СВЦЭМ!$D$10+'СЕТ СН'!$F$5-'СЕТ СН'!$F$24</f>
        <v>2934.5605778600002</v>
      </c>
      <c r="Y30" s="36">
        <f>SUMIFS(СВЦЭМ!$D$39:$D$782,СВЦЭМ!$A$39:$A$782,$A30,СВЦЭМ!$B$39:$B$782,Y$11)+'СЕТ СН'!$F$14+СВЦЭМ!$D$10+'СЕТ СН'!$F$5-'СЕТ СН'!$F$24</f>
        <v>2989.0119370499997</v>
      </c>
    </row>
    <row r="31" spans="1:25" ht="15.75" x14ac:dyDescent="0.2">
      <c r="A31" s="35">
        <f t="shared" si="0"/>
        <v>45005</v>
      </c>
      <c r="B31" s="36">
        <f>SUMIFS(СВЦЭМ!$D$39:$D$782,СВЦЭМ!$A$39:$A$782,$A31,СВЦЭМ!$B$39:$B$782,B$11)+'СЕТ СН'!$F$14+СВЦЭМ!$D$10+'СЕТ СН'!$F$5-'СЕТ СН'!$F$24</f>
        <v>2991.81128296</v>
      </c>
      <c r="C31" s="36">
        <f>SUMIFS(СВЦЭМ!$D$39:$D$782,СВЦЭМ!$A$39:$A$782,$A31,СВЦЭМ!$B$39:$B$782,C$11)+'СЕТ СН'!$F$14+СВЦЭМ!$D$10+'СЕТ СН'!$F$5-'СЕТ СН'!$F$24</f>
        <v>3039.8098340799997</v>
      </c>
      <c r="D31" s="36">
        <f>SUMIFS(СВЦЭМ!$D$39:$D$782,СВЦЭМ!$A$39:$A$782,$A31,СВЦЭМ!$B$39:$B$782,D$11)+'СЕТ СН'!$F$14+СВЦЭМ!$D$10+'СЕТ СН'!$F$5-'СЕТ СН'!$F$24</f>
        <v>3062.4591123399996</v>
      </c>
      <c r="E31" s="36">
        <f>SUMIFS(СВЦЭМ!$D$39:$D$782,СВЦЭМ!$A$39:$A$782,$A31,СВЦЭМ!$B$39:$B$782,E$11)+'СЕТ СН'!$F$14+СВЦЭМ!$D$10+'СЕТ СН'!$F$5-'СЕТ СН'!$F$24</f>
        <v>3078.7415044199997</v>
      </c>
      <c r="F31" s="36">
        <f>SUMIFS(СВЦЭМ!$D$39:$D$782,СВЦЭМ!$A$39:$A$782,$A31,СВЦЭМ!$B$39:$B$782,F$11)+'СЕТ СН'!$F$14+СВЦЭМ!$D$10+'СЕТ СН'!$F$5-'СЕТ СН'!$F$24</f>
        <v>3064.4994587599999</v>
      </c>
      <c r="G31" s="36">
        <f>SUMIFS(СВЦЭМ!$D$39:$D$782,СВЦЭМ!$A$39:$A$782,$A31,СВЦЭМ!$B$39:$B$782,G$11)+'СЕТ СН'!$F$14+СВЦЭМ!$D$10+'СЕТ СН'!$F$5-'СЕТ СН'!$F$24</f>
        <v>3054.8234048699996</v>
      </c>
      <c r="H31" s="36">
        <f>SUMIFS(СВЦЭМ!$D$39:$D$782,СВЦЭМ!$A$39:$A$782,$A31,СВЦЭМ!$B$39:$B$782,H$11)+'СЕТ СН'!$F$14+СВЦЭМ!$D$10+'СЕТ СН'!$F$5-'СЕТ СН'!$F$24</f>
        <v>3089.1622968199999</v>
      </c>
      <c r="I31" s="36">
        <f>SUMIFS(СВЦЭМ!$D$39:$D$782,СВЦЭМ!$A$39:$A$782,$A31,СВЦЭМ!$B$39:$B$782,I$11)+'СЕТ СН'!$F$14+СВЦЭМ!$D$10+'СЕТ СН'!$F$5-'СЕТ СН'!$F$24</f>
        <v>2997.2921962099999</v>
      </c>
      <c r="J31" s="36">
        <f>SUMIFS(СВЦЭМ!$D$39:$D$782,СВЦЭМ!$A$39:$A$782,$A31,СВЦЭМ!$B$39:$B$782,J$11)+'СЕТ СН'!$F$14+СВЦЭМ!$D$10+'СЕТ СН'!$F$5-'СЕТ СН'!$F$24</f>
        <v>2994.1819335399996</v>
      </c>
      <c r="K31" s="36">
        <f>SUMIFS(СВЦЭМ!$D$39:$D$782,СВЦЭМ!$A$39:$A$782,$A31,СВЦЭМ!$B$39:$B$782,K$11)+'СЕТ СН'!$F$14+СВЦЭМ!$D$10+'СЕТ СН'!$F$5-'СЕТ СН'!$F$24</f>
        <v>2960.0598487099996</v>
      </c>
      <c r="L31" s="36">
        <f>SUMIFS(СВЦЭМ!$D$39:$D$782,СВЦЭМ!$A$39:$A$782,$A31,СВЦЭМ!$B$39:$B$782,L$11)+'СЕТ СН'!$F$14+СВЦЭМ!$D$10+'СЕТ СН'!$F$5-'СЕТ СН'!$F$24</f>
        <v>2950.2048894499999</v>
      </c>
      <c r="M31" s="36">
        <f>SUMIFS(СВЦЭМ!$D$39:$D$782,СВЦЭМ!$A$39:$A$782,$A31,СВЦЭМ!$B$39:$B$782,M$11)+'СЕТ СН'!$F$14+СВЦЭМ!$D$10+'СЕТ СН'!$F$5-'СЕТ СН'!$F$24</f>
        <v>2963.7722558699998</v>
      </c>
      <c r="N31" s="36">
        <f>SUMIFS(СВЦЭМ!$D$39:$D$782,СВЦЭМ!$A$39:$A$782,$A31,СВЦЭМ!$B$39:$B$782,N$11)+'СЕТ СН'!$F$14+СВЦЭМ!$D$10+'СЕТ СН'!$F$5-'СЕТ СН'!$F$24</f>
        <v>3006.34154038</v>
      </c>
      <c r="O31" s="36">
        <f>SUMIFS(СВЦЭМ!$D$39:$D$782,СВЦЭМ!$A$39:$A$782,$A31,СВЦЭМ!$B$39:$B$782,O$11)+'СЕТ СН'!$F$14+СВЦЭМ!$D$10+'СЕТ СН'!$F$5-'СЕТ СН'!$F$24</f>
        <v>3038.1091336099998</v>
      </c>
      <c r="P31" s="36">
        <f>SUMIFS(СВЦЭМ!$D$39:$D$782,СВЦЭМ!$A$39:$A$782,$A31,СВЦЭМ!$B$39:$B$782,P$11)+'СЕТ СН'!$F$14+СВЦЭМ!$D$10+'СЕТ СН'!$F$5-'СЕТ СН'!$F$24</f>
        <v>3042.7484929499997</v>
      </c>
      <c r="Q31" s="36">
        <f>SUMIFS(СВЦЭМ!$D$39:$D$782,СВЦЭМ!$A$39:$A$782,$A31,СВЦЭМ!$B$39:$B$782,Q$11)+'СЕТ СН'!$F$14+СВЦЭМ!$D$10+'СЕТ СН'!$F$5-'СЕТ СН'!$F$24</f>
        <v>3054.6645335200001</v>
      </c>
      <c r="R31" s="36">
        <f>SUMIFS(СВЦЭМ!$D$39:$D$782,СВЦЭМ!$A$39:$A$782,$A31,СВЦЭМ!$B$39:$B$782,R$11)+'СЕТ СН'!$F$14+СВЦЭМ!$D$10+'СЕТ СН'!$F$5-'СЕТ СН'!$F$24</f>
        <v>3048.9813208699998</v>
      </c>
      <c r="S31" s="36">
        <f>SUMIFS(СВЦЭМ!$D$39:$D$782,СВЦЭМ!$A$39:$A$782,$A31,СВЦЭМ!$B$39:$B$782,S$11)+'СЕТ СН'!$F$14+СВЦЭМ!$D$10+'СЕТ СН'!$F$5-'СЕТ СН'!$F$24</f>
        <v>3029.2924562099997</v>
      </c>
      <c r="T31" s="36">
        <f>SUMIFS(СВЦЭМ!$D$39:$D$782,СВЦЭМ!$A$39:$A$782,$A31,СВЦЭМ!$B$39:$B$782,T$11)+'СЕТ СН'!$F$14+СВЦЭМ!$D$10+'СЕТ СН'!$F$5-'СЕТ СН'!$F$24</f>
        <v>3003.0052343899997</v>
      </c>
      <c r="U31" s="36">
        <f>SUMIFS(СВЦЭМ!$D$39:$D$782,СВЦЭМ!$A$39:$A$782,$A31,СВЦЭМ!$B$39:$B$782,U$11)+'СЕТ СН'!$F$14+СВЦЭМ!$D$10+'СЕТ СН'!$F$5-'СЕТ СН'!$F$24</f>
        <v>2961.07903343</v>
      </c>
      <c r="V31" s="36">
        <f>SUMIFS(СВЦЭМ!$D$39:$D$782,СВЦЭМ!$A$39:$A$782,$A31,СВЦЭМ!$B$39:$B$782,V$11)+'СЕТ СН'!$F$14+СВЦЭМ!$D$10+'СЕТ СН'!$F$5-'СЕТ СН'!$F$24</f>
        <v>2948.6591766699999</v>
      </c>
      <c r="W31" s="36">
        <f>SUMIFS(СВЦЭМ!$D$39:$D$782,СВЦЭМ!$A$39:$A$782,$A31,СВЦЭМ!$B$39:$B$782,W$11)+'СЕТ СН'!$F$14+СВЦЭМ!$D$10+'СЕТ СН'!$F$5-'СЕТ СН'!$F$24</f>
        <v>2947.0993482499998</v>
      </c>
      <c r="X31" s="36">
        <f>SUMIFS(СВЦЭМ!$D$39:$D$782,СВЦЭМ!$A$39:$A$782,$A31,СВЦЭМ!$B$39:$B$782,X$11)+'СЕТ СН'!$F$14+СВЦЭМ!$D$10+'СЕТ СН'!$F$5-'СЕТ СН'!$F$24</f>
        <v>2993.0701495599997</v>
      </c>
      <c r="Y31" s="36">
        <f>SUMIFS(СВЦЭМ!$D$39:$D$782,СВЦЭМ!$A$39:$A$782,$A31,СВЦЭМ!$B$39:$B$782,Y$11)+'СЕТ СН'!$F$14+СВЦЭМ!$D$10+'СЕТ СН'!$F$5-'СЕТ СН'!$F$24</f>
        <v>3031.1743251600001</v>
      </c>
    </row>
    <row r="32" spans="1:25" ht="15.75" x14ac:dyDescent="0.2">
      <c r="A32" s="35">
        <f t="shared" si="0"/>
        <v>45006</v>
      </c>
      <c r="B32" s="36">
        <f>SUMIFS(СВЦЭМ!$D$39:$D$782,СВЦЭМ!$A$39:$A$782,$A32,СВЦЭМ!$B$39:$B$782,B$11)+'СЕТ СН'!$F$14+СВЦЭМ!$D$10+'СЕТ СН'!$F$5-'СЕТ СН'!$F$24</f>
        <v>2947.51587961</v>
      </c>
      <c r="C32" s="36">
        <f>SUMIFS(СВЦЭМ!$D$39:$D$782,СВЦЭМ!$A$39:$A$782,$A32,СВЦЭМ!$B$39:$B$782,C$11)+'СЕТ СН'!$F$14+СВЦЭМ!$D$10+'СЕТ СН'!$F$5-'СЕТ СН'!$F$24</f>
        <v>2994.82825538</v>
      </c>
      <c r="D32" s="36">
        <f>SUMIFS(СВЦЭМ!$D$39:$D$782,СВЦЭМ!$A$39:$A$782,$A32,СВЦЭМ!$B$39:$B$782,D$11)+'СЕТ СН'!$F$14+СВЦЭМ!$D$10+'СЕТ СН'!$F$5-'СЕТ СН'!$F$24</f>
        <v>3024.13922525</v>
      </c>
      <c r="E32" s="36">
        <f>SUMIFS(СВЦЭМ!$D$39:$D$782,СВЦЭМ!$A$39:$A$782,$A32,СВЦЭМ!$B$39:$B$782,E$11)+'СЕТ СН'!$F$14+СВЦЭМ!$D$10+'СЕТ СН'!$F$5-'СЕТ СН'!$F$24</f>
        <v>3030.96604235</v>
      </c>
      <c r="F32" s="36">
        <f>SUMIFS(СВЦЭМ!$D$39:$D$782,СВЦЭМ!$A$39:$A$782,$A32,СВЦЭМ!$B$39:$B$782,F$11)+'СЕТ СН'!$F$14+СВЦЭМ!$D$10+'СЕТ СН'!$F$5-'СЕТ СН'!$F$24</f>
        <v>2998.24952983</v>
      </c>
      <c r="G32" s="36">
        <f>SUMIFS(СВЦЭМ!$D$39:$D$782,СВЦЭМ!$A$39:$A$782,$A32,СВЦЭМ!$B$39:$B$782,G$11)+'СЕТ СН'!$F$14+СВЦЭМ!$D$10+'СЕТ СН'!$F$5-'СЕТ СН'!$F$24</f>
        <v>3000.5201541500001</v>
      </c>
      <c r="H32" s="36">
        <f>SUMIFS(СВЦЭМ!$D$39:$D$782,СВЦЭМ!$A$39:$A$782,$A32,СВЦЭМ!$B$39:$B$782,H$11)+'СЕТ СН'!$F$14+СВЦЭМ!$D$10+'СЕТ СН'!$F$5-'СЕТ СН'!$F$24</f>
        <v>2939.7832704299999</v>
      </c>
      <c r="I32" s="36">
        <f>SUMIFS(СВЦЭМ!$D$39:$D$782,СВЦЭМ!$A$39:$A$782,$A32,СВЦЭМ!$B$39:$B$782,I$11)+'СЕТ СН'!$F$14+СВЦЭМ!$D$10+'СЕТ СН'!$F$5-'СЕТ СН'!$F$24</f>
        <v>2875.8942766</v>
      </c>
      <c r="J32" s="36">
        <f>SUMIFS(СВЦЭМ!$D$39:$D$782,СВЦЭМ!$A$39:$A$782,$A32,СВЦЭМ!$B$39:$B$782,J$11)+'СЕТ СН'!$F$14+СВЦЭМ!$D$10+'СЕТ СН'!$F$5-'СЕТ СН'!$F$24</f>
        <v>2874.5101458099998</v>
      </c>
      <c r="K32" s="36">
        <f>SUMIFS(СВЦЭМ!$D$39:$D$782,СВЦЭМ!$A$39:$A$782,$A32,СВЦЭМ!$B$39:$B$782,K$11)+'СЕТ СН'!$F$14+СВЦЭМ!$D$10+'СЕТ СН'!$F$5-'СЕТ СН'!$F$24</f>
        <v>2859.5902408499996</v>
      </c>
      <c r="L32" s="36">
        <f>SUMIFS(СВЦЭМ!$D$39:$D$782,СВЦЭМ!$A$39:$A$782,$A32,СВЦЭМ!$B$39:$B$782,L$11)+'СЕТ СН'!$F$14+СВЦЭМ!$D$10+'СЕТ СН'!$F$5-'СЕТ СН'!$F$24</f>
        <v>2867.4874273999999</v>
      </c>
      <c r="M32" s="36">
        <f>SUMIFS(СВЦЭМ!$D$39:$D$782,СВЦЭМ!$A$39:$A$782,$A32,СВЦЭМ!$B$39:$B$782,M$11)+'СЕТ СН'!$F$14+СВЦЭМ!$D$10+'СЕТ СН'!$F$5-'СЕТ СН'!$F$24</f>
        <v>2909.3832715399999</v>
      </c>
      <c r="N32" s="36">
        <f>SUMIFS(СВЦЭМ!$D$39:$D$782,СВЦЭМ!$A$39:$A$782,$A32,СВЦЭМ!$B$39:$B$782,N$11)+'СЕТ СН'!$F$14+СВЦЭМ!$D$10+'СЕТ СН'!$F$5-'СЕТ СН'!$F$24</f>
        <v>2942.0641627699997</v>
      </c>
      <c r="O32" s="36">
        <f>SUMIFS(СВЦЭМ!$D$39:$D$782,СВЦЭМ!$A$39:$A$782,$A32,СВЦЭМ!$B$39:$B$782,O$11)+'СЕТ СН'!$F$14+СВЦЭМ!$D$10+'СЕТ СН'!$F$5-'СЕТ СН'!$F$24</f>
        <v>2987.30215516</v>
      </c>
      <c r="P32" s="36">
        <f>SUMIFS(СВЦЭМ!$D$39:$D$782,СВЦЭМ!$A$39:$A$782,$A32,СВЦЭМ!$B$39:$B$782,P$11)+'СЕТ СН'!$F$14+СВЦЭМ!$D$10+'СЕТ СН'!$F$5-'СЕТ СН'!$F$24</f>
        <v>3002.3389766800001</v>
      </c>
      <c r="Q32" s="36">
        <f>SUMIFS(СВЦЭМ!$D$39:$D$782,СВЦЭМ!$A$39:$A$782,$A32,СВЦЭМ!$B$39:$B$782,Q$11)+'СЕТ СН'!$F$14+СВЦЭМ!$D$10+'СЕТ СН'!$F$5-'СЕТ СН'!$F$24</f>
        <v>3006.9611155900002</v>
      </c>
      <c r="R32" s="36">
        <f>SUMIFS(СВЦЭМ!$D$39:$D$782,СВЦЭМ!$A$39:$A$782,$A32,СВЦЭМ!$B$39:$B$782,R$11)+'СЕТ СН'!$F$14+СВЦЭМ!$D$10+'СЕТ СН'!$F$5-'СЕТ СН'!$F$24</f>
        <v>3000.16207592</v>
      </c>
      <c r="S32" s="36">
        <f>SUMIFS(СВЦЭМ!$D$39:$D$782,СВЦЭМ!$A$39:$A$782,$A32,СВЦЭМ!$B$39:$B$782,S$11)+'СЕТ СН'!$F$14+СВЦЭМ!$D$10+'СЕТ СН'!$F$5-'СЕТ СН'!$F$24</f>
        <v>2980.1382387599997</v>
      </c>
      <c r="T32" s="36">
        <f>SUMIFS(СВЦЭМ!$D$39:$D$782,СВЦЭМ!$A$39:$A$782,$A32,СВЦЭМ!$B$39:$B$782,T$11)+'СЕТ СН'!$F$14+СВЦЭМ!$D$10+'СЕТ СН'!$F$5-'СЕТ СН'!$F$24</f>
        <v>2953.7598590999996</v>
      </c>
      <c r="U32" s="36">
        <f>SUMIFS(СВЦЭМ!$D$39:$D$782,СВЦЭМ!$A$39:$A$782,$A32,СВЦЭМ!$B$39:$B$782,U$11)+'СЕТ СН'!$F$14+СВЦЭМ!$D$10+'СЕТ СН'!$F$5-'СЕТ СН'!$F$24</f>
        <v>2922.1642647999997</v>
      </c>
      <c r="V32" s="36">
        <f>SUMIFS(СВЦЭМ!$D$39:$D$782,СВЦЭМ!$A$39:$A$782,$A32,СВЦЭМ!$B$39:$B$782,V$11)+'СЕТ СН'!$F$14+СВЦЭМ!$D$10+'СЕТ СН'!$F$5-'СЕТ СН'!$F$24</f>
        <v>2907.8535083199999</v>
      </c>
      <c r="W32" s="36">
        <f>SUMIFS(СВЦЭМ!$D$39:$D$782,СВЦЭМ!$A$39:$A$782,$A32,СВЦЭМ!$B$39:$B$782,W$11)+'СЕТ СН'!$F$14+СВЦЭМ!$D$10+'СЕТ СН'!$F$5-'СЕТ СН'!$F$24</f>
        <v>2913.1535653599999</v>
      </c>
      <c r="X32" s="36">
        <f>SUMIFS(СВЦЭМ!$D$39:$D$782,СВЦЭМ!$A$39:$A$782,$A32,СВЦЭМ!$B$39:$B$782,X$11)+'СЕТ СН'!$F$14+СВЦЭМ!$D$10+'СЕТ СН'!$F$5-'СЕТ СН'!$F$24</f>
        <v>2945.8011680600002</v>
      </c>
      <c r="Y32" s="36">
        <f>SUMIFS(СВЦЭМ!$D$39:$D$782,СВЦЭМ!$A$39:$A$782,$A32,СВЦЭМ!$B$39:$B$782,Y$11)+'СЕТ СН'!$F$14+СВЦЭМ!$D$10+'СЕТ СН'!$F$5-'СЕТ СН'!$F$24</f>
        <v>2978.8342631699998</v>
      </c>
    </row>
    <row r="33" spans="1:27" ht="15.75" x14ac:dyDescent="0.2">
      <c r="A33" s="35">
        <f t="shared" si="0"/>
        <v>45007</v>
      </c>
      <c r="B33" s="36">
        <f>SUMIFS(СВЦЭМ!$D$39:$D$782,СВЦЭМ!$A$39:$A$782,$A33,СВЦЭМ!$B$39:$B$782,B$11)+'СЕТ СН'!$F$14+СВЦЭМ!$D$10+'СЕТ СН'!$F$5-'СЕТ СН'!$F$24</f>
        <v>3093.6350157400002</v>
      </c>
      <c r="C33" s="36">
        <f>SUMIFS(СВЦЭМ!$D$39:$D$782,СВЦЭМ!$A$39:$A$782,$A33,СВЦЭМ!$B$39:$B$782,C$11)+'СЕТ СН'!$F$14+СВЦЭМ!$D$10+'СЕТ СН'!$F$5-'СЕТ СН'!$F$24</f>
        <v>3141.5421840199997</v>
      </c>
      <c r="D33" s="36">
        <f>SUMIFS(СВЦЭМ!$D$39:$D$782,СВЦЭМ!$A$39:$A$782,$A33,СВЦЭМ!$B$39:$B$782,D$11)+'СЕТ СН'!$F$14+СВЦЭМ!$D$10+'СЕТ СН'!$F$5-'СЕТ СН'!$F$24</f>
        <v>3221.2830351900002</v>
      </c>
      <c r="E33" s="36">
        <f>SUMIFS(СВЦЭМ!$D$39:$D$782,СВЦЭМ!$A$39:$A$782,$A33,СВЦЭМ!$B$39:$B$782,E$11)+'СЕТ СН'!$F$14+СВЦЭМ!$D$10+'СЕТ СН'!$F$5-'СЕТ СН'!$F$24</f>
        <v>3235.4577882000003</v>
      </c>
      <c r="F33" s="36">
        <f>SUMIFS(СВЦЭМ!$D$39:$D$782,СВЦЭМ!$A$39:$A$782,$A33,СВЦЭМ!$B$39:$B$782,F$11)+'СЕТ СН'!$F$14+СВЦЭМ!$D$10+'СЕТ СН'!$F$5-'СЕТ СН'!$F$24</f>
        <v>3246.3521267200003</v>
      </c>
      <c r="G33" s="36">
        <f>SUMIFS(СВЦЭМ!$D$39:$D$782,СВЦЭМ!$A$39:$A$782,$A33,СВЦЭМ!$B$39:$B$782,G$11)+'СЕТ СН'!$F$14+СВЦЭМ!$D$10+'СЕТ СН'!$F$5-'СЕТ СН'!$F$24</f>
        <v>3210.15634211</v>
      </c>
      <c r="H33" s="36">
        <f>SUMIFS(СВЦЭМ!$D$39:$D$782,СВЦЭМ!$A$39:$A$782,$A33,СВЦЭМ!$B$39:$B$782,H$11)+'СЕТ СН'!$F$14+СВЦЭМ!$D$10+'СЕТ СН'!$F$5-'СЕТ СН'!$F$24</f>
        <v>3149.0273193000003</v>
      </c>
      <c r="I33" s="36">
        <f>SUMIFS(СВЦЭМ!$D$39:$D$782,СВЦЭМ!$A$39:$A$782,$A33,СВЦЭМ!$B$39:$B$782,I$11)+'СЕТ СН'!$F$14+СВЦЭМ!$D$10+'СЕТ СН'!$F$5-'СЕТ СН'!$F$24</f>
        <v>3095.09328035</v>
      </c>
      <c r="J33" s="36">
        <f>SUMIFS(СВЦЭМ!$D$39:$D$782,СВЦЭМ!$A$39:$A$782,$A33,СВЦЭМ!$B$39:$B$782,J$11)+'СЕТ СН'!$F$14+СВЦЭМ!$D$10+'СЕТ СН'!$F$5-'СЕТ СН'!$F$24</f>
        <v>3085.1554905499997</v>
      </c>
      <c r="K33" s="36">
        <f>SUMIFS(СВЦЭМ!$D$39:$D$782,СВЦЭМ!$A$39:$A$782,$A33,СВЦЭМ!$B$39:$B$782,K$11)+'СЕТ СН'!$F$14+СВЦЭМ!$D$10+'СЕТ СН'!$F$5-'СЕТ СН'!$F$24</f>
        <v>3063.0378199400002</v>
      </c>
      <c r="L33" s="36">
        <f>SUMIFS(СВЦЭМ!$D$39:$D$782,СВЦЭМ!$A$39:$A$782,$A33,СВЦЭМ!$B$39:$B$782,L$11)+'СЕТ СН'!$F$14+СВЦЭМ!$D$10+'СЕТ СН'!$F$5-'СЕТ СН'!$F$24</f>
        <v>3064.5755298599997</v>
      </c>
      <c r="M33" s="36">
        <f>SUMIFS(СВЦЭМ!$D$39:$D$782,СВЦЭМ!$A$39:$A$782,$A33,СВЦЭМ!$B$39:$B$782,M$11)+'СЕТ СН'!$F$14+СВЦЭМ!$D$10+'СЕТ СН'!$F$5-'СЕТ СН'!$F$24</f>
        <v>3037.3299163499996</v>
      </c>
      <c r="N33" s="36">
        <f>SUMIFS(СВЦЭМ!$D$39:$D$782,СВЦЭМ!$A$39:$A$782,$A33,СВЦЭМ!$B$39:$B$782,N$11)+'СЕТ СН'!$F$14+СВЦЭМ!$D$10+'СЕТ СН'!$F$5-'СЕТ СН'!$F$24</f>
        <v>3146.80237941</v>
      </c>
      <c r="O33" s="36">
        <f>SUMIFS(СВЦЭМ!$D$39:$D$782,СВЦЭМ!$A$39:$A$782,$A33,СВЦЭМ!$B$39:$B$782,O$11)+'СЕТ СН'!$F$14+СВЦЭМ!$D$10+'СЕТ СН'!$F$5-'СЕТ СН'!$F$24</f>
        <v>3156.9409074300002</v>
      </c>
      <c r="P33" s="36">
        <f>SUMIFS(СВЦЭМ!$D$39:$D$782,СВЦЭМ!$A$39:$A$782,$A33,СВЦЭМ!$B$39:$B$782,P$11)+'СЕТ СН'!$F$14+СВЦЭМ!$D$10+'СЕТ СН'!$F$5-'СЕТ СН'!$F$24</f>
        <v>3159.6455177300004</v>
      </c>
      <c r="Q33" s="36">
        <f>SUMIFS(СВЦЭМ!$D$39:$D$782,СВЦЭМ!$A$39:$A$782,$A33,СВЦЭМ!$B$39:$B$782,Q$11)+'СЕТ СН'!$F$14+СВЦЭМ!$D$10+'СЕТ СН'!$F$5-'СЕТ СН'!$F$24</f>
        <v>3159.7663018000003</v>
      </c>
      <c r="R33" s="36">
        <f>SUMIFS(СВЦЭМ!$D$39:$D$782,СВЦЭМ!$A$39:$A$782,$A33,СВЦЭМ!$B$39:$B$782,R$11)+'СЕТ СН'!$F$14+СВЦЭМ!$D$10+'СЕТ СН'!$F$5-'СЕТ СН'!$F$24</f>
        <v>3129.3659482599996</v>
      </c>
      <c r="S33" s="36">
        <f>SUMIFS(СВЦЭМ!$D$39:$D$782,СВЦЭМ!$A$39:$A$782,$A33,СВЦЭМ!$B$39:$B$782,S$11)+'СЕТ СН'!$F$14+СВЦЭМ!$D$10+'СЕТ СН'!$F$5-'СЕТ СН'!$F$24</f>
        <v>3104.9950668699998</v>
      </c>
      <c r="T33" s="36">
        <f>SUMIFS(СВЦЭМ!$D$39:$D$782,СВЦЭМ!$A$39:$A$782,$A33,СВЦЭМ!$B$39:$B$782,T$11)+'СЕТ СН'!$F$14+СВЦЭМ!$D$10+'СЕТ СН'!$F$5-'СЕТ СН'!$F$24</f>
        <v>3106.7480421700002</v>
      </c>
      <c r="U33" s="36">
        <f>SUMIFS(СВЦЭМ!$D$39:$D$782,СВЦЭМ!$A$39:$A$782,$A33,СВЦЭМ!$B$39:$B$782,U$11)+'СЕТ СН'!$F$14+СВЦЭМ!$D$10+'СЕТ СН'!$F$5-'СЕТ СН'!$F$24</f>
        <v>3061.4911336999999</v>
      </c>
      <c r="V33" s="36">
        <f>SUMIFS(СВЦЭМ!$D$39:$D$782,СВЦЭМ!$A$39:$A$782,$A33,СВЦЭМ!$B$39:$B$782,V$11)+'СЕТ СН'!$F$14+СВЦЭМ!$D$10+'СЕТ СН'!$F$5-'СЕТ СН'!$F$24</f>
        <v>3029.4090731300003</v>
      </c>
      <c r="W33" s="36">
        <f>SUMIFS(СВЦЭМ!$D$39:$D$782,СВЦЭМ!$A$39:$A$782,$A33,СВЦЭМ!$B$39:$B$782,W$11)+'СЕТ СН'!$F$14+СВЦЭМ!$D$10+'СЕТ СН'!$F$5-'СЕТ СН'!$F$24</f>
        <v>3026.6266697999999</v>
      </c>
      <c r="X33" s="36">
        <f>SUMIFS(СВЦЭМ!$D$39:$D$782,СВЦЭМ!$A$39:$A$782,$A33,СВЦЭМ!$B$39:$B$782,X$11)+'СЕТ СН'!$F$14+СВЦЭМ!$D$10+'СЕТ СН'!$F$5-'СЕТ СН'!$F$24</f>
        <v>3036.9050577099997</v>
      </c>
      <c r="Y33" s="36">
        <f>SUMIFS(СВЦЭМ!$D$39:$D$782,СВЦЭМ!$A$39:$A$782,$A33,СВЦЭМ!$B$39:$B$782,Y$11)+'СЕТ СН'!$F$14+СВЦЭМ!$D$10+'СЕТ СН'!$F$5-'СЕТ СН'!$F$24</f>
        <v>3087.3015579799999</v>
      </c>
    </row>
    <row r="34" spans="1:27" ht="15.75" x14ac:dyDescent="0.2">
      <c r="A34" s="35">
        <f t="shared" si="0"/>
        <v>45008</v>
      </c>
      <c r="B34" s="36">
        <f>SUMIFS(СВЦЭМ!$D$39:$D$782,СВЦЭМ!$A$39:$A$782,$A34,СВЦЭМ!$B$39:$B$782,B$11)+'СЕТ СН'!$F$14+СВЦЭМ!$D$10+'СЕТ СН'!$F$5-'СЕТ СН'!$F$24</f>
        <v>3160.3643221000002</v>
      </c>
      <c r="C34" s="36">
        <f>SUMIFS(СВЦЭМ!$D$39:$D$782,СВЦЭМ!$A$39:$A$782,$A34,СВЦЭМ!$B$39:$B$782,C$11)+'СЕТ СН'!$F$14+СВЦЭМ!$D$10+'СЕТ СН'!$F$5-'СЕТ СН'!$F$24</f>
        <v>3230.0059351</v>
      </c>
      <c r="D34" s="36">
        <f>SUMIFS(СВЦЭМ!$D$39:$D$782,СВЦЭМ!$A$39:$A$782,$A34,СВЦЭМ!$B$39:$B$782,D$11)+'СЕТ СН'!$F$14+СВЦЭМ!$D$10+'СЕТ СН'!$F$5-'СЕТ СН'!$F$24</f>
        <v>3263.4761295099997</v>
      </c>
      <c r="E34" s="36">
        <f>SUMIFS(СВЦЭМ!$D$39:$D$782,СВЦЭМ!$A$39:$A$782,$A34,СВЦЭМ!$B$39:$B$782,E$11)+'СЕТ СН'!$F$14+СВЦЭМ!$D$10+'СЕТ СН'!$F$5-'СЕТ СН'!$F$24</f>
        <v>3285.9000966000003</v>
      </c>
      <c r="F34" s="36">
        <f>SUMIFS(СВЦЭМ!$D$39:$D$782,СВЦЭМ!$A$39:$A$782,$A34,СВЦЭМ!$B$39:$B$782,F$11)+'СЕТ СН'!$F$14+СВЦЭМ!$D$10+'СЕТ СН'!$F$5-'СЕТ СН'!$F$24</f>
        <v>3281.9353050700001</v>
      </c>
      <c r="G34" s="36">
        <f>SUMIFS(СВЦЭМ!$D$39:$D$782,СВЦЭМ!$A$39:$A$782,$A34,СВЦЭМ!$B$39:$B$782,G$11)+'СЕТ СН'!$F$14+СВЦЭМ!$D$10+'СЕТ СН'!$F$5-'СЕТ СН'!$F$24</f>
        <v>3211.1434888200001</v>
      </c>
      <c r="H34" s="36">
        <f>SUMIFS(СВЦЭМ!$D$39:$D$782,СВЦЭМ!$A$39:$A$782,$A34,СВЦЭМ!$B$39:$B$782,H$11)+'СЕТ СН'!$F$14+СВЦЭМ!$D$10+'СЕТ СН'!$F$5-'СЕТ СН'!$F$24</f>
        <v>3175.5281718899996</v>
      </c>
      <c r="I34" s="36">
        <f>SUMIFS(СВЦЭМ!$D$39:$D$782,СВЦЭМ!$A$39:$A$782,$A34,СВЦЭМ!$B$39:$B$782,I$11)+'СЕТ СН'!$F$14+СВЦЭМ!$D$10+'СЕТ СН'!$F$5-'СЕТ СН'!$F$24</f>
        <v>3110.7705072600002</v>
      </c>
      <c r="J34" s="36">
        <f>SUMIFS(СВЦЭМ!$D$39:$D$782,СВЦЭМ!$A$39:$A$782,$A34,СВЦЭМ!$B$39:$B$782,J$11)+'СЕТ СН'!$F$14+СВЦЭМ!$D$10+'СЕТ СН'!$F$5-'СЕТ СН'!$F$24</f>
        <v>3092.6027939400001</v>
      </c>
      <c r="K34" s="36">
        <f>SUMIFS(СВЦЭМ!$D$39:$D$782,СВЦЭМ!$A$39:$A$782,$A34,СВЦЭМ!$B$39:$B$782,K$11)+'СЕТ СН'!$F$14+СВЦЭМ!$D$10+'СЕТ СН'!$F$5-'СЕТ СН'!$F$24</f>
        <v>3069.8819459400002</v>
      </c>
      <c r="L34" s="36">
        <f>SUMIFS(СВЦЭМ!$D$39:$D$782,СВЦЭМ!$A$39:$A$782,$A34,СВЦЭМ!$B$39:$B$782,L$11)+'СЕТ СН'!$F$14+СВЦЭМ!$D$10+'СЕТ СН'!$F$5-'СЕТ СН'!$F$24</f>
        <v>3032.1618469999999</v>
      </c>
      <c r="M34" s="36">
        <f>SUMIFS(СВЦЭМ!$D$39:$D$782,СВЦЭМ!$A$39:$A$782,$A34,СВЦЭМ!$B$39:$B$782,M$11)+'СЕТ СН'!$F$14+СВЦЭМ!$D$10+'СЕТ СН'!$F$5-'СЕТ СН'!$F$24</f>
        <v>3058.0173919199997</v>
      </c>
      <c r="N34" s="36">
        <f>SUMIFS(СВЦЭМ!$D$39:$D$782,СВЦЭМ!$A$39:$A$782,$A34,СВЦЭМ!$B$39:$B$782,N$11)+'СЕТ СН'!$F$14+СВЦЭМ!$D$10+'СЕТ СН'!$F$5-'СЕТ СН'!$F$24</f>
        <v>3099.82588747</v>
      </c>
      <c r="O34" s="36">
        <f>SUMIFS(СВЦЭМ!$D$39:$D$782,СВЦЭМ!$A$39:$A$782,$A34,СВЦЭМ!$B$39:$B$782,O$11)+'СЕТ СН'!$F$14+СВЦЭМ!$D$10+'СЕТ СН'!$F$5-'СЕТ СН'!$F$24</f>
        <v>3139.6450876700001</v>
      </c>
      <c r="P34" s="36">
        <f>SUMIFS(СВЦЭМ!$D$39:$D$782,СВЦЭМ!$A$39:$A$782,$A34,СВЦЭМ!$B$39:$B$782,P$11)+'СЕТ СН'!$F$14+СВЦЭМ!$D$10+'СЕТ СН'!$F$5-'СЕТ СН'!$F$24</f>
        <v>3182.6168530799996</v>
      </c>
      <c r="Q34" s="36">
        <f>SUMIFS(СВЦЭМ!$D$39:$D$782,СВЦЭМ!$A$39:$A$782,$A34,СВЦЭМ!$B$39:$B$782,Q$11)+'СЕТ СН'!$F$14+СВЦЭМ!$D$10+'СЕТ СН'!$F$5-'СЕТ СН'!$F$24</f>
        <v>3180.6812417900001</v>
      </c>
      <c r="R34" s="36">
        <f>SUMIFS(СВЦЭМ!$D$39:$D$782,СВЦЭМ!$A$39:$A$782,$A34,СВЦЭМ!$B$39:$B$782,R$11)+'СЕТ СН'!$F$14+СВЦЭМ!$D$10+'СЕТ СН'!$F$5-'СЕТ СН'!$F$24</f>
        <v>3140.7681998600001</v>
      </c>
      <c r="S34" s="36">
        <f>SUMIFS(СВЦЭМ!$D$39:$D$782,СВЦЭМ!$A$39:$A$782,$A34,СВЦЭМ!$B$39:$B$782,S$11)+'СЕТ СН'!$F$14+СВЦЭМ!$D$10+'СЕТ СН'!$F$5-'СЕТ СН'!$F$24</f>
        <v>3124.8081782199997</v>
      </c>
      <c r="T34" s="36">
        <f>SUMIFS(СВЦЭМ!$D$39:$D$782,СВЦЭМ!$A$39:$A$782,$A34,СВЦЭМ!$B$39:$B$782,T$11)+'СЕТ СН'!$F$14+СВЦЭМ!$D$10+'СЕТ СН'!$F$5-'СЕТ СН'!$F$24</f>
        <v>3090.0260047000002</v>
      </c>
      <c r="U34" s="36">
        <f>SUMIFS(СВЦЭМ!$D$39:$D$782,СВЦЭМ!$A$39:$A$782,$A34,СВЦЭМ!$B$39:$B$782,U$11)+'СЕТ СН'!$F$14+СВЦЭМ!$D$10+'СЕТ СН'!$F$5-'СЕТ СН'!$F$24</f>
        <v>3044.3314146900002</v>
      </c>
      <c r="V34" s="36">
        <f>SUMIFS(СВЦЭМ!$D$39:$D$782,СВЦЭМ!$A$39:$A$782,$A34,СВЦЭМ!$B$39:$B$782,V$11)+'СЕТ СН'!$F$14+СВЦЭМ!$D$10+'СЕТ СН'!$F$5-'СЕТ СН'!$F$24</f>
        <v>3030.9545686599999</v>
      </c>
      <c r="W34" s="36">
        <f>SUMIFS(СВЦЭМ!$D$39:$D$782,СВЦЭМ!$A$39:$A$782,$A34,СВЦЭМ!$B$39:$B$782,W$11)+'СЕТ СН'!$F$14+СВЦЭМ!$D$10+'СЕТ СН'!$F$5-'СЕТ СН'!$F$24</f>
        <v>3066.9120219400002</v>
      </c>
      <c r="X34" s="36">
        <f>SUMIFS(СВЦЭМ!$D$39:$D$782,СВЦЭМ!$A$39:$A$782,$A34,СВЦЭМ!$B$39:$B$782,X$11)+'СЕТ СН'!$F$14+СВЦЭМ!$D$10+'СЕТ СН'!$F$5-'СЕТ СН'!$F$24</f>
        <v>3105.6088277700001</v>
      </c>
      <c r="Y34" s="36">
        <f>SUMIFS(СВЦЭМ!$D$39:$D$782,СВЦЭМ!$A$39:$A$782,$A34,СВЦЭМ!$B$39:$B$782,Y$11)+'СЕТ СН'!$F$14+СВЦЭМ!$D$10+'СЕТ СН'!$F$5-'СЕТ СН'!$F$24</f>
        <v>3137.5242569800002</v>
      </c>
    </row>
    <row r="35" spans="1:27" ht="15.75" x14ac:dyDescent="0.2">
      <c r="A35" s="35">
        <f t="shared" si="0"/>
        <v>45009</v>
      </c>
      <c r="B35" s="36">
        <f>SUMIFS(СВЦЭМ!$D$39:$D$782,СВЦЭМ!$A$39:$A$782,$A35,СВЦЭМ!$B$39:$B$782,B$11)+'СЕТ СН'!$F$14+СВЦЭМ!$D$10+'СЕТ СН'!$F$5-'СЕТ СН'!$F$24</f>
        <v>3234.10513971</v>
      </c>
      <c r="C35" s="36">
        <f>SUMIFS(СВЦЭМ!$D$39:$D$782,СВЦЭМ!$A$39:$A$782,$A35,СВЦЭМ!$B$39:$B$782,C$11)+'СЕТ СН'!$F$14+СВЦЭМ!$D$10+'СЕТ СН'!$F$5-'СЕТ СН'!$F$24</f>
        <v>3315.1179135299999</v>
      </c>
      <c r="D35" s="36">
        <f>SUMIFS(СВЦЭМ!$D$39:$D$782,СВЦЭМ!$A$39:$A$782,$A35,СВЦЭМ!$B$39:$B$782,D$11)+'СЕТ СН'!$F$14+СВЦЭМ!$D$10+'СЕТ СН'!$F$5-'СЕТ СН'!$F$24</f>
        <v>3306.8977316199998</v>
      </c>
      <c r="E35" s="36">
        <f>SUMIFS(СВЦЭМ!$D$39:$D$782,СВЦЭМ!$A$39:$A$782,$A35,СВЦЭМ!$B$39:$B$782,E$11)+'СЕТ СН'!$F$14+СВЦЭМ!$D$10+'СЕТ СН'!$F$5-'СЕТ СН'!$F$24</f>
        <v>3308.4018112900003</v>
      </c>
      <c r="F35" s="36">
        <f>SUMIFS(СВЦЭМ!$D$39:$D$782,СВЦЭМ!$A$39:$A$782,$A35,СВЦЭМ!$B$39:$B$782,F$11)+'СЕТ СН'!$F$14+СВЦЭМ!$D$10+'СЕТ СН'!$F$5-'СЕТ СН'!$F$24</f>
        <v>3307.6944415899998</v>
      </c>
      <c r="G35" s="36">
        <f>SUMIFS(СВЦЭМ!$D$39:$D$782,СВЦЭМ!$A$39:$A$782,$A35,СВЦЭМ!$B$39:$B$782,G$11)+'СЕТ СН'!$F$14+СВЦЭМ!$D$10+'СЕТ СН'!$F$5-'СЕТ СН'!$F$24</f>
        <v>3305.5371176299996</v>
      </c>
      <c r="H35" s="36">
        <f>SUMIFS(СВЦЭМ!$D$39:$D$782,СВЦЭМ!$A$39:$A$782,$A35,СВЦЭМ!$B$39:$B$782,H$11)+'СЕТ СН'!$F$14+СВЦЭМ!$D$10+'СЕТ СН'!$F$5-'СЕТ СН'!$F$24</f>
        <v>3285.8971350900001</v>
      </c>
      <c r="I35" s="36">
        <f>SUMIFS(СВЦЭМ!$D$39:$D$782,СВЦЭМ!$A$39:$A$782,$A35,СВЦЭМ!$B$39:$B$782,I$11)+'СЕТ СН'!$F$14+СВЦЭМ!$D$10+'СЕТ СН'!$F$5-'СЕТ СН'!$F$24</f>
        <v>3203.6836007299999</v>
      </c>
      <c r="J35" s="36">
        <f>SUMIFS(СВЦЭМ!$D$39:$D$782,СВЦЭМ!$A$39:$A$782,$A35,СВЦЭМ!$B$39:$B$782,J$11)+'СЕТ СН'!$F$14+СВЦЭМ!$D$10+'СЕТ СН'!$F$5-'СЕТ СН'!$F$24</f>
        <v>3196.30149712</v>
      </c>
      <c r="K35" s="36">
        <f>SUMIFS(СВЦЭМ!$D$39:$D$782,СВЦЭМ!$A$39:$A$782,$A35,СВЦЭМ!$B$39:$B$782,K$11)+'СЕТ СН'!$F$14+СВЦЭМ!$D$10+'СЕТ СН'!$F$5-'СЕТ СН'!$F$24</f>
        <v>3166.5399588099999</v>
      </c>
      <c r="L35" s="36">
        <f>SUMIFS(СВЦЭМ!$D$39:$D$782,СВЦЭМ!$A$39:$A$782,$A35,СВЦЭМ!$B$39:$B$782,L$11)+'СЕТ СН'!$F$14+СВЦЭМ!$D$10+'СЕТ СН'!$F$5-'СЕТ СН'!$F$24</f>
        <v>3106.2672907599999</v>
      </c>
      <c r="M35" s="36">
        <f>SUMIFS(СВЦЭМ!$D$39:$D$782,СВЦЭМ!$A$39:$A$782,$A35,СВЦЭМ!$B$39:$B$782,M$11)+'СЕТ СН'!$F$14+СВЦЭМ!$D$10+'СЕТ СН'!$F$5-'СЕТ СН'!$F$24</f>
        <v>3104.09531892</v>
      </c>
      <c r="N35" s="36">
        <f>SUMIFS(СВЦЭМ!$D$39:$D$782,СВЦЭМ!$A$39:$A$782,$A35,СВЦЭМ!$B$39:$B$782,N$11)+'СЕТ СН'!$F$14+СВЦЭМ!$D$10+'СЕТ СН'!$F$5-'СЕТ СН'!$F$24</f>
        <v>3111.6096918799999</v>
      </c>
      <c r="O35" s="36">
        <f>SUMIFS(СВЦЭМ!$D$39:$D$782,СВЦЭМ!$A$39:$A$782,$A35,СВЦЭМ!$B$39:$B$782,O$11)+'СЕТ СН'!$F$14+СВЦЭМ!$D$10+'СЕТ СН'!$F$5-'СЕТ СН'!$F$24</f>
        <v>3121.2814578500002</v>
      </c>
      <c r="P35" s="36">
        <f>SUMIFS(СВЦЭМ!$D$39:$D$782,СВЦЭМ!$A$39:$A$782,$A35,СВЦЭМ!$B$39:$B$782,P$11)+'СЕТ СН'!$F$14+СВЦЭМ!$D$10+'СЕТ СН'!$F$5-'СЕТ СН'!$F$24</f>
        <v>3129.43530001</v>
      </c>
      <c r="Q35" s="36">
        <f>SUMIFS(СВЦЭМ!$D$39:$D$782,СВЦЭМ!$A$39:$A$782,$A35,СВЦЭМ!$B$39:$B$782,Q$11)+'СЕТ СН'!$F$14+СВЦЭМ!$D$10+'СЕТ СН'!$F$5-'СЕТ СН'!$F$24</f>
        <v>3125.7025360500002</v>
      </c>
      <c r="R35" s="36">
        <f>SUMIFS(СВЦЭМ!$D$39:$D$782,СВЦЭМ!$A$39:$A$782,$A35,СВЦЭМ!$B$39:$B$782,R$11)+'СЕТ СН'!$F$14+СВЦЭМ!$D$10+'СЕТ СН'!$F$5-'СЕТ СН'!$F$24</f>
        <v>3127.1814040700001</v>
      </c>
      <c r="S35" s="36">
        <f>SUMIFS(СВЦЭМ!$D$39:$D$782,СВЦЭМ!$A$39:$A$782,$A35,СВЦЭМ!$B$39:$B$782,S$11)+'СЕТ СН'!$F$14+СВЦЭМ!$D$10+'СЕТ СН'!$F$5-'СЕТ СН'!$F$24</f>
        <v>3078.98542193</v>
      </c>
      <c r="T35" s="36">
        <f>SUMIFS(СВЦЭМ!$D$39:$D$782,СВЦЭМ!$A$39:$A$782,$A35,СВЦЭМ!$B$39:$B$782,T$11)+'СЕТ СН'!$F$14+СВЦЭМ!$D$10+'СЕТ СН'!$F$5-'СЕТ СН'!$F$24</f>
        <v>3070.8859463999997</v>
      </c>
      <c r="U35" s="36">
        <f>SUMIFS(СВЦЭМ!$D$39:$D$782,СВЦЭМ!$A$39:$A$782,$A35,СВЦЭМ!$B$39:$B$782,U$11)+'СЕТ СН'!$F$14+СВЦЭМ!$D$10+'СЕТ СН'!$F$5-'СЕТ СН'!$F$24</f>
        <v>3055.9698682999997</v>
      </c>
      <c r="V35" s="36">
        <f>SUMIFS(СВЦЭМ!$D$39:$D$782,СВЦЭМ!$A$39:$A$782,$A35,СВЦЭМ!$B$39:$B$782,V$11)+'СЕТ СН'!$F$14+СВЦЭМ!$D$10+'СЕТ СН'!$F$5-'СЕТ СН'!$F$24</f>
        <v>3070.4481161899998</v>
      </c>
      <c r="W35" s="36">
        <f>SUMIFS(СВЦЭМ!$D$39:$D$782,СВЦЭМ!$A$39:$A$782,$A35,СВЦЭМ!$B$39:$B$782,W$11)+'СЕТ СН'!$F$14+СВЦЭМ!$D$10+'СЕТ СН'!$F$5-'СЕТ СН'!$F$24</f>
        <v>3070.8948298400001</v>
      </c>
      <c r="X35" s="36">
        <f>SUMIFS(СВЦЭМ!$D$39:$D$782,СВЦЭМ!$A$39:$A$782,$A35,СВЦЭМ!$B$39:$B$782,X$11)+'СЕТ СН'!$F$14+СВЦЭМ!$D$10+'СЕТ СН'!$F$5-'СЕТ СН'!$F$24</f>
        <v>3129.0359582000001</v>
      </c>
      <c r="Y35" s="36">
        <f>SUMIFS(СВЦЭМ!$D$39:$D$782,СВЦЭМ!$A$39:$A$782,$A35,СВЦЭМ!$B$39:$B$782,Y$11)+'СЕТ СН'!$F$14+СВЦЭМ!$D$10+'СЕТ СН'!$F$5-'СЕТ СН'!$F$24</f>
        <v>3100.1878879599999</v>
      </c>
    </row>
    <row r="36" spans="1:27" ht="15.75" x14ac:dyDescent="0.2">
      <c r="A36" s="35">
        <f t="shared" si="0"/>
        <v>45010</v>
      </c>
      <c r="B36" s="36">
        <f>SUMIFS(СВЦЭМ!$D$39:$D$782,СВЦЭМ!$A$39:$A$782,$A36,СВЦЭМ!$B$39:$B$782,B$11)+'СЕТ СН'!$F$14+СВЦЭМ!$D$10+'СЕТ СН'!$F$5-'СЕТ СН'!$F$24</f>
        <v>3098.85796037</v>
      </c>
      <c r="C36" s="36">
        <f>SUMIFS(СВЦЭМ!$D$39:$D$782,СВЦЭМ!$A$39:$A$782,$A36,СВЦЭМ!$B$39:$B$782,C$11)+'СЕТ СН'!$F$14+СВЦЭМ!$D$10+'СЕТ СН'!$F$5-'СЕТ СН'!$F$24</f>
        <v>3145.0017671799997</v>
      </c>
      <c r="D36" s="36">
        <f>SUMIFS(СВЦЭМ!$D$39:$D$782,СВЦЭМ!$A$39:$A$782,$A36,СВЦЭМ!$B$39:$B$782,D$11)+'СЕТ СН'!$F$14+СВЦЭМ!$D$10+'СЕТ СН'!$F$5-'СЕТ СН'!$F$24</f>
        <v>3174.8079781200004</v>
      </c>
      <c r="E36" s="36">
        <f>SUMIFS(СВЦЭМ!$D$39:$D$782,СВЦЭМ!$A$39:$A$782,$A36,СВЦЭМ!$B$39:$B$782,E$11)+'СЕТ СН'!$F$14+СВЦЭМ!$D$10+'СЕТ СН'!$F$5-'СЕТ СН'!$F$24</f>
        <v>3180.6463063600004</v>
      </c>
      <c r="F36" s="36">
        <f>SUMIFS(СВЦЭМ!$D$39:$D$782,СВЦЭМ!$A$39:$A$782,$A36,СВЦЭМ!$B$39:$B$782,F$11)+'СЕТ СН'!$F$14+СВЦЭМ!$D$10+'СЕТ СН'!$F$5-'СЕТ СН'!$F$24</f>
        <v>3174.6014491100004</v>
      </c>
      <c r="G36" s="36">
        <f>SUMIFS(СВЦЭМ!$D$39:$D$782,СВЦЭМ!$A$39:$A$782,$A36,СВЦЭМ!$B$39:$B$782,G$11)+'СЕТ СН'!$F$14+СВЦЭМ!$D$10+'СЕТ СН'!$F$5-'СЕТ СН'!$F$24</f>
        <v>3180.7203267000004</v>
      </c>
      <c r="H36" s="36">
        <f>SUMIFS(СВЦЭМ!$D$39:$D$782,СВЦЭМ!$A$39:$A$782,$A36,СВЦЭМ!$B$39:$B$782,H$11)+'СЕТ СН'!$F$14+СВЦЭМ!$D$10+'СЕТ СН'!$F$5-'СЕТ СН'!$F$24</f>
        <v>3161.7454371599997</v>
      </c>
      <c r="I36" s="36">
        <f>SUMIFS(СВЦЭМ!$D$39:$D$782,СВЦЭМ!$A$39:$A$782,$A36,СВЦЭМ!$B$39:$B$782,I$11)+'СЕТ СН'!$F$14+СВЦЭМ!$D$10+'СЕТ СН'!$F$5-'СЕТ СН'!$F$24</f>
        <v>3090.7710676199999</v>
      </c>
      <c r="J36" s="36">
        <f>SUMIFS(СВЦЭМ!$D$39:$D$782,СВЦЭМ!$A$39:$A$782,$A36,СВЦЭМ!$B$39:$B$782,J$11)+'СЕТ СН'!$F$14+СВЦЭМ!$D$10+'СЕТ СН'!$F$5-'СЕТ СН'!$F$24</f>
        <v>3016.2290168099998</v>
      </c>
      <c r="K36" s="36">
        <f>SUMIFS(СВЦЭМ!$D$39:$D$782,СВЦЭМ!$A$39:$A$782,$A36,СВЦЭМ!$B$39:$B$782,K$11)+'СЕТ СН'!$F$14+СВЦЭМ!$D$10+'СЕТ СН'!$F$5-'СЕТ СН'!$F$24</f>
        <v>2945.32859603</v>
      </c>
      <c r="L36" s="36">
        <f>SUMIFS(СВЦЭМ!$D$39:$D$782,СВЦЭМ!$A$39:$A$782,$A36,СВЦЭМ!$B$39:$B$782,L$11)+'СЕТ СН'!$F$14+СВЦЭМ!$D$10+'СЕТ СН'!$F$5-'СЕТ СН'!$F$24</f>
        <v>2919.54137072</v>
      </c>
      <c r="M36" s="36">
        <f>SUMIFS(СВЦЭМ!$D$39:$D$782,СВЦЭМ!$A$39:$A$782,$A36,СВЦЭМ!$B$39:$B$782,M$11)+'СЕТ СН'!$F$14+СВЦЭМ!$D$10+'СЕТ СН'!$F$5-'СЕТ СН'!$F$24</f>
        <v>2917.20003051</v>
      </c>
      <c r="N36" s="36">
        <f>SUMIFS(СВЦЭМ!$D$39:$D$782,СВЦЭМ!$A$39:$A$782,$A36,СВЦЭМ!$B$39:$B$782,N$11)+'СЕТ СН'!$F$14+СВЦЭМ!$D$10+'СЕТ СН'!$F$5-'СЕТ СН'!$F$24</f>
        <v>2961.5028803799996</v>
      </c>
      <c r="O36" s="36">
        <f>SUMIFS(СВЦЭМ!$D$39:$D$782,СВЦЭМ!$A$39:$A$782,$A36,СВЦЭМ!$B$39:$B$782,O$11)+'СЕТ СН'!$F$14+СВЦЭМ!$D$10+'СЕТ СН'!$F$5-'СЕТ СН'!$F$24</f>
        <v>3009.7037872999999</v>
      </c>
      <c r="P36" s="36">
        <f>SUMIFS(СВЦЭМ!$D$39:$D$782,СВЦЭМ!$A$39:$A$782,$A36,СВЦЭМ!$B$39:$B$782,P$11)+'СЕТ СН'!$F$14+СВЦЭМ!$D$10+'СЕТ СН'!$F$5-'СЕТ СН'!$F$24</f>
        <v>3031.0998080999998</v>
      </c>
      <c r="Q36" s="36">
        <f>SUMIFS(СВЦЭМ!$D$39:$D$782,СВЦЭМ!$A$39:$A$782,$A36,СВЦЭМ!$B$39:$B$782,Q$11)+'СЕТ СН'!$F$14+СВЦЭМ!$D$10+'СЕТ СН'!$F$5-'СЕТ СН'!$F$24</f>
        <v>3050.9958068599999</v>
      </c>
      <c r="R36" s="36">
        <f>SUMIFS(СВЦЭМ!$D$39:$D$782,СВЦЭМ!$A$39:$A$782,$A36,СВЦЭМ!$B$39:$B$782,R$11)+'СЕТ СН'!$F$14+СВЦЭМ!$D$10+'СЕТ СН'!$F$5-'СЕТ СН'!$F$24</f>
        <v>3025.23657822</v>
      </c>
      <c r="S36" s="36">
        <f>SUMIFS(СВЦЭМ!$D$39:$D$782,СВЦЭМ!$A$39:$A$782,$A36,СВЦЭМ!$B$39:$B$782,S$11)+'СЕТ СН'!$F$14+СВЦЭМ!$D$10+'СЕТ СН'!$F$5-'СЕТ СН'!$F$24</f>
        <v>3021.3425379599998</v>
      </c>
      <c r="T36" s="36">
        <f>SUMIFS(СВЦЭМ!$D$39:$D$782,СВЦЭМ!$A$39:$A$782,$A36,СВЦЭМ!$B$39:$B$782,T$11)+'СЕТ СН'!$F$14+СВЦЭМ!$D$10+'СЕТ СН'!$F$5-'СЕТ СН'!$F$24</f>
        <v>2953.7105891599999</v>
      </c>
      <c r="U36" s="36">
        <f>SUMIFS(СВЦЭМ!$D$39:$D$782,СВЦЭМ!$A$39:$A$782,$A36,СВЦЭМ!$B$39:$B$782,U$11)+'СЕТ СН'!$F$14+СВЦЭМ!$D$10+'СЕТ СН'!$F$5-'СЕТ СН'!$F$24</f>
        <v>2958.6429671300002</v>
      </c>
      <c r="V36" s="36">
        <f>SUMIFS(СВЦЭМ!$D$39:$D$782,СВЦЭМ!$A$39:$A$782,$A36,СВЦЭМ!$B$39:$B$782,V$11)+'СЕТ СН'!$F$14+СВЦЭМ!$D$10+'СЕТ СН'!$F$5-'СЕТ СН'!$F$24</f>
        <v>2934.5114551199999</v>
      </c>
      <c r="W36" s="36">
        <f>SUMIFS(СВЦЭМ!$D$39:$D$782,СВЦЭМ!$A$39:$A$782,$A36,СВЦЭМ!$B$39:$B$782,W$11)+'СЕТ СН'!$F$14+СВЦЭМ!$D$10+'СЕТ СН'!$F$5-'СЕТ СН'!$F$24</f>
        <v>2938.3495472599998</v>
      </c>
      <c r="X36" s="36">
        <f>SUMIFS(СВЦЭМ!$D$39:$D$782,СВЦЭМ!$A$39:$A$782,$A36,СВЦЭМ!$B$39:$B$782,X$11)+'СЕТ СН'!$F$14+СВЦЭМ!$D$10+'СЕТ СН'!$F$5-'СЕТ СН'!$F$24</f>
        <v>2943.9180021499997</v>
      </c>
      <c r="Y36" s="36">
        <f>SUMIFS(СВЦЭМ!$D$39:$D$782,СВЦЭМ!$A$39:$A$782,$A36,СВЦЭМ!$B$39:$B$782,Y$11)+'СЕТ СН'!$F$14+СВЦЭМ!$D$10+'СЕТ СН'!$F$5-'СЕТ СН'!$F$24</f>
        <v>3068.4825743000001</v>
      </c>
    </row>
    <row r="37" spans="1:27" ht="15.75" x14ac:dyDescent="0.2">
      <c r="A37" s="35">
        <f t="shared" si="0"/>
        <v>45011</v>
      </c>
      <c r="B37" s="36">
        <f>SUMIFS(СВЦЭМ!$D$39:$D$782,СВЦЭМ!$A$39:$A$782,$A37,СВЦЭМ!$B$39:$B$782,B$11)+'СЕТ СН'!$F$14+СВЦЭМ!$D$10+'СЕТ СН'!$F$5-'СЕТ СН'!$F$24</f>
        <v>3125.9094647399997</v>
      </c>
      <c r="C37" s="36">
        <f>SUMIFS(СВЦЭМ!$D$39:$D$782,СВЦЭМ!$A$39:$A$782,$A37,СВЦЭМ!$B$39:$B$782,C$11)+'СЕТ СН'!$F$14+СВЦЭМ!$D$10+'СЕТ СН'!$F$5-'СЕТ СН'!$F$24</f>
        <v>3174.79607373</v>
      </c>
      <c r="D37" s="36">
        <f>SUMIFS(СВЦЭМ!$D$39:$D$782,СВЦЭМ!$A$39:$A$782,$A37,СВЦЭМ!$B$39:$B$782,D$11)+'СЕТ СН'!$F$14+СВЦЭМ!$D$10+'СЕТ СН'!$F$5-'СЕТ СН'!$F$24</f>
        <v>3205.1912184900002</v>
      </c>
      <c r="E37" s="36">
        <f>SUMIFS(СВЦЭМ!$D$39:$D$782,СВЦЭМ!$A$39:$A$782,$A37,СВЦЭМ!$B$39:$B$782,E$11)+'СЕТ СН'!$F$14+СВЦЭМ!$D$10+'СЕТ СН'!$F$5-'СЕТ СН'!$F$24</f>
        <v>3197.6240561200002</v>
      </c>
      <c r="F37" s="36">
        <f>SUMIFS(СВЦЭМ!$D$39:$D$782,СВЦЭМ!$A$39:$A$782,$A37,СВЦЭМ!$B$39:$B$782,F$11)+'СЕТ СН'!$F$14+СВЦЭМ!$D$10+'СЕТ СН'!$F$5-'СЕТ СН'!$F$24</f>
        <v>3209.4080759400003</v>
      </c>
      <c r="G37" s="36">
        <f>SUMIFS(СВЦЭМ!$D$39:$D$782,СВЦЭМ!$A$39:$A$782,$A37,СВЦЭМ!$B$39:$B$782,G$11)+'СЕТ СН'!$F$14+СВЦЭМ!$D$10+'СЕТ СН'!$F$5-'СЕТ СН'!$F$24</f>
        <v>3196.1556858200001</v>
      </c>
      <c r="H37" s="36">
        <f>SUMIFS(СВЦЭМ!$D$39:$D$782,СВЦЭМ!$A$39:$A$782,$A37,СВЦЭМ!$B$39:$B$782,H$11)+'СЕТ СН'!$F$14+СВЦЭМ!$D$10+'СЕТ СН'!$F$5-'СЕТ СН'!$F$24</f>
        <v>3181.2968821800005</v>
      </c>
      <c r="I37" s="36">
        <f>SUMIFS(СВЦЭМ!$D$39:$D$782,СВЦЭМ!$A$39:$A$782,$A37,СВЦЭМ!$B$39:$B$782,I$11)+'СЕТ СН'!$F$14+СВЦЭМ!$D$10+'СЕТ СН'!$F$5-'СЕТ СН'!$F$24</f>
        <v>3146.3580061499997</v>
      </c>
      <c r="J37" s="36">
        <f>SUMIFS(СВЦЭМ!$D$39:$D$782,СВЦЭМ!$A$39:$A$782,$A37,СВЦЭМ!$B$39:$B$782,J$11)+'СЕТ СН'!$F$14+СВЦЭМ!$D$10+'СЕТ СН'!$F$5-'СЕТ СН'!$F$24</f>
        <v>3104.6060019199999</v>
      </c>
      <c r="K37" s="36">
        <f>SUMIFS(СВЦЭМ!$D$39:$D$782,СВЦЭМ!$A$39:$A$782,$A37,СВЦЭМ!$B$39:$B$782,K$11)+'СЕТ СН'!$F$14+СВЦЭМ!$D$10+'СЕТ СН'!$F$5-'СЕТ СН'!$F$24</f>
        <v>3037.9714090400003</v>
      </c>
      <c r="L37" s="36">
        <f>SUMIFS(СВЦЭМ!$D$39:$D$782,СВЦЭМ!$A$39:$A$782,$A37,СВЦЭМ!$B$39:$B$782,L$11)+'СЕТ СН'!$F$14+СВЦЭМ!$D$10+'СЕТ СН'!$F$5-'СЕТ СН'!$F$24</f>
        <v>3009.15551185</v>
      </c>
      <c r="M37" s="36">
        <f>SUMIFS(СВЦЭМ!$D$39:$D$782,СВЦЭМ!$A$39:$A$782,$A37,СВЦЭМ!$B$39:$B$782,M$11)+'СЕТ СН'!$F$14+СВЦЭМ!$D$10+'СЕТ СН'!$F$5-'СЕТ СН'!$F$24</f>
        <v>3009.0801096300002</v>
      </c>
      <c r="N37" s="36">
        <f>SUMIFS(СВЦЭМ!$D$39:$D$782,СВЦЭМ!$A$39:$A$782,$A37,СВЦЭМ!$B$39:$B$782,N$11)+'СЕТ СН'!$F$14+СВЦЭМ!$D$10+'СЕТ СН'!$F$5-'СЕТ СН'!$F$24</f>
        <v>3052.8057184999998</v>
      </c>
      <c r="O37" s="36">
        <f>SUMIFS(СВЦЭМ!$D$39:$D$782,СВЦЭМ!$A$39:$A$782,$A37,СВЦЭМ!$B$39:$B$782,O$11)+'СЕТ СН'!$F$14+СВЦЭМ!$D$10+'СЕТ СН'!$F$5-'СЕТ СН'!$F$24</f>
        <v>3098.4547106099999</v>
      </c>
      <c r="P37" s="36">
        <f>SUMIFS(СВЦЭМ!$D$39:$D$782,СВЦЭМ!$A$39:$A$782,$A37,СВЦЭМ!$B$39:$B$782,P$11)+'СЕТ СН'!$F$14+СВЦЭМ!$D$10+'СЕТ СН'!$F$5-'СЕТ СН'!$F$24</f>
        <v>3111.3082137699998</v>
      </c>
      <c r="Q37" s="36">
        <f>SUMIFS(СВЦЭМ!$D$39:$D$782,СВЦЭМ!$A$39:$A$782,$A37,СВЦЭМ!$B$39:$B$782,Q$11)+'СЕТ СН'!$F$14+СВЦЭМ!$D$10+'СЕТ СН'!$F$5-'СЕТ СН'!$F$24</f>
        <v>3126.4097391</v>
      </c>
      <c r="R37" s="36">
        <f>SUMIFS(СВЦЭМ!$D$39:$D$782,СВЦЭМ!$A$39:$A$782,$A37,СВЦЭМ!$B$39:$B$782,R$11)+'СЕТ СН'!$F$14+СВЦЭМ!$D$10+'СЕТ СН'!$F$5-'СЕТ СН'!$F$24</f>
        <v>3109.5766427399999</v>
      </c>
      <c r="S37" s="36">
        <f>SUMIFS(СВЦЭМ!$D$39:$D$782,СВЦЭМ!$A$39:$A$782,$A37,СВЦЭМ!$B$39:$B$782,S$11)+'СЕТ СН'!$F$14+СВЦЭМ!$D$10+'СЕТ СН'!$F$5-'СЕТ СН'!$F$24</f>
        <v>3081.2012185799999</v>
      </c>
      <c r="T37" s="36">
        <f>SUMIFS(СВЦЭМ!$D$39:$D$782,СВЦЭМ!$A$39:$A$782,$A37,СВЦЭМ!$B$39:$B$782,T$11)+'СЕТ СН'!$F$14+СВЦЭМ!$D$10+'СЕТ СН'!$F$5-'СЕТ СН'!$F$24</f>
        <v>3059.6929443199997</v>
      </c>
      <c r="U37" s="36">
        <f>SUMIFS(СВЦЭМ!$D$39:$D$782,СВЦЭМ!$A$39:$A$782,$A37,СВЦЭМ!$B$39:$B$782,U$11)+'СЕТ СН'!$F$14+СВЦЭМ!$D$10+'СЕТ СН'!$F$5-'СЕТ СН'!$F$24</f>
        <v>3017.46486779</v>
      </c>
      <c r="V37" s="36">
        <f>SUMIFS(СВЦЭМ!$D$39:$D$782,СВЦЭМ!$A$39:$A$782,$A37,СВЦЭМ!$B$39:$B$782,V$11)+'СЕТ СН'!$F$14+СВЦЭМ!$D$10+'СЕТ СН'!$F$5-'СЕТ СН'!$F$24</f>
        <v>2983.8410215599997</v>
      </c>
      <c r="W37" s="36">
        <f>SUMIFS(СВЦЭМ!$D$39:$D$782,СВЦЭМ!$A$39:$A$782,$A37,СВЦЭМ!$B$39:$B$782,W$11)+'СЕТ СН'!$F$14+СВЦЭМ!$D$10+'СЕТ СН'!$F$5-'СЕТ СН'!$F$24</f>
        <v>2994.0948110099998</v>
      </c>
      <c r="X37" s="36">
        <f>SUMIFS(СВЦЭМ!$D$39:$D$782,СВЦЭМ!$A$39:$A$782,$A37,СВЦЭМ!$B$39:$B$782,X$11)+'СЕТ СН'!$F$14+СВЦЭМ!$D$10+'СЕТ СН'!$F$5-'СЕТ СН'!$F$24</f>
        <v>3022.7516124399999</v>
      </c>
      <c r="Y37" s="36">
        <f>SUMIFS(СВЦЭМ!$D$39:$D$782,СВЦЭМ!$A$39:$A$782,$A37,СВЦЭМ!$B$39:$B$782,Y$11)+'СЕТ СН'!$F$14+СВЦЭМ!$D$10+'СЕТ СН'!$F$5-'СЕТ СН'!$F$24</f>
        <v>3074.8245121700002</v>
      </c>
    </row>
    <row r="38" spans="1:27" ht="15.75" x14ac:dyDescent="0.2">
      <c r="A38" s="35">
        <f t="shared" si="0"/>
        <v>45012</v>
      </c>
      <c r="B38" s="36">
        <f>SUMIFS(СВЦЭМ!$D$39:$D$782,СВЦЭМ!$A$39:$A$782,$A38,СВЦЭМ!$B$39:$B$782,B$11)+'СЕТ СН'!$F$14+СВЦЭМ!$D$10+'СЕТ СН'!$F$5-'СЕТ СН'!$F$24</f>
        <v>3110.8687415899999</v>
      </c>
      <c r="C38" s="36">
        <f>SUMIFS(СВЦЭМ!$D$39:$D$782,СВЦЭМ!$A$39:$A$782,$A38,СВЦЭМ!$B$39:$B$782,C$11)+'СЕТ СН'!$F$14+СВЦЭМ!$D$10+'СЕТ СН'!$F$5-'СЕТ СН'!$F$24</f>
        <v>3122.3475444999999</v>
      </c>
      <c r="D38" s="36">
        <f>SUMIFS(СВЦЭМ!$D$39:$D$782,СВЦЭМ!$A$39:$A$782,$A38,СВЦЭМ!$B$39:$B$782,D$11)+'СЕТ СН'!$F$14+СВЦЭМ!$D$10+'СЕТ СН'!$F$5-'СЕТ СН'!$F$24</f>
        <v>3155.3559784400004</v>
      </c>
      <c r="E38" s="36">
        <f>SUMIFS(СВЦЭМ!$D$39:$D$782,СВЦЭМ!$A$39:$A$782,$A38,СВЦЭМ!$B$39:$B$782,E$11)+'СЕТ СН'!$F$14+СВЦЭМ!$D$10+'СЕТ СН'!$F$5-'СЕТ СН'!$F$24</f>
        <v>3155.8329524399996</v>
      </c>
      <c r="F38" s="36">
        <f>SUMIFS(СВЦЭМ!$D$39:$D$782,СВЦЭМ!$A$39:$A$782,$A38,СВЦЭМ!$B$39:$B$782,F$11)+'СЕТ СН'!$F$14+СВЦЭМ!$D$10+'СЕТ СН'!$F$5-'СЕТ СН'!$F$24</f>
        <v>3174.6399371999996</v>
      </c>
      <c r="G38" s="36">
        <f>SUMIFS(СВЦЭМ!$D$39:$D$782,СВЦЭМ!$A$39:$A$782,$A38,СВЦЭМ!$B$39:$B$782,G$11)+'СЕТ СН'!$F$14+СВЦЭМ!$D$10+'СЕТ СН'!$F$5-'СЕТ СН'!$F$24</f>
        <v>3146.1201175100005</v>
      </c>
      <c r="H38" s="36">
        <f>SUMIFS(СВЦЭМ!$D$39:$D$782,СВЦЭМ!$A$39:$A$782,$A38,СВЦЭМ!$B$39:$B$782,H$11)+'СЕТ СН'!$F$14+СВЦЭМ!$D$10+'СЕТ СН'!$F$5-'СЕТ СН'!$F$24</f>
        <v>3156.4773333599996</v>
      </c>
      <c r="I38" s="36">
        <f>SUMIFS(СВЦЭМ!$D$39:$D$782,СВЦЭМ!$A$39:$A$782,$A38,СВЦЭМ!$B$39:$B$782,I$11)+'СЕТ СН'!$F$14+СВЦЭМ!$D$10+'СЕТ СН'!$F$5-'СЕТ СН'!$F$24</f>
        <v>3024.65062442</v>
      </c>
      <c r="J38" s="36">
        <f>SUMIFS(СВЦЭМ!$D$39:$D$782,СВЦЭМ!$A$39:$A$782,$A38,СВЦЭМ!$B$39:$B$782,J$11)+'СЕТ СН'!$F$14+СВЦЭМ!$D$10+'СЕТ СН'!$F$5-'СЕТ СН'!$F$24</f>
        <v>3034.4622771300001</v>
      </c>
      <c r="K38" s="36">
        <f>SUMIFS(СВЦЭМ!$D$39:$D$782,СВЦЭМ!$A$39:$A$782,$A38,СВЦЭМ!$B$39:$B$782,K$11)+'СЕТ СН'!$F$14+СВЦЭМ!$D$10+'СЕТ СН'!$F$5-'СЕТ СН'!$F$24</f>
        <v>3029.4849233599998</v>
      </c>
      <c r="L38" s="36">
        <f>SUMIFS(СВЦЭМ!$D$39:$D$782,СВЦЭМ!$A$39:$A$782,$A38,СВЦЭМ!$B$39:$B$782,L$11)+'СЕТ СН'!$F$14+СВЦЭМ!$D$10+'СЕТ СН'!$F$5-'СЕТ СН'!$F$24</f>
        <v>3025.70553062</v>
      </c>
      <c r="M38" s="36">
        <f>SUMIFS(СВЦЭМ!$D$39:$D$782,СВЦЭМ!$A$39:$A$782,$A38,СВЦЭМ!$B$39:$B$782,M$11)+'СЕТ СН'!$F$14+СВЦЭМ!$D$10+'СЕТ СН'!$F$5-'СЕТ СН'!$F$24</f>
        <v>3036.4159884299997</v>
      </c>
      <c r="N38" s="36">
        <f>SUMIFS(СВЦЭМ!$D$39:$D$782,СВЦЭМ!$A$39:$A$782,$A38,СВЦЭМ!$B$39:$B$782,N$11)+'СЕТ СН'!$F$14+СВЦЭМ!$D$10+'СЕТ СН'!$F$5-'СЕТ СН'!$F$24</f>
        <v>3058.0232798999996</v>
      </c>
      <c r="O38" s="36">
        <f>SUMIFS(СВЦЭМ!$D$39:$D$782,СВЦЭМ!$A$39:$A$782,$A38,СВЦЭМ!$B$39:$B$782,O$11)+'СЕТ СН'!$F$14+СВЦЭМ!$D$10+'СЕТ СН'!$F$5-'СЕТ СН'!$F$24</f>
        <v>3095.3919812099998</v>
      </c>
      <c r="P38" s="36">
        <f>SUMIFS(СВЦЭМ!$D$39:$D$782,СВЦЭМ!$A$39:$A$782,$A38,СВЦЭМ!$B$39:$B$782,P$11)+'СЕТ СН'!$F$14+СВЦЭМ!$D$10+'СЕТ СН'!$F$5-'СЕТ СН'!$F$24</f>
        <v>3104.5992866099996</v>
      </c>
      <c r="Q38" s="36">
        <f>SUMIFS(СВЦЭМ!$D$39:$D$782,СВЦЭМ!$A$39:$A$782,$A38,СВЦЭМ!$B$39:$B$782,Q$11)+'СЕТ СН'!$F$14+СВЦЭМ!$D$10+'СЕТ СН'!$F$5-'СЕТ СН'!$F$24</f>
        <v>3105.0547293499999</v>
      </c>
      <c r="R38" s="36">
        <f>SUMIFS(СВЦЭМ!$D$39:$D$782,СВЦЭМ!$A$39:$A$782,$A38,СВЦЭМ!$B$39:$B$782,R$11)+'СЕТ СН'!$F$14+СВЦЭМ!$D$10+'СЕТ СН'!$F$5-'СЕТ СН'!$F$24</f>
        <v>3085.1289938999998</v>
      </c>
      <c r="S38" s="36">
        <f>SUMIFS(СВЦЭМ!$D$39:$D$782,СВЦЭМ!$A$39:$A$782,$A38,СВЦЭМ!$B$39:$B$782,S$11)+'СЕТ СН'!$F$14+СВЦЭМ!$D$10+'СЕТ СН'!$F$5-'СЕТ СН'!$F$24</f>
        <v>3085.6057963900003</v>
      </c>
      <c r="T38" s="36">
        <f>SUMIFS(СВЦЭМ!$D$39:$D$782,СВЦЭМ!$A$39:$A$782,$A38,СВЦЭМ!$B$39:$B$782,T$11)+'СЕТ СН'!$F$14+СВЦЭМ!$D$10+'СЕТ СН'!$F$5-'СЕТ СН'!$F$24</f>
        <v>3075.1424855</v>
      </c>
      <c r="U38" s="36">
        <f>SUMIFS(СВЦЭМ!$D$39:$D$782,СВЦЭМ!$A$39:$A$782,$A38,СВЦЭМ!$B$39:$B$782,U$11)+'СЕТ СН'!$F$14+СВЦЭМ!$D$10+'СЕТ СН'!$F$5-'СЕТ СН'!$F$24</f>
        <v>3013.6433366499996</v>
      </c>
      <c r="V38" s="36">
        <f>SUMIFS(СВЦЭМ!$D$39:$D$782,СВЦЭМ!$A$39:$A$782,$A38,СВЦЭМ!$B$39:$B$782,V$11)+'СЕТ СН'!$F$14+СВЦЭМ!$D$10+'СЕТ СН'!$F$5-'СЕТ СН'!$F$24</f>
        <v>2948.50595535</v>
      </c>
      <c r="W38" s="36">
        <f>SUMIFS(СВЦЭМ!$D$39:$D$782,СВЦЭМ!$A$39:$A$782,$A38,СВЦЭМ!$B$39:$B$782,W$11)+'СЕТ СН'!$F$14+СВЦЭМ!$D$10+'СЕТ СН'!$F$5-'СЕТ СН'!$F$24</f>
        <v>2966.7229069</v>
      </c>
      <c r="X38" s="36">
        <f>SUMIFS(СВЦЭМ!$D$39:$D$782,СВЦЭМ!$A$39:$A$782,$A38,СВЦЭМ!$B$39:$B$782,X$11)+'СЕТ СН'!$F$14+СВЦЭМ!$D$10+'СЕТ СН'!$F$5-'СЕТ СН'!$F$24</f>
        <v>3019.6850300300002</v>
      </c>
      <c r="Y38" s="36">
        <f>SUMIFS(СВЦЭМ!$D$39:$D$782,СВЦЭМ!$A$39:$A$782,$A38,СВЦЭМ!$B$39:$B$782,Y$11)+'СЕТ СН'!$F$14+СВЦЭМ!$D$10+'СЕТ СН'!$F$5-'СЕТ СН'!$F$24</f>
        <v>3034.7390168000002</v>
      </c>
    </row>
    <row r="39" spans="1:27" ht="15.75" x14ac:dyDescent="0.2">
      <c r="A39" s="35">
        <f t="shared" si="0"/>
        <v>45013</v>
      </c>
      <c r="B39" s="36">
        <f>SUMIFS(СВЦЭМ!$D$39:$D$782,СВЦЭМ!$A$39:$A$782,$A39,СВЦЭМ!$B$39:$B$782,B$11)+'СЕТ СН'!$F$14+СВЦЭМ!$D$10+'СЕТ СН'!$F$5-'СЕТ СН'!$F$24</f>
        <v>2951.7333185799998</v>
      </c>
      <c r="C39" s="36">
        <f>SUMIFS(СВЦЭМ!$D$39:$D$782,СВЦЭМ!$A$39:$A$782,$A39,СВЦЭМ!$B$39:$B$782,C$11)+'СЕТ СН'!$F$14+СВЦЭМ!$D$10+'СЕТ СН'!$F$5-'СЕТ СН'!$F$24</f>
        <v>2989.2275011199999</v>
      </c>
      <c r="D39" s="36">
        <f>SUMIFS(СВЦЭМ!$D$39:$D$782,СВЦЭМ!$A$39:$A$782,$A39,СВЦЭМ!$B$39:$B$782,D$11)+'СЕТ СН'!$F$14+СВЦЭМ!$D$10+'СЕТ СН'!$F$5-'СЕТ СН'!$F$24</f>
        <v>3043.5517370099997</v>
      </c>
      <c r="E39" s="36">
        <f>SUMIFS(СВЦЭМ!$D$39:$D$782,СВЦЭМ!$A$39:$A$782,$A39,СВЦЭМ!$B$39:$B$782,E$11)+'СЕТ СН'!$F$14+СВЦЭМ!$D$10+'СЕТ СН'!$F$5-'СЕТ СН'!$F$24</f>
        <v>3058.8908409999999</v>
      </c>
      <c r="F39" s="36">
        <f>SUMIFS(СВЦЭМ!$D$39:$D$782,СВЦЭМ!$A$39:$A$782,$A39,СВЦЭМ!$B$39:$B$782,F$11)+'СЕТ СН'!$F$14+СВЦЭМ!$D$10+'СЕТ СН'!$F$5-'СЕТ СН'!$F$24</f>
        <v>3057.2546963999998</v>
      </c>
      <c r="G39" s="36">
        <f>SUMIFS(СВЦЭМ!$D$39:$D$782,СВЦЭМ!$A$39:$A$782,$A39,СВЦЭМ!$B$39:$B$782,G$11)+'СЕТ СН'!$F$14+СВЦЭМ!$D$10+'СЕТ СН'!$F$5-'СЕТ СН'!$F$24</f>
        <v>3050.2961181700002</v>
      </c>
      <c r="H39" s="36">
        <f>SUMIFS(СВЦЭМ!$D$39:$D$782,СВЦЭМ!$A$39:$A$782,$A39,СВЦЭМ!$B$39:$B$782,H$11)+'СЕТ СН'!$F$14+СВЦЭМ!$D$10+'СЕТ СН'!$F$5-'СЕТ СН'!$F$24</f>
        <v>2976.5222577599998</v>
      </c>
      <c r="I39" s="36">
        <f>SUMIFS(СВЦЭМ!$D$39:$D$782,СВЦЭМ!$A$39:$A$782,$A39,СВЦЭМ!$B$39:$B$782,I$11)+'СЕТ СН'!$F$14+СВЦЭМ!$D$10+'СЕТ СН'!$F$5-'СЕТ СН'!$F$24</f>
        <v>2915.0431226800001</v>
      </c>
      <c r="J39" s="36">
        <f>SUMIFS(СВЦЭМ!$D$39:$D$782,СВЦЭМ!$A$39:$A$782,$A39,СВЦЭМ!$B$39:$B$782,J$11)+'СЕТ СН'!$F$14+СВЦЭМ!$D$10+'СЕТ СН'!$F$5-'СЕТ СН'!$F$24</f>
        <v>2940.72870367</v>
      </c>
      <c r="K39" s="36">
        <f>SUMIFS(СВЦЭМ!$D$39:$D$782,СВЦЭМ!$A$39:$A$782,$A39,СВЦЭМ!$B$39:$B$782,K$11)+'СЕТ СН'!$F$14+СВЦЭМ!$D$10+'СЕТ СН'!$F$5-'СЕТ СН'!$F$24</f>
        <v>2917.7950352600001</v>
      </c>
      <c r="L39" s="36">
        <f>SUMIFS(СВЦЭМ!$D$39:$D$782,СВЦЭМ!$A$39:$A$782,$A39,СВЦЭМ!$B$39:$B$782,L$11)+'СЕТ СН'!$F$14+СВЦЭМ!$D$10+'СЕТ СН'!$F$5-'СЕТ СН'!$F$24</f>
        <v>2913.0925959300002</v>
      </c>
      <c r="M39" s="36">
        <f>SUMIFS(СВЦЭМ!$D$39:$D$782,СВЦЭМ!$A$39:$A$782,$A39,СВЦЭМ!$B$39:$B$782,M$11)+'СЕТ СН'!$F$14+СВЦЭМ!$D$10+'СЕТ СН'!$F$5-'СЕТ СН'!$F$24</f>
        <v>2898.5338381499996</v>
      </c>
      <c r="N39" s="36">
        <f>SUMIFS(СВЦЭМ!$D$39:$D$782,СВЦЭМ!$A$39:$A$782,$A39,СВЦЭМ!$B$39:$B$782,N$11)+'СЕТ СН'!$F$14+СВЦЭМ!$D$10+'СЕТ СН'!$F$5-'СЕТ СН'!$F$24</f>
        <v>2906.9690759300001</v>
      </c>
      <c r="O39" s="36">
        <f>SUMIFS(СВЦЭМ!$D$39:$D$782,СВЦЭМ!$A$39:$A$782,$A39,СВЦЭМ!$B$39:$B$782,O$11)+'СЕТ СН'!$F$14+СВЦЭМ!$D$10+'СЕТ СН'!$F$5-'СЕТ СН'!$F$24</f>
        <v>2929.7502935299999</v>
      </c>
      <c r="P39" s="36">
        <f>SUMIFS(СВЦЭМ!$D$39:$D$782,СВЦЭМ!$A$39:$A$782,$A39,СВЦЭМ!$B$39:$B$782,P$11)+'СЕТ СН'!$F$14+СВЦЭМ!$D$10+'СЕТ СН'!$F$5-'СЕТ СН'!$F$24</f>
        <v>2939.8165765899998</v>
      </c>
      <c r="Q39" s="36">
        <f>SUMIFS(СВЦЭМ!$D$39:$D$782,СВЦЭМ!$A$39:$A$782,$A39,СВЦЭМ!$B$39:$B$782,Q$11)+'СЕТ СН'!$F$14+СВЦЭМ!$D$10+'СЕТ СН'!$F$5-'СЕТ СН'!$F$24</f>
        <v>2955.4522150399998</v>
      </c>
      <c r="R39" s="36">
        <f>SUMIFS(СВЦЭМ!$D$39:$D$782,СВЦЭМ!$A$39:$A$782,$A39,СВЦЭМ!$B$39:$B$782,R$11)+'СЕТ СН'!$F$14+СВЦЭМ!$D$10+'СЕТ СН'!$F$5-'СЕТ СН'!$F$24</f>
        <v>2951.64977344</v>
      </c>
      <c r="S39" s="36">
        <f>SUMIFS(СВЦЭМ!$D$39:$D$782,СВЦЭМ!$A$39:$A$782,$A39,СВЦЭМ!$B$39:$B$782,S$11)+'СЕТ СН'!$F$14+СВЦЭМ!$D$10+'СЕТ СН'!$F$5-'СЕТ СН'!$F$24</f>
        <v>2941.1539095099997</v>
      </c>
      <c r="T39" s="36">
        <f>SUMIFS(СВЦЭМ!$D$39:$D$782,СВЦЭМ!$A$39:$A$782,$A39,СВЦЭМ!$B$39:$B$782,T$11)+'СЕТ СН'!$F$14+СВЦЭМ!$D$10+'СЕТ СН'!$F$5-'СЕТ СН'!$F$24</f>
        <v>2921.1649257600002</v>
      </c>
      <c r="U39" s="36">
        <f>SUMIFS(СВЦЭМ!$D$39:$D$782,СВЦЭМ!$A$39:$A$782,$A39,СВЦЭМ!$B$39:$B$782,U$11)+'СЕТ СН'!$F$14+СВЦЭМ!$D$10+'СЕТ СН'!$F$5-'СЕТ СН'!$F$24</f>
        <v>2870.1602940499997</v>
      </c>
      <c r="V39" s="36">
        <f>SUMIFS(СВЦЭМ!$D$39:$D$782,СВЦЭМ!$A$39:$A$782,$A39,СВЦЭМ!$B$39:$B$782,V$11)+'СЕТ СН'!$F$14+СВЦЭМ!$D$10+'СЕТ СН'!$F$5-'СЕТ СН'!$F$24</f>
        <v>2868.3759908299999</v>
      </c>
      <c r="W39" s="36">
        <f>SUMIFS(СВЦЭМ!$D$39:$D$782,СВЦЭМ!$A$39:$A$782,$A39,СВЦЭМ!$B$39:$B$782,W$11)+'СЕТ СН'!$F$14+СВЦЭМ!$D$10+'СЕТ СН'!$F$5-'СЕТ СН'!$F$24</f>
        <v>2868.11964145</v>
      </c>
      <c r="X39" s="36">
        <f>SUMIFS(СВЦЭМ!$D$39:$D$782,СВЦЭМ!$A$39:$A$782,$A39,СВЦЭМ!$B$39:$B$782,X$11)+'СЕТ СН'!$F$14+СВЦЭМ!$D$10+'СЕТ СН'!$F$5-'СЕТ СН'!$F$24</f>
        <v>2900.4998205000002</v>
      </c>
      <c r="Y39" s="36">
        <f>SUMIFS(СВЦЭМ!$D$39:$D$782,СВЦЭМ!$A$39:$A$782,$A39,СВЦЭМ!$B$39:$B$782,Y$11)+'СЕТ СН'!$F$14+СВЦЭМ!$D$10+'СЕТ СН'!$F$5-'СЕТ СН'!$F$24</f>
        <v>2937.3819640399997</v>
      </c>
    </row>
    <row r="40" spans="1:27" ht="15.75" x14ac:dyDescent="0.2">
      <c r="A40" s="35">
        <f t="shared" si="0"/>
        <v>45014</v>
      </c>
      <c r="B40" s="36">
        <f>SUMIFS(СВЦЭМ!$D$39:$D$782,СВЦЭМ!$A$39:$A$782,$A40,СВЦЭМ!$B$39:$B$782,B$11)+'СЕТ СН'!$F$14+СВЦЭМ!$D$10+'СЕТ СН'!$F$5-'СЕТ СН'!$F$24</f>
        <v>2966.3677291200001</v>
      </c>
      <c r="C40" s="36">
        <f>SUMIFS(СВЦЭМ!$D$39:$D$782,СВЦЭМ!$A$39:$A$782,$A40,СВЦЭМ!$B$39:$B$782,C$11)+'СЕТ СН'!$F$14+СВЦЭМ!$D$10+'СЕТ СН'!$F$5-'СЕТ СН'!$F$24</f>
        <v>3007.4042104199998</v>
      </c>
      <c r="D40" s="36">
        <f>SUMIFS(СВЦЭМ!$D$39:$D$782,СВЦЭМ!$A$39:$A$782,$A40,СВЦЭМ!$B$39:$B$782,D$11)+'СЕТ СН'!$F$14+СВЦЭМ!$D$10+'СЕТ СН'!$F$5-'СЕТ СН'!$F$24</f>
        <v>3031.0616263800002</v>
      </c>
      <c r="E40" s="36">
        <f>SUMIFS(СВЦЭМ!$D$39:$D$782,СВЦЭМ!$A$39:$A$782,$A40,СВЦЭМ!$B$39:$B$782,E$11)+'СЕТ СН'!$F$14+СВЦЭМ!$D$10+'СЕТ СН'!$F$5-'СЕТ СН'!$F$24</f>
        <v>3023.3962714199997</v>
      </c>
      <c r="F40" s="36">
        <f>SUMIFS(СВЦЭМ!$D$39:$D$782,СВЦЭМ!$A$39:$A$782,$A40,СВЦЭМ!$B$39:$B$782,F$11)+'СЕТ СН'!$F$14+СВЦЭМ!$D$10+'СЕТ СН'!$F$5-'СЕТ СН'!$F$24</f>
        <v>3044.5289574999997</v>
      </c>
      <c r="G40" s="36">
        <f>SUMIFS(СВЦЭМ!$D$39:$D$782,СВЦЭМ!$A$39:$A$782,$A40,СВЦЭМ!$B$39:$B$782,G$11)+'СЕТ СН'!$F$14+СВЦЭМ!$D$10+'СЕТ СН'!$F$5-'СЕТ СН'!$F$24</f>
        <v>3007.8994021899998</v>
      </c>
      <c r="H40" s="36">
        <f>SUMIFS(СВЦЭМ!$D$39:$D$782,СВЦЭМ!$A$39:$A$782,$A40,СВЦЭМ!$B$39:$B$782,H$11)+'СЕТ СН'!$F$14+СВЦЭМ!$D$10+'СЕТ СН'!$F$5-'СЕТ СН'!$F$24</f>
        <v>2960.8998391</v>
      </c>
      <c r="I40" s="36">
        <f>SUMIFS(СВЦЭМ!$D$39:$D$782,СВЦЭМ!$A$39:$A$782,$A40,СВЦЭМ!$B$39:$B$782,I$11)+'СЕТ СН'!$F$14+СВЦЭМ!$D$10+'СЕТ СН'!$F$5-'СЕТ СН'!$F$24</f>
        <v>2945.4656674199996</v>
      </c>
      <c r="J40" s="36">
        <f>SUMIFS(СВЦЭМ!$D$39:$D$782,СВЦЭМ!$A$39:$A$782,$A40,СВЦЭМ!$B$39:$B$782,J$11)+'СЕТ СН'!$F$14+СВЦЭМ!$D$10+'СЕТ СН'!$F$5-'СЕТ СН'!$F$24</f>
        <v>2944.5428806499999</v>
      </c>
      <c r="K40" s="36">
        <f>SUMIFS(СВЦЭМ!$D$39:$D$782,СВЦЭМ!$A$39:$A$782,$A40,СВЦЭМ!$B$39:$B$782,K$11)+'СЕТ СН'!$F$14+СВЦЭМ!$D$10+'СЕТ СН'!$F$5-'СЕТ СН'!$F$24</f>
        <v>2932.1085967700001</v>
      </c>
      <c r="L40" s="36">
        <f>SUMIFS(СВЦЭМ!$D$39:$D$782,СВЦЭМ!$A$39:$A$782,$A40,СВЦЭМ!$B$39:$B$782,L$11)+'СЕТ СН'!$F$14+СВЦЭМ!$D$10+'СЕТ СН'!$F$5-'СЕТ СН'!$F$24</f>
        <v>2933.05001378</v>
      </c>
      <c r="M40" s="36">
        <f>SUMIFS(СВЦЭМ!$D$39:$D$782,СВЦЭМ!$A$39:$A$782,$A40,СВЦЭМ!$B$39:$B$782,M$11)+'СЕТ СН'!$F$14+СВЦЭМ!$D$10+'СЕТ СН'!$F$5-'СЕТ СН'!$F$24</f>
        <v>2973.4463288799998</v>
      </c>
      <c r="N40" s="36">
        <f>SUMIFS(СВЦЭМ!$D$39:$D$782,СВЦЭМ!$A$39:$A$782,$A40,СВЦЭМ!$B$39:$B$782,N$11)+'СЕТ СН'!$F$14+СВЦЭМ!$D$10+'СЕТ СН'!$F$5-'СЕТ СН'!$F$24</f>
        <v>3026.5162902499997</v>
      </c>
      <c r="O40" s="36">
        <f>SUMIFS(СВЦЭМ!$D$39:$D$782,СВЦЭМ!$A$39:$A$782,$A40,СВЦЭМ!$B$39:$B$782,O$11)+'СЕТ СН'!$F$14+СВЦЭМ!$D$10+'СЕТ СН'!$F$5-'СЕТ СН'!$F$24</f>
        <v>3044.7892552499998</v>
      </c>
      <c r="P40" s="36">
        <f>SUMIFS(СВЦЭМ!$D$39:$D$782,СВЦЭМ!$A$39:$A$782,$A40,СВЦЭМ!$B$39:$B$782,P$11)+'СЕТ СН'!$F$14+СВЦЭМ!$D$10+'СЕТ СН'!$F$5-'СЕТ СН'!$F$24</f>
        <v>3022.7626045500001</v>
      </c>
      <c r="Q40" s="36">
        <f>SUMIFS(СВЦЭМ!$D$39:$D$782,СВЦЭМ!$A$39:$A$782,$A40,СВЦЭМ!$B$39:$B$782,Q$11)+'СЕТ СН'!$F$14+СВЦЭМ!$D$10+'СЕТ СН'!$F$5-'СЕТ СН'!$F$24</f>
        <v>3038.49537401</v>
      </c>
      <c r="R40" s="36">
        <f>SUMIFS(СВЦЭМ!$D$39:$D$782,СВЦЭМ!$A$39:$A$782,$A40,СВЦЭМ!$B$39:$B$782,R$11)+'СЕТ СН'!$F$14+СВЦЭМ!$D$10+'СЕТ СН'!$F$5-'СЕТ СН'!$F$24</f>
        <v>3033.6949450900001</v>
      </c>
      <c r="S40" s="36">
        <f>SUMIFS(СВЦЭМ!$D$39:$D$782,СВЦЭМ!$A$39:$A$782,$A40,СВЦЭМ!$B$39:$B$782,S$11)+'СЕТ СН'!$F$14+СВЦЭМ!$D$10+'СЕТ СН'!$F$5-'СЕТ СН'!$F$24</f>
        <v>3025.7765466800001</v>
      </c>
      <c r="T40" s="36">
        <f>SUMIFS(СВЦЭМ!$D$39:$D$782,СВЦЭМ!$A$39:$A$782,$A40,СВЦЭМ!$B$39:$B$782,T$11)+'СЕТ СН'!$F$14+СВЦЭМ!$D$10+'СЕТ СН'!$F$5-'СЕТ СН'!$F$24</f>
        <v>2972.5883904900002</v>
      </c>
      <c r="U40" s="36">
        <f>SUMIFS(СВЦЭМ!$D$39:$D$782,СВЦЭМ!$A$39:$A$782,$A40,СВЦЭМ!$B$39:$B$782,U$11)+'СЕТ СН'!$F$14+СВЦЭМ!$D$10+'СЕТ СН'!$F$5-'СЕТ СН'!$F$24</f>
        <v>2924.1867281999998</v>
      </c>
      <c r="V40" s="36">
        <f>SUMIFS(СВЦЭМ!$D$39:$D$782,СВЦЭМ!$A$39:$A$782,$A40,СВЦЭМ!$B$39:$B$782,V$11)+'СЕТ СН'!$F$14+СВЦЭМ!$D$10+'СЕТ СН'!$F$5-'СЕТ СН'!$F$24</f>
        <v>2886.8875837699998</v>
      </c>
      <c r="W40" s="36">
        <f>SUMIFS(СВЦЭМ!$D$39:$D$782,СВЦЭМ!$A$39:$A$782,$A40,СВЦЭМ!$B$39:$B$782,W$11)+'СЕТ СН'!$F$14+СВЦЭМ!$D$10+'СЕТ СН'!$F$5-'СЕТ СН'!$F$24</f>
        <v>2884.1621703700002</v>
      </c>
      <c r="X40" s="36">
        <f>SUMIFS(СВЦЭМ!$D$39:$D$782,СВЦЭМ!$A$39:$A$782,$A40,СВЦЭМ!$B$39:$B$782,X$11)+'СЕТ СН'!$F$14+СВЦЭМ!$D$10+'СЕТ СН'!$F$5-'СЕТ СН'!$F$24</f>
        <v>2914.43811211</v>
      </c>
      <c r="Y40" s="36">
        <f>SUMIFS(СВЦЭМ!$D$39:$D$782,СВЦЭМ!$A$39:$A$782,$A40,СВЦЭМ!$B$39:$B$782,Y$11)+'СЕТ СН'!$F$14+СВЦЭМ!$D$10+'СЕТ СН'!$F$5-'СЕТ СН'!$F$24</f>
        <v>2911.9455017499999</v>
      </c>
    </row>
    <row r="41" spans="1:27" ht="15.75" x14ac:dyDescent="0.2">
      <c r="A41" s="35">
        <f t="shared" si="0"/>
        <v>45015</v>
      </c>
      <c r="B41" s="36">
        <f>SUMIFS(СВЦЭМ!$D$39:$D$782,СВЦЭМ!$A$39:$A$782,$A41,СВЦЭМ!$B$39:$B$782,B$11)+'СЕТ СН'!$F$14+СВЦЭМ!$D$10+'СЕТ СН'!$F$5-'СЕТ СН'!$F$24</f>
        <v>2858.1692932899996</v>
      </c>
      <c r="C41" s="36">
        <f>SUMIFS(СВЦЭМ!$D$39:$D$782,СВЦЭМ!$A$39:$A$782,$A41,СВЦЭМ!$B$39:$B$782,C$11)+'СЕТ СН'!$F$14+СВЦЭМ!$D$10+'СЕТ СН'!$F$5-'СЕТ СН'!$F$24</f>
        <v>2927.1721897500001</v>
      </c>
      <c r="D41" s="36">
        <f>SUMIFS(СВЦЭМ!$D$39:$D$782,СВЦЭМ!$A$39:$A$782,$A41,СВЦЭМ!$B$39:$B$782,D$11)+'СЕТ СН'!$F$14+СВЦЭМ!$D$10+'СЕТ СН'!$F$5-'СЕТ СН'!$F$24</f>
        <v>2938.0609436</v>
      </c>
      <c r="E41" s="36">
        <f>SUMIFS(СВЦЭМ!$D$39:$D$782,СВЦЭМ!$A$39:$A$782,$A41,СВЦЭМ!$B$39:$B$782,E$11)+'СЕТ СН'!$F$14+СВЦЭМ!$D$10+'СЕТ СН'!$F$5-'СЕТ СН'!$F$24</f>
        <v>2935.85541775</v>
      </c>
      <c r="F41" s="36">
        <f>SUMIFS(СВЦЭМ!$D$39:$D$782,СВЦЭМ!$A$39:$A$782,$A41,СВЦЭМ!$B$39:$B$782,F$11)+'СЕТ СН'!$F$14+СВЦЭМ!$D$10+'СЕТ СН'!$F$5-'СЕТ СН'!$F$24</f>
        <v>2934.5854256000002</v>
      </c>
      <c r="G41" s="36">
        <f>SUMIFS(СВЦЭМ!$D$39:$D$782,СВЦЭМ!$A$39:$A$782,$A41,СВЦЭМ!$B$39:$B$782,G$11)+'СЕТ СН'!$F$14+СВЦЭМ!$D$10+'СЕТ СН'!$F$5-'СЕТ СН'!$F$24</f>
        <v>2895.1753554899997</v>
      </c>
      <c r="H41" s="36">
        <f>SUMIFS(СВЦЭМ!$D$39:$D$782,СВЦЭМ!$A$39:$A$782,$A41,СВЦЭМ!$B$39:$B$782,H$11)+'СЕТ СН'!$F$14+СВЦЭМ!$D$10+'СЕТ СН'!$F$5-'СЕТ СН'!$F$24</f>
        <v>2884.12363448</v>
      </c>
      <c r="I41" s="36">
        <f>SUMIFS(СВЦЭМ!$D$39:$D$782,СВЦЭМ!$A$39:$A$782,$A41,СВЦЭМ!$B$39:$B$782,I$11)+'СЕТ СН'!$F$14+СВЦЭМ!$D$10+'СЕТ СН'!$F$5-'СЕТ СН'!$F$24</f>
        <v>2827.1855671599997</v>
      </c>
      <c r="J41" s="36">
        <f>SUMIFS(СВЦЭМ!$D$39:$D$782,СВЦЭМ!$A$39:$A$782,$A41,СВЦЭМ!$B$39:$B$782,J$11)+'СЕТ СН'!$F$14+СВЦЭМ!$D$10+'СЕТ СН'!$F$5-'СЕТ СН'!$F$24</f>
        <v>2792.3837716500002</v>
      </c>
      <c r="K41" s="36">
        <f>SUMIFS(СВЦЭМ!$D$39:$D$782,СВЦЭМ!$A$39:$A$782,$A41,СВЦЭМ!$B$39:$B$782,K$11)+'СЕТ СН'!$F$14+СВЦЭМ!$D$10+'СЕТ СН'!$F$5-'СЕТ СН'!$F$24</f>
        <v>2762.2624178899996</v>
      </c>
      <c r="L41" s="36">
        <f>SUMIFS(СВЦЭМ!$D$39:$D$782,СВЦЭМ!$A$39:$A$782,$A41,СВЦЭМ!$B$39:$B$782,L$11)+'СЕТ СН'!$F$14+СВЦЭМ!$D$10+'СЕТ СН'!$F$5-'СЕТ СН'!$F$24</f>
        <v>2770.3672190099996</v>
      </c>
      <c r="M41" s="36">
        <f>SUMIFS(СВЦЭМ!$D$39:$D$782,СВЦЭМ!$A$39:$A$782,$A41,СВЦЭМ!$B$39:$B$782,M$11)+'СЕТ СН'!$F$14+СВЦЭМ!$D$10+'СЕТ СН'!$F$5-'СЕТ СН'!$F$24</f>
        <v>2810.0038578200001</v>
      </c>
      <c r="N41" s="36">
        <f>SUMIFS(СВЦЭМ!$D$39:$D$782,СВЦЭМ!$A$39:$A$782,$A41,СВЦЭМ!$B$39:$B$782,N$11)+'СЕТ СН'!$F$14+СВЦЭМ!$D$10+'СЕТ СН'!$F$5-'СЕТ СН'!$F$24</f>
        <v>2849.36451992</v>
      </c>
      <c r="O41" s="36">
        <f>SUMIFS(СВЦЭМ!$D$39:$D$782,СВЦЭМ!$A$39:$A$782,$A41,СВЦЭМ!$B$39:$B$782,O$11)+'СЕТ СН'!$F$14+СВЦЭМ!$D$10+'СЕТ СН'!$F$5-'СЕТ СН'!$F$24</f>
        <v>2874.93956686</v>
      </c>
      <c r="P41" s="36">
        <f>SUMIFS(СВЦЭМ!$D$39:$D$782,СВЦЭМ!$A$39:$A$782,$A41,СВЦЭМ!$B$39:$B$782,P$11)+'СЕТ СН'!$F$14+СВЦЭМ!$D$10+'СЕТ СН'!$F$5-'СЕТ СН'!$F$24</f>
        <v>2889.1256808099997</v>
      </c>
      <c r="Q41" s="36">
        <f>SUMIFS(СВЦЭМ!$D$39:$D$782,СВЦЭМ!$A$39:$A$782,$A41,СВЦЭМ!$B$39:$B$782,Q$11)+'СЕТ СН'!$F$14+СВЦЭМ!$D$10+'СЕТ СН'!$F$5-'СЕТ СН'!$F$24</f>
        <v>2896.6065954999999</v>
      </c>
      <c r="R41" s="36">
        <f>SUMIFS(СВЦЭМ!$D$39:$D$782,СВЦЭМ!$A$39:$A$782,$A41,СВЦЭМ!$B$39:$B$782,R$11)+'СЕТ СН'!$F$14+СВЦЭМ!$D$10+'СЕТ СН'!$F$5-'СЕТ СН'!$F$24</f>
        <v>2895.3437399899999</v>
      </c>
      <c r="S41" s="36">
        <f>SUMIFS(СВЦЭМ!$D$39:$D$782,СВЦЭМ!$A$39:$A$782,$A41,СВЦЭМ!$B$39:$B$782,S$11)+'СЕТ СН'!$F$14+СВЦЭМ!$D$10+'СЕТ СН'!$F$5-'СЕТ СН'!$F$24</f>
        <v>2867.6327039199996</v>
      </c>
      <c r="T41" s="36">
        <f>SUMIFS(СВЦЭМ!$D$39:$D$782,СВЦЭМ!$A$39:$A$782,$A41,СВЦЭМ!$B$39:$B$782,T$11)+'СЕТ СН'!$F$14+СВЦЭМ!$D$10+'СЕТ СН'!$F$5-'СЕТ СН'!$F$24</f>
        <v>2826.36334184</v>
      </c>
      <c r="U41" s="36">
        <f>SUMIFS(СВЦЭМ!$D$39:$D$782,СВЦЭМ!$A$39:$A$782,$A41,СВЦЭМ!$B$39:$B$782,U$11)+'СЕТ СН'!$F$14+СВЦЭМ!$D$10+'СЕТ СН'!$F$5-'СЕТ СН'!$F$24</f>
        <v>2815.8514930599999</v>
      </c>
      <c r="V41" s="36">
        <f>SUMIFS(СВЦЭМ!$D$39:$D$782,СВЦЭМ!$A$39:$A$782,$A41,СВЦЭМ!$B$39:$B$782,V$11)+'СЕТ СН'!$F$14+СВЦЭМ!$D$10+'СЕТ СН'!$F$5-'СЕТ СН'!$F$24</f>
        <v>2779.1351347600003</v>
      </c>
      <c r="W41" s="36">
        <f>SUMIFS(СВЦЭМ!$D$39:$D$782,СВЦЭМ!$A$39:$A$782,$A41,СВЦЭМ!$B$39:$B$782,W$11)+'СЕТ СН'!$F$14+СВЦЭМ!$D$10+'СЕТ СН'!$F$5-'СЕТ СН'!$F$24</f>
        <v>2772.86475466</v>
      </c>
      <c r="X41" s="36">
        <f>SUMIFS(СВЦЭМ!$D$39:$D$782,СВЦЭМ!$A$39:$A$782,$A41,СВЦЭМ!$B$39:$B$782,X$11)+'СЕТ СН'!$F$14+СВЦЭМ!$D$10+'СЕТ СН'!$F$5-'СЕТ СН'!$F$24</f>
        <v>2804.2950841900001</v>
      </c>
      <c r="Y41" s="36">
        <f>SUMIFS(СВЦЭМ!$D$39:$D$782,СВЦЭМ!$A$39:$A$782,$A41,СВЦЭМ!$B$39:$B$782,Y$11)+'СЕТ СН'!$F$14+СВЦЭМ!$D$10+'СЕТ СН'!$F$5-'СЕТ СН'!$F$24</f>
        <v>2841.9995182799998</v>
      </c>
    </row>
    <row r="42" spans="1:27" ht="15.75" x14ac:dyDescent="0.2">
      <c r="A42" s="35">
        <f t="shared" si="0"/>
        <v>45016</v>
      </c>
      <c r="B42" s="36">
        <f>SUMIFS(СВЦЭМ!$D$39:$D$782,СВЦЭМ!$A$39:$A$782,$A42,СВЦЭМ!$B$39:$B$782,B$11)+'СЕТ СН'!$F$14+СВЦЭМ!$D$10+'СЕТ СН'!$F$5-'СЕТ СН'!$F$24</f>
        <v>2920.0939936899999</v>
      </c>
      <c r="C42" s="36">
        <f>SUMIFS(СВЦЭМ!$D$39:$D$782,СВЦЭМ!$A$39:$A$782,$A42,СВЦЭМ!$B$39:$B$782,C$11)+'СЕТ СН'!$F$14+СВЦЭМ!$D$10+'СЕТ СН'!$F$5-'СЕТ СН'!$F$24</f>
        <v>2868.9973396999999</v>
      </c>
      <c r="D42" s="36">
        <f>SUMIFS(СВЦЭМ!$D$39:$D$782,СВЦЭМ!$A$39:$A$782,$A42,СВЦЭМ!$B$39:$B$782,D$11)+'СЕТ СН'!$F$14+СВЦЭМ!$D$10+'СЕТ СН'!$F$5-'СЕТ СН'!$F$24</f>
        <v>2983.4142428099999</v>
      </c>
      <c r="E42" s="36">
        <f>SUMIFS(СВЦЭМ!$D$39:$D$782,СВЦЭМ!$A$39:$A$782,$A42,СВЦЭМ!$B$39:$B$782,E$11)+'СЕТ СН'!$F$14+СВЦЭМ!$D$10+'СЕТ СН'!$F$5-'СЕТ СН'!$F$24</f>
        <v>2976.9484963099999</v>
      </c>
      <c r="F42" s="36">
        <f>SUMIFS(СВЦЭМ!$D$39:$D$782,СВЦЭМ!$A$39:$A$782,$A42,СВЦЭМ!$B$39:$B$782,F$11)+'СЕТ СН'!$F$14+СВЦЭМ!$D$10+'СЕТ СН'!$F$5-'СЕТ СН'!$F$24</f>
        <v>2981.2496878100001</v>
      </c>
      <c r="G42" s="36">
        <f>SUMIFS(СВЦЭМ!$D$39:$D$782,СВЦЭМ!$A$39:$A$782,$A42,СВЦЭМ!$B$39:$B$782,G$11)+'СЕТ СН'!$F$14+СВЦЭМ!$D$10+'СЕТ СН'!$F$5-'СЕТ СН'!$F$24</f>
        <v>2962.8193094199996</v>
      </c>
      <c r="H42" s="36">
        <f>SUMIFS(СВЦЭМ!$D$39:$D$782,СВЦЭМ!$A$39:$A$782,$A42,СВЦЭМ!$B$39:$B$782,H$11)+'СЕТ СН'!$F$14+СВЦЭМ!$D$10+'СЕТ СН'!$F$5-'СЕТ СН'!$F$24</f>
        <v>2951.5422364699998</v>
      </c>
      <c r="I42" s="36">
        <f>SUMIFS(СВЦЭМ!$D$39:$D$782,СВЦЭМ!$A$39:$A$782,$A42,СВЦЭМ!$B$39:$B$782,I$11)+'СЕТ СН'!$F$14+СВЦЭМ!$D$10+'СЕТ СН'!$F$5-'СЕТ СН'!$F$24</f>
        <v>2876.3481879199999</v>
      </c>
      <c r="J42" s="36">
        <f>SUMIFS(СВЦЭМ!$D$39:$D$782,СВЦЭМ!$A$39:$A$782,$A42,СВЦЭМ!$B$39:$B$782,J$11)+'СЕТ СН'!$F$14+СВЦЭМ!$D$10+'СЕТ СН'!$F$5-'СЕТ СН'!$F$24</f>
        <v>2851.4091073199997</v>
      </c>
      <c r="K42" s="36">
        <f>SUMIFS(СВЦЭМ!$D$39:$D$782,СВЦЭМ!$A$39:$A$782,$A42,СВЦЭМ!$B$39:$B$782,K$11)+'СЕТ СН'!$F$14+СВЦЭМ!$D$10+'СЕТ СН'!$F$5-'СЕТ СН'!$F$24</f>
        <v>2817.59414793</v>
      </c>
      <c r="L42" s="36">
        <f>SUMIFS(СВЦЭМ!$D$39:$D$782,СВЦЭМ!$A$39:$A$782,$A42,СВЦЭМ!$B$39:$B$782,L$11)+'СЕТ СН'!$F$14+СВЦЭМ!$D$10+'СЕТ СН'!$F$5-'СЕТ СН'!$F$24</f>
        <v>2786.8575527100002</v>
      </c>
      <c r="M42" s="36">
        <f>SUMIFS(СВЦЭМ!$D$39:$D$782,СВЦЭМ!$A$39:$A$782,$A42,СВЦЭМ!$B$39:$B$782,M$11)+'СЕТ СН'!$F$14+СВЦЭМ!$D$10+'СЕТ СН'!$F$5-'СЕТ СН'!$F$24</f>
        <v>2776.68996139</v>
      </c>
      <c r="N42" s="36">
        <f>SUMIFS(СВЦЭМ!$D$39:$D$782,СВЦЭМ!$A$39:$A$782,$A42,СВЦЭМ!$B$39:$B$782,N$11)+'СЕТ СН'!$F$14+СВЦЭМ!$D$10+'СЕТ СН'!$F$5-'СЕТ СН'!$F$24</f>
        <v>2821.8706489300002</v>
      </c>
      <c r="O42" s="36">
        <f>SUMIFS(СВЦЭМ!$D$39:$D$782,СВЦЭМ!$A$39:$A$782,$A42,СВЦЭМ!$B$39:$B$782,O$11)+'СЕТ СН'!$F$14+СВЦЭМ!$D$10+'СЕТ СН'!$F$5-'СЕТ СН'!$F$24</f>
        <v>2850.3232441199998</v>
      </c>
      <c r="P42" s="36">
        <f>SUMIFS(СВЦЭМ!$D$39:$D$782,СВЦЭМ!$A$39:$A$782,$A42,СВЦЭМ!$B$39:$B$782,P$11)+'СЕТ СН'!$F$14+СВЦЭМ!$D$10+'СЕТ СН'!$F$5-'СЕТ СН'!$F$24</f>
        <v>2867.7641231600001</v>
      </c>
      <c r="Q42" s="36">
        <f>SUMIFS(СВЦЭМ!$D$39:$D$782,СВЦЭМ!$A$39:$A$782,$A42,СВЦЭМ!$B$39:$B$782,Q$11)+'СЕТ СН'!$F$14+СВЦЭМ!$D$10+'СЕТ СН'!$F$5-'СЕТ СН'!$F$24</f>
        <v>2862.81552551</v>
      </c>
      <c r="R42" s="36">
        <f>SUMIFS(СВЦЭМ!$D$39:$D$782,СВЦЭМ!$A$39:$A$782,$A42,СВЦЭМ!$B$39:$B$782,R$11)+'СЕТ СН'!$F$14+СВЦЭМ!$D$10+'СЕТ СН'!$F$5-'СЕТ СН'!$F$24</f>
        <v>2850.72615124</v>
      </c>
      <c r="S42" s="36">
        <f>SUMIFS(СВЦЭМ!$D$39:$D$782,СВЦЭМ!$A$39:$A$782,$A42,СВЦЭМ!$B$39:$B$782,S$11)+'СЕТ СН'!$F$14+СВЦЭМ!$D$10+'СЕТ СН'!$F$5-'СЕТ СН'!$F$24</f>
        <v>2830.4614715299999</v>
      </c>
      <c r="T42" s="36">
        <f>SUMIFS(СВЦЭМ!$D$39:$D$782,СВЦЭМ!$A$39:$A$782,$A42,СВЦЭМ!$B$39:$B$782,T$11)+'СЕТ СН'!$F$14+СВЦЭМ!$D$10+'СЕТ СН'!$F$5-'СЕТ СН'!$F$24</f>
        <v>2798.9804042400001</v>
      </c>
      <c r="U42" s="36">
        <f>SUMIFS(СВЦЭМ!$D$39:$D$782,СВЦЭМ!$A$39:$A$782,$A42,СВЦЭМ!$B$39:$B$782,U$11)+'СЕТ СН'!$F$14+СВЦЭМ!$D$10+'СЕТ СН'!$F$5-'СЕТ СН'!$F$24</f>
        <v>2779.9858743799996</v>
      </c>
      <c r="V42" s="36">
        <f>SUMIFS(СВЦЭМ!$D$39:$D$782,СВЦЭМ!$A$39:$A$782,$A42,СВЦЭМ!$B$39:$B$782,V$11)+'СЕТ СН'!$F$14+СВЦЭМ!$D$10+'СЕТ СН'!$F$5-'СЕТ СН'!$F$24</f>
        <v>2744.3821445899998</v>
      </c>
      <c r="W42" s="36">
        <f>SUMIFS(СВЦЭМ!$D$39:$D$782,СВЦЭМ!$A$39:$A$782,$A42,СВЦЭМ!$B$39:$B$782,W$11)+'СЕТ СН'!$F$14+СВЦЭМ!$D$10+'СЕТ СН'!$F$5-'СЕТ СН'!$F$24</f>
        <v>2739.0293605400002</v>
      </c>
      <c r="X42" s="36">
        <f>SUMIFS(СВЦЭМ!$D$39:$D$782,СВЦЭМ!$A$39:$A$782,$A42,СВЦЭМ!$B$39:$B$782,X$11)+'СЕТ СН'!$F$14+СВЦЭМ!$D$10+'СЕТ СН'!$F$5-'СЕТ СН'!$F$24</f>
        <v>2781.0668905900002</v>
      </c>
      <c r="Y42" s="36">
        <f>SUMIFS(СВЦЭМ!$D$39:$D$782,СВЦЭМ!$A$39:$A$782,$A42,СВЦЭМ!$B$39:$B$782,Y$11)+'СЕТ СН'!$F$14+СВЦЭМ!$D$10+'СЕТ СН'!$F$5-'СЕТ СН'!$F$24</f>
        <v>2766.4607992699998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01.03.2023</v>
      </c>
      <c r="B48" s="36">
        <f>SUMIFS(СВЦЭМ!$D$39:$D$782,СВЦЭМ!$A$39:$A$782,$A48,СВЦЭМ!$B$39:$B$782,B$47)+'СЕТ СН'!$G$14+СВЦЭМ!$D$10+'СЕТ СН'!$G$5-'СЕТ СН'!$G$24</f>
        <v>4054.1621701700001</v>
      </c>
      <c r="C48" s="36">
        <f>SUMIFS(СВЦЭМ!$D$39:$D$782,СВЦЭМ!$A$39:$A$782,$A48,СВЦЭМ!$B$39:$B$782,C$47)+'СЕТ СН'!$G$14+СВЦЭМ!$D$10+'СЕТ СН'!$G$5-'СЕТ СН'!$G$24</f>
        <v>4100.6562906399995</v>
      </c>
      <c r="D48" s="36">
        <f>SUMIFS(СВЦЭМ!$D$39:$D$782,СВЦЭМ!$A$39:$A$782,$A48,СВЦЭМ!$B$39:$B$782,D$47)+'СЕТ СН'!$G$14+СВЦЭМ!$D$10+'СЕТ СН'!$G$5-'СЕТ СН'!$G$24</f>
        <v>4121.14565975</v>
      </c>
      <c r="E48" s="36">
        <f>SUMIFS(СВЦЭМ!$D$39:$D$782,СВЦЭМ!$A$39:$A$782,$A48,СВЦЭМ!$B$39:$B$782,E$47)+'СЕТ СН'!$G$14+СВЦЭМ!$D$10+'СЕТ СН'!$G$5-'СЕТ СН'!$G$24</f>
        <v>4133.6671256299996</v>
      </c>
      <c r="F48" s="36">
        <f>SUMIFS(СВЦЭМ!$D$39:$D$782,СВЦЭМ!$A$39:$A$782,$A48,СВЦЭМ!$B$39:$B$782,F$47)+'СЕТ СН'!$G$14+СВЦЭМ!$D$10+'СЕТ СН'!$G$5-'СЕТ СН'!$G$24</f>
        <v>4134.7350700699999</v>
      </c>
      <c r="G48" s="36">
        <f>SUMIFS(СВЦЭМ!$D$39:$D$782,СВЦЭМ!$A$39:$A$782,$A48,СВЦЭМ!$B$39:$B$782,G$47)+'СЕТ СН'!$G$14+СВЦЭМ!$D$10+'СЕТ СН'!$G$5-'СЕТ СН'!$G$24</f>
        <v>4105.3940767700005</v>
      </c>
      <c r="H48" s="36">
        <f>SUMIFS(СВЦЭМ!$D$39:$D$782,СВЦЭМ!$A$39:$A$782,$A48,СВЦЭМ!$B$39:$B$782,H$47)+'СЕТ СН'!$G$14+СВЦЭМ!$D$10+'СЕТ СН'!$G$5-'СЕТ СН'!$G$24</f>
        <v>4076.8539964299998</v>
      </c>
      <c r="I48" s="36">
        <f>SUMIFS(СВЦЭМ!$D$39:$D$782,СВЦЭМ!$A$39:$A$782,$A48,СВЦЭМ!$B$39:$B$782,I$47)+'СЕТ СН'!$G$14+СВЦЭМ!$D$10+'СЕТ СН'!$G$5-'СЕТ СН'!$G$24</f>
        <v>4016.88564782</v>
      </c>
      <c r="J48" s="36">
        <f>SUMIFS(СВЦЭМ!$D$39:$D$782,СВЦЭМ!$A$39:$A$782,$A48,СВЦЭМ!$B$39:$B$782,J$47)+'СЕТ СН'!$G$14+СВЦЭМ!$D$10+'СЕТ СН'!$G$5-'СЕТ СН'!$G$24</f>
        <v>4005.4901724400002</v>
      </c>
      <c r="K48" s="36">
        <f>SUMIFS(СВЦЭМ!$D$39:$D$782,СВЦЭМ!$A$39:$A$782,$A48,СВЦЭМ!$B$39:$B$782,K$47)+'СЕТ СН'!$G$14+СВЦЭМ!$D$10+'СЕТ СН'!$G$5-'СЕТ СН'!$G$24</f>
        <v>3929.5580946199998</v>
      </c>
      <c r="L48" s="36">
        <f>SUMIFS(СВЦЭМ!$D$39:$D$782,СВЦЭМ!$A$39:$A$782,$A48,СВЦЭМ!$B$39:$B$782,L$47)+'СЕТ СН'!$G$14+СВЦЭМ!$D$10+'СЕТ СН'!$G$5-'СЕТ СН'!$G$24</f>
        <v>3950.9942911099997</v>
      </c>
      <c r="M48" s="36">
        <f>SUMIFS(СВЦЭМ!$D$39:$D$782,СВЦЭМ!$A$39:$A$782,$A48,СВЦЭМ!$B$39:$B$782,M$47)+'СЕТ СН'!$G$14+СВЦЭМ!$D$10+'СЕТ СН'!$G$5-'СЕТ СН'!$G$24</f>
        <v>3966.8162110599997</v>
      </c>
      <c r="N48" s="36">
        <f>SUMIFS(СВЦЭМ!$D$39:$D$782,СВЦЭМ!$A$39:$A$782,$A48,СВЦЭМ!$B$39:$B$782,N$47)+'СЕТ СН'!$G$14+СВЦЭМ!$D$10+'СЕТ СН'!$G$5-'СЕТ СН'!$G$24</f>
        <v>3999.5802134999999</v>
      </c>
      <c r="O48" s="36">
        <f>SUMIFS(СВЦЭМ!$D$39:$D$782,СВЦЭМ!$A$39:$A$782,$A48,СВЦЭМ!$B$39:$B$782,O$47)+'СЕТ СН'!$G$14+СВЦЭМ!$D$10+'СЕТ СН'!$G$5-'СЕТ СН'!$G$24</f>
        <v>4011.6122760599997</v>
      </c>
      <c r="P48" s="36">
        <f>SUMIFS(СВЦЭМ!$D$39:$D$782,СВЦЭМ!$A$39:$A$782,$A48,СВЦЭМ!$B$39:$B$782,P$47)+'СЕТ СН'!$G$14+СВЦЭМ!$D$10+'СЕТ СН'!$G$5-'СЕТ СН'!$G$24</f>
        <v>4021.9022586999999</v>
      </c>
      <c r="Q48" s="36">
        <f>SUMIFS(СВЦЭМ!$D$39:$D$782,СВЦЭМ!$A$39:$A$782,$A48,СВЦЭМ!$B$39:$B$782,Q$47)+'СЕТ СН'!$G$14+СВЦЭМ!$D$10+'СЕТ СН'!$G$5-'СЕТ СН'!$G$24</f>
        <v>3998.82663207</v>
      </c>
      <c r="R48" s="36">
        <f>SUMIFS(СВЦЭМ!$D$39:$D$782,СВЦЭМ!$A$39:$A$782,$A48,СВЦЭМ!$B$39:$B$782,R$47)+'СЕТ СН'!$G$14+СВЦЭМ!$D$10+'СЕТ СН'!$G$5-'СЕТ СН'!$G$24</f>
        <v>4002.22998375</v>
      </c>
      <c r="S48" s="36">
        <f>SUMIFS(СВЦЭМ!$D$39:$D$782,СВЦЭМ!$A$39:$A$782,$A48,СВЦЭМ!$B$39:$B$782,S$47)+'СЕТ СН'!$G$14+СВЦЭМ!$D$10+'СЕТ СН'!$G$5-'СЕТ СН'!$G$24</f>
        <v>3972.5959614599997</v>
      </c>
      <c r="T48" s="36">
        <f>SUMIFS(СВЦЭМ!$D$39:$D$782,СВЦЭМ!$A$39:$A$782,$A48,СВЦЭМ!$B$39:$B$782,T$47)+'СЕТ СН'!$G$14+СВЦЭМ!$D$10+'СЕТ СН'!$G$5-'СЕТ СН'!$G$24</f>
        <v>3967.8116656800003</v>
      </c>
      <c r="U48" s="36">
        <f>SUMIFS(СВЦЭМ!$D$39:$D$782,СВЦЭМ!$A$39:$A$782,$A48,СВЦЭМ!$B$39:$B$782,U$47)+'СЕТ СН'!$G$14+СВЦЭМ!$D$10+'СЕТ СН'!$G$5-'СЕТ СН'!$G$24</f>
        <v>3980.37393634</v>
      </c>
      <c r="V48" s="36">
        <f>SUMIFS(СВЦЭМ!$D$39:$D$782,СВЦЭМ!$A$39:$A$782,$A48,СВЦЭМ!$B$39:$B$782,V$47)+'СЕТ СН'!$G$14+СВЦЭМ!$D$10+'СЕТ СН'!$G$5-'СЕТ СН'!$G$24</f>
        <v>3983.8771718600001</v>
      </c>
      <c r="W48" s="36">
        <f>SUMIFS(СВЦЭМ!$D$39:$D$782,СВЦЭМ!$A$39:$A$782,$A48,СВЦЭМ!$B$39:$B$782,W$47)+'СЕТ СН'!$G$14+СВЦЭМ!$D$10+'СЕТ СН'!$G$5-'СЕТ СН'!$G$24</f>
        <v>4002.9296047799999</v>
      </c>
      <c r="X48" s="36">
        <f>SUMIFS(СВЦЭМ!$D$39:$D$782,СВЦЭМ!$A$39:$A$782,$A48,СВЦЭМ!$B$39:$B$782,X$47)+'СЕТ СН'!$G$14+СВЦЭМ!$D$10+'СЕТ СН'!$G$5-'СЕТ СН'!$G$24</f>
        <v>4048.2975098499996</v>
      </c>
      <c r="Y48" s="36">
        <f>SUMIFS(СВЦЭМ!$D$39:$D$782,СВЦЭМ!$A$39:$A$782,$A48,СВЦЭМ!$B$39:$B$782,Y$47)+'СЕТ СН'!$G$14+СВЦЭМ!$D$10+'СЕТ СН'!$G$5-'СЕТ СН'!$G$24</f>
        <v>4056.4296606100002</v>
      </c>
      <c r="AA48" s="45"/>
    </row>
    <row r="49" spans="1:25" ht="15.75" x14ac:dyDescent="0.2">
      <c r="A49" s="35">
        <f>A48+1</f>
        <v>44987</v>
      </c>
      <c r="B49" s="36">
        <f>SUMIFS(СВЦЭМ!$D$39:$D$782,СВЦЭМ!$A$39:$A$782,$A49,СВЦЭМ!$B$39:$B$782,B$47)+'СЕТ СН'!$G$14+СВЦЭМ!$D$10+'СЕТ СН'!$G$5-'СЕТ СН'!$G$24</f>
        <v>4025.5898658199999</v>
      </c>
      <c r="C49" s="36">
        <f>SUMIFS(СВЦЭМ!$D$39:$D$782,СВЦЭМ!$A$39:$A$782,$A49,СВЦЭМ!$B$39:$B$782,C$47)+'СЕТ СН'!$G$14+СВЦЭМ!$D$10+'СЕТ СН'!$G$5-'СЕТ СН'!$G$24</f>
        <v>4005.2148820799998</v>
      </c>
      <c r="D49" s="36">
        <f>SUMIFS(СВЦЭМ!$D$39:$D$782,СВЦЭМ!$A$39:$A$782,$A49,СВЦЭМ!$B$39:$B$782,D$47)+'СЕТ СН'!$G$14+СВЦЭМ!$D$10+'СЕТ СН'!$G$5-'СЕТ СН'!$G$24</f>
        <v>4026.7146439499998</v>
      </c>
      <c r="E49" s="36">
        <f>SUMIFS(СВЦЭМ!$D$39:$D$782,СВЦЭМ!$A$39:$A$782,$A49,СВЦЭМ!$B$39:$B$782,E$47)+'СЕТ СН'!$G$14+СВЦЭМ!$D$10+'СЕТ СН'!$G$5-'СЕТ СН'!$G$24</f>
        <v>4039.3320226599999</v>
      </c>
      <c r="F49" s="36">
        <f>SUMIFS(СВЦЭМ!$D$39:$D$782,СВЦЭМ!$A$39:$A$782,$A49,СВЦЭМ!$B$39:$B$782,F$47)+'СЕТ СН'!$G$14+СВЦЭМ!$D$10+'СЕТ СН'!$G$5-'СЕТ СН'!$G$24</f>
        <v>4042.1936415699997</v>
      </c>
      <c r="G49" s="36">
        <f>SUMIFS(СВЦЭМ!$D$39:$D$782,СВЦЭМ!$A$39:$A$782,$A49,СВЦЭМ!$B$39:$B$782,G$47)+'СЕТ СН'!$G$14+СВЦЭМ!$D$10+'СЕТ СН'!$G$5-'СЕТ СН'!$G$24</f>
        <v>4014.7787439099998</v>
      </c>
      <c r="H49" s="36">
        <f>SUMIFS(СВЦЭМ!$D$39:$D$782,СВЦЭМ!$A$39:$A$782,$A49,СВЦЭМ!$B$39:$B$782,H$47)+'СЕТ СН'!$G$14+СВЦЭМ!$D$10+'СЕТ СН'!$G$5-'СЕТ СН'!$G$24</f>
        <v>3910.5816838399996</v>
      </c>
      <c r="I49" s="36">
        <f>SUMIFS(СВЦЭМ!$D$39:$D$782,СВЦЭМ!$A$39:$A$782,$A49,СВЦЭМ!$B$39:$B$782,I$47)+'СЕТ СН'!$G$14+СВЦЭМ!$D$10+'СЕТ СН'!$G$5-'СЕТ СН'!$G$24</f>
        <v>3864.62627191</v>
      </c>
      <c r="J49" s="36">
        <f>SUMIFS(СВЦЭМ!$D$39:$D$782,СВЦЭМ!$A$39:$A$782,$A49,СВЦЭМ!$B$39:$B$782,J$47)+'СЕТ СН'!$G$14+СВЦЭМ!$D$10+'СЕТ СН'!$G$5-'СЕТ СН'!$G$24</f>
        <v>3842.6843687700002</v>
      </c>
      <c r="K49" s="36">
        <f>SUMIFS(СВЦЭМ!$D$39:$D$782,СВЦЭМ!$A$39:$A$782,$A49,СВЦЭМ!$B$39:$B$782,K$47)+'СЕТ СН'!$G$14+СВЦЭМ!$D$10+'СЕТ СН'!$G$5-'СЕТ СН'!$G$24</f>
        <v>3860.9379433100003</v>
      </c>
      <c r="L49" s="36">
        <f>SUMIFS(СВЦЭМ!$D$39:$D$782,СВЦЭМ!$A$39:$A$782,$A49,СВЦЭМ!$B$39:$B$782,L$47)+'СЕТ СН'!$G$14+СВЦЭМ!$D$10+'СЕТ СН'!$G$5-'СЕТ СН'!$G$24</f>
        <v>3858.3438592699999</v>
      </c>
      <c r="M49" s="36">
        <f>SUMIFS(СВЦЭМ!$D$39:$D$782,СВЦЭМ!$A$39:$A$782,$A49,СВЦЭМ!$B$39:$B$782,M$47)+'СЕТ СН'!$G$14+СВЦЭМ!$D$10+'СЕТ СН'!$G$5-'СЕТ СН'!$G$24</f>
        <v>3860.8774455499997</v>
      </c>
      <c r="N49" s="36">
        <f>SUMIFS(СВЦЭМ!$D$39:$D$782,СВЦЭМ!$A$39:$A$782,$A49,СВЦЭМ!$B$39:$B$782,N$47)+'СЕТ СН'!$G$14+СВЦЭМ!$D$10+'СЕТ СН'!$G$5-'СЕТ СН'!$G$24</f>
        <v>3887.0159009500003</v>
      </c>
      <c r="O49" s="36">
        <f>SUMIFS(СВЦЭМ!$D$39:$D$782,СВЦЭМ!$A$39:$A$782,$A49,СВЦЭМ!$B$39:$B$782,O$47)+'СЕТ СН'!$G$14+СВЦЭМ!$D$10+'СЕТ СН'!$G$5-'СЕТ СН'!$G$24</f>
        <v>3929.48165397</v>
      </c>
      <c r="P49" s="36">
        <f>SUMIFS(СВЦЭМ!$D$39:$D$782,СВЦЭМ!$A$39:$A$782,$A49,СВЦЭМ!$B$39:$B$782,P$47)+'СЕТ СН'!$G$14+СВЦЭМ!$D$10+'СЕТ СН'!$G$5-'СЕТ СН'!$G$24</f>
        <v>3942.7221479199998</v>
      </c>
      <c r="Q49" s="36">
        <f>SUMIFS(СВЦЭМ!$D$39:$D$782,СВЦЭМ!$A$39:$A$782,$A49,СВЦЭМ!$B$39:$B$782,Q$47)+'СЕТ СН'!$G$14+СВЦЭМ!$D$10+'СЕТ СН'!$G$5-'СЕТ СН'!$G$24</f>
        <v>3948.4815167299998</v>
      </c>
      <c r="R49" s="36">
        <f>SUMIFS(СВЦЭМ!$D$39:$D$782,СВЦЭМ!$A$39:$A$782,$A49,СВЦЭМ!$B$39:$B$782,R$47)+'СЕТ СН'!$G$14+СВЦЭМ!$D$10+'СЕТ СН'!$G$5-'СЕТ СН'!$G$24</f>
        <v>3954.33092962</v>
      </c>
      <c r="S49" s="36">
        <f>SUMIFS(СВЦЭМ!$D$39:$D$782,СВЦЭМ!$A$39:$A$782,$A49,СВЦЭМ!$B$39:$B$782,S$47)+'СЕТ СН'!$G$14+СВЦЭМ!$D$10+'СЕТ СН'!$G$5-'СЕТ СН'!$G$24</f>
        <v>3947.7319468300002</v>
      </c>
      <c r="T49" s="36">
        <f>SUMIFS(СВЦЭМ!$D$39:$D$782,СВЦЭМ!$A$39:$A$782,$A49,СВЦЭМ!$B$39:$B$782,T$47)+'СЕТ СН'!$G$14+СВЦЭМ!$D$10+'СЕТ СН'!$G$5-'СЕТ СН'!$G$24</f>
        <v>3904.4284553299999</v>
      </c>
      <c r="U49" s="36">
        <f>SUMIFS(СВЦЭМ!$D$39:$D$782,СВЦЭМ!$A$39:$A$782,$A49,СВЦЭМ!$B$39:$B$782,U$47)+'СЕТ СН'!$G$14+СВЦЭМ!$D$10+'СЕТ СН'!$G$5-'СЕТ СН'!$G$24</f>
        <v>3841.5849950299998</v>
      </c>
      <c r="V49" s="36">
        <f>SUMIFS(СВЦЭМ!$D$39:$D$782,СВЦЭМ!$A$39:$A$782,$A49,СВЦЭМ!$B$39:$B$782,V$47)+'СЕТ СН'!$G$14+СВЦЭМ!$D$10+'СЕТ СН'!$G$5-'СЕТ СН'!$G$24</f>
        <v>3836.3926876699998</v>
      </c>
      <c r="W49" s="36">
        <f>SUMIFS(СВЦЭМ!$D$39:$D$782,СВЦЭМ!$A$39:$A$782,$A49,СВЦЭМ!$B$39:$B$782,W$47)+'СЕТ СН'!$G$14+СВЦЭМ!$D$10+'СЕТ СН'!$G$5-'СЕТ СН'!$G$24</f>
        <v>3844.7810391900002</v>
      </c>
      <c r="X49" s="36">
        <f>SUMIFS(СВЦЭМ!$D$39:$D$782,СВЦЭМ!$A$39:$A$782,$A49,СВЦЭМ!$B$39:$B$782,X$47)+'СЕТ СН'!$G$14+СВЦЭМ!$D$10+'СЕТ СН'!$G$5-'СЕТ СН'!$G$24</f>
        <v>3868.9783515700001</v>
      </c>
      <c r="Y49" s="36">
        <f>SUMIFS(СВЦЭМ!$D$39:$D$782,СВЦЭМ!$A$39:$A$782,$A49,СВЦЭМ!$B$39:$B$782,Y$47)+'СЕТ СН'!$G$14+СВЦЭМ!$D$10+'СЕТ СН'!$G$5-'СЕТ СН'!$G$24</f>
        <v>3912.5568746500003</v>
      </c>
    </row>
    <row r="50" spans="1:25" ht="15.75" x14ac:dyDescent="0.2">
      <c r="A50" s="35">
        <f t="shared" ref="A50:A78" si="1">A49+1</f>
        <v>44988</v>
      </c>
      <c r="B50" s="36">
        <f>SUMIFS(СВЦЭМ!$D$39:$D$782,СВЦЭМ!$A$39:$A$782,$A50,СВЦЭМ!$B$39:$B$782,B$47)+'СЕТ СН'!$G$14+СВЦЭМ!$D$10+'СЕТ СН'!$G$5-'СЕТ СН'!$G$24</f>
        <v>3936.2152300600001</v>
      </c>
      <c r="C50" s="36">
        <f>SUMIFS(СВЦЭМ!$D$39:$D$782,СВЦЭМ!$A$39:$A$782,$A50,СВЦЭМ!$B$39:$B$782,C$47)+'СЕТ СН'!$G$14+СВЦЭМ!$D$10+'СЕТ СН'!$G$5-'СЕТ СН'!$G$24</f>
        <v>3945.1490167900001</v>
      </c>
      <c r="D50" s="36">
        <f>SUMIFS(СВЦЭМ!$D$39:$D$782,СВЦЭМ!$A$39:$A$782,$A50,СВЦЭМ!$B$39:$B$782,D$47)+'СЕТ СН'!$G$14+СВЦЭМ!$D$10+'СЕТ СН'!$G$5-'СЕТ СН'!$G$24</f>
        <v>3966.85538632</v>
      </c>
      <c r="E50" s="36">
        <f>SUMIFS(СВЦЭМ!$D$39:$D$782,СВЦЭМ!$A$39:$A$782,$A50,СВЦЭМ!$B$39:$B$782,E$47)+'СЕТ СН'!$G$14+СВЦЭМ!$D$10+'СЕТ СН'!$G$5-'СЕТ СН'!$G$24</f>
        <v>3974.4676316599998</v>
      </c>
      <c r="F50" s="36">
        <f>SUMIFS(СВЦЭМ!$D$39:$D$782,СВЦЭМ!$A$39:$A$782,$A50,СВЦЭМ!$B$39:$B$782,F$47)+'СЕТ СН'!$G$14+СВЦЭМ!$D$10+'СЕТ СН'!$G$5-'СЕТ СН'!$G$24</f>
        <v>3960.3666353199997</v>
      </c>
      <c r="G50" s="36">
        <f>SUMIFS(СВЦЭМ!$D$39:$D$782,СВЦЭМ!$A$39:$A$782,$A50,СВЦЭМ!$B$39:$B$782,G$47)+'СЕТ СН'!$G$14+СВЦЭМ!$D$10+'СЕТ СН'!$G$5-'СЕТ СН'!$G$24</f>
        <v>3949.5612200599999</v>
      </c>
      <c r="H50" s="36">
        <f>SUMIFS(СВЦЭМ!$D$39:$D$782,СВЦЭМ!$A$39:$A$782,$A50,СВЦЭМ!$B$39:$B$782,H$47)+'СЕТ СН'!$G$14+СВЦЭМ!$D$10+'СЕТ СН'!$G$5-'СЕТ СН'!$G$24</f>
        <v>3938.88594564</v>
      </c>
      <c r="I50" s="36">
        <f>SUMIFS(СВЦЭМ!$D$39:$D$782,СВЦЭМ!$A$39:$A$782,$A50,СВЦЭМ!$B$39:$B$782,I$47)+'СЕТ СН'!$G$14+СВЦЭМ!$D$10+'СЕТ СН'!$G$5-'СЕТ СН'!$G$24</f>
        <v>3856.3070213000001</v>
      </c>
      <c r="J50" s="36">
        <f>SUMIFS(СВЦЭМ!$D$39:$D$782,СВЦЭМ!$A$39:$A$782,$A50,СВЦЭМ!$B$39:$B$782,J$47)+'СЕТ СН'!$G$14+СВЦЭМ!$D$10+'СЕТ СН'!$G$5-'СЕТ СН'!$G$24</f>
        <v>3866.2793311300002</v>
      </c>
      <c r="K50" s="36">
        <f>SUMIFS(СВЦЭМ!$D$39:$D$782,СВЦЭМ!$A$39:$A$782,$A50,СВЦЭМ!$B$39:$B$782,K$47)+'СЕТ СН'!$G$14+СВЦЭМ!$D$10+'СЕТ СН'!$G$5-'СЕТ СН'!$G$24</f>
        <v>3848.8989974699998</v>
      </c>
      <c r="L50" s="36">
        <f>SUMIFS(СВЦЭМ!$D$39:$D$782,СВЦЭМ!$A$39:$A$782,$A50,СВЦЭМ!$B$39:$B$782,L$47)+'СЕТ СН'!$G$14+СВЦЭМ!$D$10+'СЕТ СН'!$G$5-'СЕТ СН'!$G$24</f>
        <v>3829.1953337</v>
      </c>
      <c r="M50" s="36">
        <f>SUMIFS(СВЦЭМ!$D$39:$D$782,СВЦЭМ!$A$39:$A$782,$A50,СВЦЭМ!$B$39:$B$782,M$47)+'СЕТ СН'!$G$14+СВЦЭМ!$D$10+'СЕТ СН'!$G$5-'СЕТ СН'!$G$24</f>
        <v>3836.0715344400001</v>
      </c>
      <c r="N50" s="36">
        <f>SUMIFS(СВЦЭМ!$D$39:$D$782,СВЦЭМ!$A$39:$A$782,$A50,СВЦЭМ!$B$39:$B$782,N$47)+'СЕТ СН'!$G$14+СВЦЭМ!$D$10+'СЕТ СН'!$G$5-'СЕТ СН'!$G$24</f>
        <v>3859.15054156</v>
      </c>
      <c r="O50" s="36">
        <f>SUMIFS(СВЦЭМ!$D$39:$D$782,СВЦЭМ!$A$39:$A$782,$A50,СВЦЭМ!$B$39:$B$782,O$47)+'СЕТ СН'!$G$14+СВЦЭМ!$D$10+'СЕТ СН'!$G$5-'СЕТ СН'!$G$24</f>
        <v>3932.4232057600002</v>
      </c>
      <c r="P50" s="36">
        <f>SUMIFS(СВЦЭМ!$D$39:$D$782,СВЦЭМ!$A$39:$A$782,$A50,СВЦЭМ!$B$39:$B$782,P$47)+'СЕТ СН'!$G$14+СВЦЭМ!$D$10+'СЕТ СН'!$G$5-'СЕТ СН'!$G$24</f>
        <v>3942.74333127</v>
      </c>
      <c r="Q50" s="36">
        <f>SUMIFS(СВЦЭМ!$D$39:$D$782,СВЦЭМ!$A$39:$A$782,$A50,СВЦЭМ!$B$39:$B$782,Q$47)+'СЕТ СН'!$G$14+СВЦЭМ!$D$10+'СЕТ СН'!$G$5-'СЕТ СН'!$G$24</f>
        <v>3896.6224806599998</v>
      </c>
      <c r="R50" s="36">
        <f>SUMIFS(СВЦЭМ!$D$39:$D$782,СВЦЭМ!$A$39:$A$782,$A50,СВЦЭМ!$B$39:$B$782,R$47)+'СЕТ СН'!$G$14+СВЦЭМ!$D$10+'СЕТ СН'!$G$5-'СЕТ СН'!$G$24</f>
        <v>3957.50184881</v>
      </c>
      <c r="S50" s="36">
        <f>SUMIFS(СВЦЭМ!$D$39:$D$782,СВЦЭМ!$A$39:$A$782,$A50,СВЦЭМ!$B$39:$B$782,S$47)+'СЕТ СН'!$G$14+СВЦЭМ!$D$10+'СЕТ СН'!$G$5-'СЕТ СН'!$G$24</f>
        <v>3897.1186152800001</v>
      </c>
      <c r="T50" s="36">
        <f>SUMIFS(СВЦЭМ!$D$39:$D$782,СВЦЭМ!$A$39:$A$782,$A50,СВЦЭМ!$B$39:$B$782,T$47)+'СЕТ СН'!$G$14+СВЦЭМ!$D$10+'СЕТ СН'!$G$5-'СЕТ СН'!$G$24</f>
        <v>3864.0647549599998</v>
      </c>
      <c r="U50" s="36">
        <f>SUMIFS(СВЦЭМ!$D$39:$D$782,СВЦЭМ!$A$39:$A$782,$A50,СВЦЭМ!$B$39:$B$782,U$47)+'СЕТ СН'!$G$14+СВЦЭМ!$D$10+'СЕТ СН'!$G$5-'СЕТ СН'!$G$24</f>
        <v>3823.9684797999998</v>
      </c>
      <c r="V50" s="36">
        <f>SUMIFS(СВЦЭМ!$D$39:$D$782,СВЦЭМ!$A$39:$A$782,$A50,СВЦЭМ!$B$39:$B$782,V$47)+'СЕТ СН'!$G$14+СВЦЭМ!$D$10+'СЕТ СН'!$G$5-'СЕТ СН'!$G$24</f>
        <v>3832.1534010099999</v>
      </c>
      <c r="W50" s="36">
        <f>SUMIFS(СВЦЭМ!$D$39:$D$782,СВЦЭМ!$A$39:$A$782,$A50,СВЦЭМ!$B$39:$B$782,W$47)+'СЕТ СН'!$G$14+СВЦЭМ!$D$10+'СЕТ СН'!$G$5-'СЕТ СН'!$G$24</f>
        <v>3827.6499748300002</v>
      </c>
      <c r="X50" s="36">
        <f>SUMIFS(СВЦЭМ!$D$39:$D$782,СВЦЭМ!$A$39:$A$782,$A50,СВЦЭМ!$B$39:$B$782,X$47)+'СЕТ СН'!$G$14+СВЦЭМ!$D$10+'СЕТ СН'!$G$5-'СЕТ СН'!$G$24</f>
        <v>3856.9765223599998</v>
      </c>
      <c r="Y50" s="36">
        <f>SUMIFS(СВЦЭМ!$D$39:$D$782,СВЦЭМ!$A$39:$A$782,$A50,СВЦЭМ!$B$39:$B$782,Y$47)+'СЕТ СН'!$G$14+СВЦЭМ!$D$10+'СЕТ СН'!$G$5-'СЕТ СН'!$G$24</f>
        <v>3929.4251397500002</v>
      </c>
    </row>
    <row r="51" spans="1:25" ht="15.75" x14ac:dyDescent="0.2">
      <c r="A51" s="35">
        <f t="shared" si="1"/>
        <v>44989</v>
      </c>
      <c r="B51" s="36">
        <f>SUMIFS(СВЦЭМ!$D$39:$D$782,СВЦЭМ!$A$39:$A$782,$A51,СВЦЭМ!$B$39:$B$782,B$47)+'СЕТ СН'!$G$14+СВЦЭМ!$D$10+'СЕТ СН'!$G$5-'СЕТ СН'!$G$24</f>
        <v>3870.52493314</v>
      </c>
      <c r="C51" s="36">
        <f>SUMIFS(СВЦЭМ!$D$39:$D$782,СВЦЭМ!$A$39:$A$782,$A51,СВЦЭМ!$B$39:$B$782,C$47)+'СЕТ СН'!$G$14+СВЦЭМ!$D$10+'СЕТ СН'!$G$5-'СЕТ СН'!$G$24</f>
        <v>3903.1768452300003</v>
      </c>
      <c r="D51" s="36">
        <f>SUMIFS(СВЦЭМ!$D$39:$D$782,СВЦЭМ!$A$39:$A$782,$A51,СВЦЭМ!$B$39:$B$782,D$47)+'СЕТ СН'!$G$14+СВЦЭМ!$D$10+'СЕТ СН'!$G$5-'СЕТ СН'!$G$24</f>
        <v>3914.7150622499998</v>
      </c>
      <c r="E51" s="36">
        <f>SUMIFS(СВЦЭМ!$D$39:$D$782,СВЦЭМ!$A$39:$A$782,$A51,СВЦЭМ!$B$39:$B$782,E$47)+'СЕТ СН'!$G$14+СВЦЭМ!$D$10+'СЕТ СН'!$G$5-'СЕТ СН'!$G$24</f>
        <v>3915.3655663199997</v>
      </c>
      <c r="F51" s="36">
        <f>SUMIFS(СВЦЭМ!$D$39:$D$782,СВЦЭМ!$A$39:$A$782,$A51,СВЦЭМ!$B$39:$B$782,F$47)+'СЕТ СН'!$G$14+СВЦЭМ!$D$10+'СЕТ СН'!$G$5-'СЕТ СН'!$G$24</f>
        <v>3899.2665739200002</v>
      </c>
      <c r="G51" s="36">
        <f>SUMIFS(СВЦЭМ!$D$39:$D$782,СВЦЭМ!$A$39:$A$782,$A51,СВЦЭМ!$B$39:$B$782,G$47)+'СЕТ СН'!$G$14+СВЦЭМ!$D$10+'СЕТ СН'!$G$5-'СЕТ СН'!$G$24</f>
        <v>3878.1079679200002</v>
      </c>
      <c r="H51" s="36">
        <f>SUMIFS(СВЦЭМ!$D$39:$D$782,СВЦЭМ!$A$39:$A$782,$A51,СВЦЭМ!$B$39:$B$782,H$47)+'СЕТ СН'!$G$14+СВЦЭМ!$D$10+'СЕТ СН'!$G$5-'СЕТ СН'!$G$24</f>
        <v>3826.6239362899996</v>
      </c>
      <c r="I51" s="36">
        <f>SUMIFS(СВЦЭМ!$D$39:$D$782,СВЦЭМ!$A$39:$A$782,$A51,СВЦЭМ!$B$39:$B$782,I$47)+'СЕТ СН'!$G$14+СВЦЭМ!$D$10+'СЕТ СН'!$G$5-'СЕТ СН'!$G$24</f>
        <v>3773.3250256199999</v>
      </c>
      <c r="J51" s="36">
        <f>SUMIFS(СВЦЭМ!$D$39:$D$782,СВЦЭМ!$A$39:$A$782,$A51,СВЦЭМ!$B$39:$B$782,J$47)+'СЕТ СН'!$G$14+СВЦЭМ!$D$10+'СЕТ СН'!$G$5-'СЕТ СН'!$G$24</f>
        <v>3756.4978681399998</v>
      </c>
      <c r="K51" s="36">
        <f>SUMIFS(СВЦЭМ!$D$39:$D$782,СВЦЭМ!$A$39:$A$782,$A51,СВЦЭМ!$B$39:$B$782,K$47)+'СЕТ СН'!$G$14+СВЦЭМ!$D$10+'СЕТ СН'!$G$5-'СЕТ СН'!$G$24</f>
        <v>3746.91694512</v>
      </c>
      <c r="L51" s="36">
        <f>SUMIFS(СВЦЭМ!$D$39:$D$782,СВЦЭМ!$A$39:$A$782,$A51,СВЦЭМ!$B$39:$B$782,L$47)+'СЕТ СН'!$G$14+СВЦЭМ!$D$10+'СЕТ СН'!$G$5-'СЕТ СН'!$G$24</f>
        <v>3755.1321483199999</v>
      </c>
      <c r="M51" s="36">
        <f>SUMIFS(СВЦЭМ!$D$39:$D$782,СВЦЭМ!$A$39:$A$782,$A51,СВЦЭМ!$B$39:$B$782,M$47)+'СЕТ СН'!$G$14+СВЦЭМ!$D$10+'СЕТ СН'!$G$5-'СЕТ СН'!$G$24</f>
        <v>3769.3990814199997</v>
      </c>
      <c r="N51" s="36">
        <f>SUMIFS(СВЦЭМ!$D$39:$D$782,СВЦЭМ!$A$39:$A$782,$A51,СВЦЭМ!$B$39:$B$782,N$47)+'СЕТ СН'!$G$14+СВЦЭМ!$D$10+'СЕТ СН'!$G$5-'СЕТ СН'!$G$24</f>
        <v>3803.2997392500001</v>
      </c>
      <c r="O51" s="36">
        <f>SUMIFS(СВЦЭМ!$D$39:$D$782,СВЦЭМ!$A$39:$A$782,$A51,СВЦЭМ!$B$39:$B$782,O$47)+'СЕТ СН'!$G$14+СВЦЭМ!$D$10+'СЕТ СН'!$G$5-'СЕТ СН'!$G$24</f>
        <v>3832.6718358500002</v>
      </c>
      <c r="P51" s="36">
        <f>SUMIFS(СВЦЭМ!$D$39:$D$782,СВЦЭМ!$A$39:$A$782,$A51,СВЦЭМ!$B$39:$B$782,P$47)+'СЕТ СН'!$G$14+СВЦЭМ!$D$10+'СЕТ СН'!$G$5-'СЕТ СН'!$G$24</f>
        <v>3844.4886301799997</v>
      </c>
      <c r="Q51" s="36">
        <f>SUMIFS(СВЦЭМ!$D$39:$D$782,СВЦЭМ!$A$39:$A$782,$A51,СВЦЭМ!$B$39:$B$782,Q$47)+'СЕТ СН'!$G$14+СВЦЭМ!$D$10+'СЕТ СН'!$G$5-'СЕТ СН'!$G$24</f>
        <v>3850.6557515300001</v>
      </c>
      <c r="R51" s="36">
        <f>SUMIFS(СВЦЭМ!$D$39:$D$782,СВЦЭМ!$A$39:$A$782,$A51,СВЦЭМ!$B$39:$B$782,R$47)+'СЕТ СН'!$G$14+СВЦЭМ!$D$10+'СЕТ СН'!$G$5-'СЕТ СН'!$G$24</f>
        <v>3853.34847064</v>
      </c>
      <c r="S51" s="36">
        <f>SUMIFS(СВЦЭМ!$D$39:$D$782,СВЦЭМ!$A$39:$A$782,$A51,СВЦЭМ!$B$39:$B$782,S$47)+'СЕТ СН'!$G$14+СВЦЭМ!$D$10+'СЕТ СН'!$G$5-'СЕТ СН'!$G$24</f>
        <v>3815.9783542</v>
      </c>
      <c r="T51" s="36">
        <f>SUMIFS(СВЦЭМ!$D$39:$D$782,СВЦЭМ!$A$39:$A$782,$A51,СВЦЭМ!$B$39:$B$782,T$47)+'СЕТ СН'!$G$14+СВЦЭМ!$D$10+'СЕТ СН'!$G$5-'СЕТ СН'!$G$24</f>
        <v>3769.9448939699996</v>
      </c>
      <c r="U51" s="36">
        <f>SUMIFS(СВЦЭМ!$D$39:$D$782,СВЦЭМ!$A$39:$A$782,$A51,СВЦЭМ!$B$39:$B$782,U$47)+'СЕТ СН'!$G$14+СВЦЭМ!$D$10+'СЕТ СН'!$G$5-'СЕТ СН'!$G$24</f>
        <v>3759.23187272</v>
      </c>
      <c r="V51" s="36">
        <f>SUMIFS(СВЦЭМ!$D$39:$D$782,СВЦЭМ!$A$39:$A$782,$A51,СВЦЭМ!$B$39:$B$782,V$47)+'СЕТ СН'!$G$14+СВЦЭМ!$D$10+'СЕТ СН'!$G$5-'СЕТ СН'!$G$24</f>
        <v>3772.9854253900003</v>
      </c>
      <c r="W51" s="36">
        <f>SUMIFS(СВЦЭМ!$D$39:$D$782,СВЦЭМ!$A$39:$A$782,$A51,СВЦЭМ!$B$39:$B$782,W$47)+'СЕТ СН'!$G$14+СВЦЭМ!$D$10+'СЕТ СН'!$G$5-'СЕТ СН'!$G$24</f>
        <v>3806.3854157300002</v>
      </c>
      <c r="X51" s="36">
        <f>SUMIFS(СВЦЭМ!$D$39:$D$782,СВЦЭМ!$A$39:$A$782,$A51,СВЦЭМ!$B$39:$B$782,X$47)+'СЕТ СН'!$G$14+СВЦЭМ!$D$10+'СЕТ СН'!$G$5-'СЕТ СН'!$G$24</f>
        <v>3841.5446374599996</v>
      </c>
      <c r="Y51" s="36">
        <f>SUMIFS(СВЦЭМ!$D$39:$D$782,СВЦЭМ!$A$39:$A$782,$A51,СВЦЭМ!$B$39:$B$782,Y$47)+'СЕТ СН'!$G$14+СВЦЭМ!$D$10+'СЕТ СН'!$G$5-'СЕТ СН'!$G$24</f>
        <v>3869.6641890800001</v>
      </c>
    </row>
    <row r="52" spans="1:25" ht="15.75" x14ac:dyDescent="0.2">
      <c r="A52" s="35">
        <f t="shared" si="1"/>
        <v>44990</v>
      </c>
      <c r="B52" s="36">
        <f>SUMIFS(СВЦЭМ!$D$39:$D$782,СВЦЭМ!$A$39:$A$782,$A52,СВЦЭМ!$B$39:$B$782,B$47)+'СЕТ СН'!$G$14+СВЦЭМ!$D$10+'СЕТ СН'!$G$5-'СЕТ СН'!$G$24</f>
        <v>3889.1781927699999</v>
      </c>
      <c r="C52" s="36">
        <f>SUMIFS(СВЦЭМ!$D$39:$D$782,СВЦЭМ!$A$39:$A$782,$A52,СВЦЭМ!$B$39:$B$782,C$47)+'СЕТ СН'!$G$14+СВЦЭМ!$D$10+'СЕТ СН'!$G$5-'СЕТ СН'!$G$24</f>
        <v>3924.1372585300001</v>
      </c>
      <c r="D52" s="36">
        <f>SUMIFS(СВЦЭМ!$D$39:$D$782,СВЦЭМ!$A$39:$A$782,$A52,СВЦЭМ!$B$39:$B$782,D$47)+'СЕТ СН'!$G$14+СВЦЭМ!$D$10+'СЕТ СН'!$G$5-'СЕТ СН'!$G$24</f>
        <v>3941.7231651499997</v>
      </c>
      <c r="E52" s="36">
        <f>SUMIFS(СВЦЭМ!$D$39:$D$782,СВЦЭМ!$A$39:$A$782,$A52,СВЦЭМ!$B$39:$B$782,E$47)+'СЕТ СН'!$G$14+СВЦЭМ!$D$10+'СЕТ СН'!$G$5-'СЕТ СН'!$G$24</f>
        <v>3943.6809523800002</v>
      </c>
      <c r="F52" s="36">
        <f>SUMIFS(СВЦЭМ!$D$39:$D$782,СВЦЭМ!$A$39:$A$782,$A52,СВЦЭМ!$B$39:$B$782,F$47)+'СЕТ СН'!$G$14+СВЦЭМ!$D$10+'СЕТ СН'!$G$5-'СЕТ СН'!$G$24</f>
        <v>3950.0990938200002</v>
      </c>
      <c r="G52" s="36">
        <f>SUMIFS(СВЦЭМ!$D$39:$D$782,СВЦЭМ!$A$39:$A$782,$A52,СВЦЭМ!$B$39:$B$782,G$47)+'СЕТ СН'!$G$14+СВЦЭМ!$D$10+'СЕТ СН'!$G$5-'СЕТ СН'!$G$24</f>
        <v>3927.6301914300002</v>
      </c>
      <c r="H52" s="36">
        <f>SUMIFS(СВЦЭМ!$D$39:$D$782,СВЦЭМ!$A$39:$A$782,$A52,СВЦЭМ!$B$39:$B$782,H$47)+'СЕТ СН'!$G$14+СВЦЭМ!$D$10+'СЕТ СН'!$G$5-'СЕТ СН'!$G$24</f>
        <v>3903.3006074099999</v>
      </c>
      <c r="I52" s="36">
        <f>SUMIFS(СВЦЭМ!$D$39:$D$782,СВЦЭМ!$A$39:$A$782,$A52,СВЦЭМ!$B$39:$B$782,I$47)+'СЕТ СН'!$G$14+СВЦЭМ!$D$10+'СЕТ СН'!$G$5-'СЕТ СН'!$G$24</f>
        <v>3884.7739824</v>
      </c>
      <c r="J52" s="36">
        <f>SUMIFS(СВЦЭМ!$D$39:$D$782,СВЦЭМ!$A$39:$A$782,$A52,СВЦЭМ!$B$39:$B$782,J$47)+'СЕТ СН'!$G$14+СВЦЭМ!$D$10+'СЕТ СН'!$G$5-'СЕТ СН'!$G$24</f>
        <v>3870.9284612800002</v>
      </c>
      <c r="K52" s="36">
        <f>SUMIFS(СВЦЭМ!$D$39:$D$782,СВЦЭМ!$A$39:$A$782,$A52,СВЦЭМ!$B$39:$B$782,K$47)+'СЕТ СН'!$G$14+СВЦЭМ!$D$10+'СЕТ СН'!$G$5-'СЕТ СН'!$G$24</f>
        <v>3805.7040266399999</v>
      </c>
      <c r="L52" s="36">
        <f>SUMIFS(СВЦЭМ!$D$39:$D$782,СВЦЭМ!$A$39:$A$782,$A52,СВЦЭМ!$B$39:$B$782,L$47)+'СЕТ СН'!$G$14+СВЦЭМ!$D$10+'СЕТ СН'!$G$5-'СЕТ СН'!$G$24</f>
        <v>3773.8234976899998</v>
      </c>
      <c r="M52" s="36">
        <f>SUMIFS(СВЦЭМ!$D$39:$D$782,СВЦЭМ!$A$39:$A$782,$A52,СВЦЭМ!$B$39:$B$782,M$47)+'СЕТ СН'!$G$14+СВЦЭМ!$D$10+'СЕТ СН'!$G$5-'СЕТ СН'!$G$24</f>
        <v>3786.0116742499999</v>
      </c>
      <c r="N52" s="36">
        <f>SUMIFS(СВЦЭМ!$D$39:$D$782,СВЦЭМ!$A$39:$A$782,$A52,СВЦЭМ!$B$39:$B$782,N$47)+'СЕТ СН'!$G$14+СВЦЭМ!$D$10+'СЕТ СН'!$G$5-'СЕТ СН'!$G$24</f>
        <v>3795.4446927999998</v>
      </c>
      <c r="O52" s="36">
        <f>SUMIFS(СВЦЭМ!$D$39:$D$782,СВЦЭМ!$A$39:$A$782,$A52,СВЦЭМ!$B$39:$B$782,O$47)+'СЕТ СН'!$G$14+СВЦЭМ!$D$10+'СЕТ СН'!$G$5-'СЕТ СН'!$G$24</f>
        <v>3825.0360072399999</v>
      </c>
      <c r="P52" s="36">
        <f>SUMIFS(СВЦЭМ!$D$39:$D$782,СВЦЭМ!$A$39:$A$782,$A52,СВЦЭМ!$B$39:$B$782,P$47)+'СЕТ СН'!$G$14+СВЦЭМ!$D$10+'СЕТ СН'!$G$5-'СЕТ СН'!$G$24</f>
        <v>3852.3188705600001</v>
      </c>
      <c r="Q52" s="36">
        <f>SUMIFS(СВЦЭМ!$D$39:$D$782,СВЦЭМ!$A$39:$A$782,$A52,СВЦЭМ!$B$39:$B$782,Q$47)+'СЕТ СН'!$G$14+СВЦЭМ!$D$10+'СЕТ СН'!$G$5-'СЕТ СН'!$G$24</f>
        <v>3869.4023054099998</v>
      </c>
      <c r="R52" s="36">
        <f>SUMIFS(СВЦЭМ!$D$39:$D$782,СВЦЭМ!$A$39:$A$782,$A52,СВЦЭМ!$B$39:$B$782,R$47)+'СЕТ СН'!$G$14+СВЦЭМ!$D$10+'СЕТ СН'!$G$5-'СЕТ СН'!$G$24</f>
        <v>3872.0830607899998</v>
      </c>
      <c r="S52" s="36">
        <f>SUMIFS(СВЦЭМ!$D$39:$D$782,СВЦЭМ!$A$39:$A$782,$A52,СВЦЭМ!$B$39:$B$782,S$47)+'СЕТ СН'!$G$14+СВЦЭМ!$D$10+'СЕТ СН'!$G$5-'СЕТ СН'!$G$24</f>
        <v>3852.1581860699998</v>
      </c>
      <c r="T52" s="36">
        <f>SUMIFS(СВЦЭМ!$D$39:$D$782,СВЦЭМ!$A$39:$A$782,$A52,СВЦЭМ!$B$39:$B$782,T$47)+'СЕТ СН'!$G$14+СВЦЭМ!$D$10+'СЕТ СН'!$G$5-'СЕТ СН'!$G$24</f>
        <v>3825.3760075599998</v>
      </c>
      <c r="U52" s="36">
        <f>SUMIFS(СВЦЭМ!$D$39:$D$782,СВЦЭМ!$A$39:$A$782,$A52,СВЦЭМ!$B$39:$B$782,U$47)+'СЕТ СН'!$G$14+СВЦЭМ!$D$10+'СЕТ СН'!$G$5-'СЕТ СН'!$G$24</f>
        <v>3784.4189325899997</v>
      </c>
      <c r="V52" s="36">
        <f>SUMIFS(СВЦЭМ!$D$39:$D$782,СВЦЭМ!$A$39:$A$782,$A52,СВЦЭМ!$B$39:$B$782,V$47)+'СЕТ СН'!$G$14+СВЦЭМ!$D$10+'СЕТ СН'!$G$5-'СЕТ СН'!$G$24</f>
        <v>3712.9555195100002</v>
      </c>
      <c r="W52" s="36">
        <f>SUMIFS(СВЦЭМ!$D$39:$D$782,СВЦЭМ!$A$39:$A$782,$A52,СВЦЭМ!$B$39:$B$782,W$47)+'СЕТ СН'!$G$14+СВЦЭМ!$D$10+'СЕТ СН'!$G$5-'СЕТ СН'!$G$24</f>
        <v>3722.7952199599999</v>
      </c>
      <c r="X52" s="36">
        <f>SUMIFS(СВЦЭМ!$D$39:$D$782,СВЦЭМ!$A$39:$A$782,$A52,СВЦЭМ!$B$39:$B$782,X$47)+'СЕТ СН'!$G$14+СВЦЭМ!$D$10+'СЕТ СН'!$G$5-'СЕТ СН'!$G$24</f>
        <v>3750.3705036800002</v>
      </c>
      <c r="Y52" s="36">
        <f>SUMIFS(СВЦЭМ!$D$39:$D$782,СВЦЭМ!$A$39:$A$782,$A52,СВЦЭМ!$B$39:$B$782,Y$47)+'СЕТ СН'!$G$14+СВЦЭМ!$D$10+'СЕТ СН'!$G$5-'СЕТ СН'!$G$24</f>
        <v>3845.1291748200001</v>
      </c>
    </row>
    <row r="53" spans="1:25" ht="15.75" x14ac:dyDescent="0.2">
      <c r="A53" s="35">
        <f t="shared" si="1"/>
        <v>44991</v>
      </c>
      <c r="B53" s="36">
        <f>SUMIFS(СВЦЭМ!$D$39:$D$782,СВЦЭМ!$A$39:$A$782,$A53,СВЦЭМ!$B$39:$B$782,B$47)+'СЕТ СН'!$G$14+СВЦЭМ!$D$10+'СЕТ СН'!$G$5-'СЕТ СН'!$G$24</f>
        <v>3888.2062603200002</v>
      </c>
      <c r="C53" s="36">
        <f>SUMIFS(СВЦЭМ!$D$39:$D$782,СВЦЭМ!$A$39:$A$782,$A53,СВЦЭМ!$B$39:$B$782,C$47)+'СЕТ СН'!$G$14+СВЦЭМ!$D$10+'СЕТ СН'!$G$5-'СЕТ СН'!$G$24</f>
        <v>3907.8636658200003</v>
      </c>
      <c r="D53" s="36">
        <f>SUMIFS(СВЦЭМ!$D$39:$D$782,СВЦЭМ!$A$39:$A$782,$A53,СВЦЭМ!$B$39:$B$782,D$47)+'СЕТ СН'!$G$14+СВЦЭМ!$D$10+'СЕТ СН'!$G$5-'СЕТ СН'!$G$24</f>
        <v>3928.4326796</v>
      </c>
      <c r="E53" s="36">
        <f>SUMIFS(СВЦЭМ!$D$39:$D$782,СВЦЭМ!$A$39:$A$782,$A53,СВЦЭМ!$B$39:$B$782,E$47)+'СЕТ СН'!$G$14+СВЦЭМ!$D$10+'СЕТ СН'!$G$5-'СЕТ СН'!$G$24</f>
        <v>3950.0193521800002</v>
      </c>
      <c r="F53" s="36">
        <f>SUMIFS(СВЦЭМ!$D$39:$D$782,СВЦЭМ!$A$39:$A$782,$A53,СВЦЭМ!$B$39:$B$782,F$47)+'СЕТ СН'!$G$14+СВЦЭМ!$D$10+'СЕТ СН'!$G$5-'СЕТ СН'!$G$24</f>
        <v>3943.80252561</v>
      </c>
      <c r="G53" s="36">
        <f>SUMIFS(СВЦЭМ!$D$39:$D$782,СВЦЭМ!$A$39:$A$782,$A53,СВЦЭМ!$B$39:$B$782,G$47)+'СЕТ СН'!$G$14+СВЦЭМ!$D$10+'СЕТ СН'!$G$5-'СЕТ СН'!$G$24</f>
        <v>3939.7870504900002</v>
      </c>
      <c r="H53" s="36">
        <f>SUMIFS(СВЦЭМ!$D$39:$D$782,СВЦЭМ!$A$39:$A$782,$A53,СВЦЭМ!$B$39:$B$782,H$47)+'СЕТ СН'!$G$14+СВЦЭМ!$D$10+'СЕТ СН'!$G$5-'СЕТ СН'!$G$24</f>
        <v>3890.0596632500001</v>
      </c>
      <c r="I53" s="36">
        <f>SUMIFS(СВЦЭМ!$D$39:$D$782,СВЦЭМ!$A$39:$A$782,$A53,СВЦЭМ!$B$39:$B$782,I$47)+'СЕТ СН'!$G$14+СВЦЭМ!$D$10+'СЕТ СН'!$G$5-'СЕТ СН'!$G$24</f>
        <v>3835.09368339</v>
      </c>
      <c r="J53" s="36">
        <f>SUMIFS(СВЦЭМ!$D$39:$D$782,СВЦЭМ!$A$39:$A$782,$A53,СВЦЭМ!$B$39:$B$782,J$47)+'СЕТ СН'!$G$14+СВЦЭМ!$D$10+'СЕТ СН'!$G$5-'СЕТ СН'!$G$24</f>
        <v>3816.2440322800003</v>
      </c>
      <c r="K53" s="36">
        <f>SUMIFS(СВЦЭМ!$D$39:$D$782,СВЦЭМ!$A$39:$A$782,$A53,СВЦЭМ!$B$39:$B$782,K$47)+'СЕТ СН'!$G$14+СВЦЭМ!$D$10+'СЕТ СН'!$G$5-'СЕТ СН'!$G$24</f>
        <v>3804.2876486099999</v>
      </c>
      <c r="L53" s="36">
        <f>SUMIFS(СВЦЭМ!$D$39:$D$782,СВЦЭМ!$A$39:$A$782,$A53,СВЦЭМ!$B$39:$B$782,L$47)+'СЕТ СН'!$G$14+СВЦЭМ!$D$10+'СЕТ СН'!$G$5-'СЕТ СН'!$G$24</f>
        <v>3805.66723301</v>
      </c>
      <c r="M53" s="36">
        <f>SUMIFS(СВЦЭМ!$D$39:$D$782,СВЦЭМ!$A$39:$A$782,$A53,СВЦЭМ!$B$39:$B$782,M$47)+'СЕТ СН'!$G$14+СВЦЭМ!$D$10+'СЕТ СН'!$G$5-'СЕТ СН'!$G$24</f>
        <v>3802.98769029</v>
      </c>
      <c r="N53" s="36">
        <f>SUMIFS(СВЦЭМ!$D$39:$D$782,СВЦЭМ!$A$39:$A$782,$A53,СВЦЭМ!$B$39:$B$782,N$47)+'СЕТ СН'!$G$14+СВЦЭМ!$D$10+'СЕТ СН'!$G$5-'СЕТ СН'!$G$24</f>
        <v>3820.3010286700001</v>
      </c>
      <c r="O53" s="36">
        <f>SUMIFS(СВЦЭМ!$D$39:$D$782,СВЦЭМ!$A$39:$A$782,$A53,СВЦЭМ!$B$39:$B$782,O$47)+'СЕТ СН'!$G$14+СВЦЭМ!$D$10+'СЕТ СН'!$G$5-'СЕТ СН'!$G$24</f>
        <v>3842.85677145</v>
      </c>
      <c r="P53" s="36">
        <f>SUMIFS(СВЦЭМ!$D$39:$D$782,СВЦЭМ!$A$39:$A$782,$A53,СВЦЭМ!$B$39:$B$782,P$47)+'СЕТ СН'!$G$14+СВЦЭМ!$D$10+'СЕТ СН'!$G$5-'СЕТ СН'!$G$24</f>
        <v>3851.5762251400001</v>
      </c>
      <c r="Q53" s="36">
        <f>SUMIFS(СВЦЭМ!$D$39:$D$782,СВЦЭМ!$A$39:$A$782,$A53,СВЦЭМ!$B$39:$B$782,Q$47)+'СЕТ СН'!$G$14+СВЦЭМ!$D$10+'СЕТ СН'!$G$5-'СЕТ СН'!$G$24</f>
        <v>3857.96248702</v>
      </c>
      <c r="R53" s="36">
        <f>SUMIFS(СВЦЭМ!$D$39:$D$782,СВЦЭМ!$A$39:$A$782,$A53,СВЦЭМ!$B$39:$B$782,R$47)+'СЕТ СН'!$G$14+СВЦЭМ!$D$10+'СЕТ СН'!$G$5-'СЕТ СН'!$G$24</f>
        <v>3864.3370863</v>
      </c>
      <c r="S53" s="36">
        <f>SUMIFS(СВЦЭМ!$D$39:$D$782,СВЦЭМ!$A$39:$A$782,$A53,СВЦЭМ!$B$39:$B$782,S$47)+'СЕТ СН'!$G$14+СВЦЭМ!$D$10+'СЕТ СН'!$G$5-'СЕТ СН'!$G$24</f>
        <v>3828.7074841399999</v>
      </c>
      <c r="T53" s="36">
        <f>SUMIFS(СВЦЭМ!$D$39:$D$782,СВЦЭМ!$A$39:$A$782,$A53,СВЦЭМ!$B$39:$B$782,T$47)+'СЕТ СН'!$G$14+СВЦЭМ!$D$10+'СЕТ СН'!$G$5-'СЕТ СН'!$G$24</f>
        <v>3814.4549078600003</v>
      </c>
      <c r="U53" s="36">
        <f>SUMIFS(СВЦЭМ!$D$39:$D$782,СВЦЭМ!$A$39:$A$782,$A53,СВЦЭМ!$B$39:$B$782,U$47)+'СЕТ СН'!$G$14+СВЦЭМ!$D$10+'СЕТ СН'!$G$5-'СЕТ СН'!$G$24</f>
        <v>3793.3352498200002</v>
      </c>
      <c r="V53" s="36">
        <f>SUMIFS(СВЦЭМ!$D$39:$D$782,СВЦЭМ!$A$39:$A$782,$A53,СВЦЭМ!$B$39:$B$782,V$47)+'СЕТ СН'!$G$14+СВЦЭМ!$D$10+'СЕТ СН'!$G$5-'СЕТ СН'!$G$24</f>
        <v>3787.4726171299999</v>
      </c>
      <c r="W53" s="36">
        <f>SUMIFS(СВЦЭМ!$D$39:$D$782,СВЦЭМ!$A$39:$A$782,$A53,СВЦЭМ!$B$39:$B$782,W$47)+'СЕТ СН'!$G$14+СВЦЭМ!$D$10+'СЕТ СН'!$G$5-'СЕТ СН'!$G$24</f>
        <v>3793.2727949099999</v>
      </c>
      <c r="X53" s="36">
        <f>SUMIFS(СВЦЭМ!$D$39:$D$782,СВЦЭМ!$A$39:$A$782,$A53,СВЦЭМ!$B$39:$B$782,X$47)+'СЕТ СН'!$G$14+СВЦЭМ!$D$10+'СЕТ СН'!$G$5-'СЕТ СН'!$G$24</f>
        <v>3826.6184355799996</v>
      </c>
      <c r="Y53" s="36">
        <f>SUMIFS(СВЦЭМ!$D$39:$D$782,СВЦЭМ!$A$39:$A$782,$A53,СВЦЭМ!$B$39:$B$782,Y$47)+'СЕТ СН'!$G$14+СВЦЭМ!$D$10+'СЕТ СН'!$G$5-'СЕТ СН'!$G$24</f>
        <v>3870.4557677599996</v>
      </c>
    </row>
    <row r="54" spans="1:25" ht="15.75" x14ac:dyDescent="0.2">
      <c r="A54" s="35">
        <f t="shared" si="1"/>
        <v>44992</v>
      </c>
      <c r="B54" s="36">
        <f>SUMIFS(СВЦЭМ!$D$39:$D$782,СВЦЭМ!$A$39:$A$782,$A54,СВЦЭМ!$B$39:$B$782,B$47)+'СЕТ СН'!$G$14+СВЦЭМ!$D$10+'СЕТ СН'!$G$5-'СЕТ СН'!$G$24</f>
        <v>3968.1125087299997</v>
      </c>
      <c r="C54" s="36">
        <f>SUMIFS(СВЦЭМ!$D$39:$D$782,СВЦЭМ!$A$39:$A$782,$A54,СВЦЭМ!$B$39:$B$782,C$47)+'СЕТ СН'!$G$14+СВЦЭМ!$D$10+'СЕТ СН'!$G$5-'СЕТ СН'!$G$24</f>
        <v>4010.0214006700003</v>
      </c>
      <c r="D54" s="36">
        <f>SUMIFS(СВЦЭМ!$D$39:$D$782,СВЦЭМ!$A$39:$A$782,$A54,СВЦЭМ!$B$39:$B$782,D$47)+'СЕТ СН'!$G$14+СВЦЭМ!$D$10+'СЕТ СН'!$G$5-'СЕТ СН'!$G$24</f>
        <v>4068.6962906700001</v>
      </c>
      <c r="E54" s="36">
        <f>SUMIFS(СВЦЭМ!$D$39:$D$782,СВЦЭМ!$A$39:$A$782,$A54,СВЦЭМ!$B$39:$B$782,E$47)+'СЕТ СН'!$G$14+СВЦЭМ!$D$10+'СЕТ СН'!$G$5-'СЕТ СН'!$G$24</f>
        <v>4063.6879718800001</v>
      </c>
      <c r="F54" s="36">
        <f>SUMIFS(СВЦЭМ!$D$39:$D$782,СВЦЭМ!$A$39:$A$782,$A54,СВЦЭМ!$B$39:$B$782,F$47)+'СЕТ СН'!$G$14+СВЦЭМ!$D$10+'СЕТ СН'!$G$5-'СЕТ СН'!$G$24</f>
        <v>4050.3388201599996</v>
      </c>
      <c r="G54" s="36">
        <f>SUMIFS(СВЦЭМ!$D$39:$D$782,СВЦЭМ!$A$39:$A$782,$A54,СВЦЭМ!$B$39:$B$782,G$47)+'СЕТ СН'!$G$14+СВЦЭМ!$D$10+'СЕТ СН'!$G$5-'СЕТ СН'!$G$24</f>
        <v>4022.5730613700002</v>
      </c>
      <c r="H54" s="36">
        <f>SUMIFS(СВЦЭМ!$D$39:$D$782,СВЦЭМ!$A$39:$A$782,$A54,СВЦЭМ!$B$39:$B$782,H$47)+'СЕТ СН'!$G$14+СВЦЭМ!$D$10+'СЕТ СН'!$G$5-'СЕТ СН'!$G$24</f>
        <v>3954.9095843699997</v>
      </c>
      <c r="I54" s="36">
        <f>SUMIFS(СВЦЭМ!$D$39:$D$782,СВЦЭМ!$A$39:$A$782,$A54,СВЦЭМ!$B$39:$B$782,I$47)+'СЕТ СН'!$G$14+СВЦЭМ!$D$10+'СЕТ СН'!$G$5-'СЕТ СН'!$G$24</f>
        <v>3911.79241232</v>
      </c>
      <c r="J54" s="36">
        <f>SUMIFS(СВЦЭМ!$D$39:$D$782,СВЦЭМ!$A$39:$A$782,$A54,СВЦЭМ!$B$39:$B$782,J$47)+'СЕТ СН'!$G$14+СВЦЭМ!$D$10+'СЕТ СН'!$G$5-'СЕТ СН'!$G$24</f>
        <v>3887.3202278099998</v>
      </c>
      <c r="K54" s="36">
        <f>SUMIFS(СВЦЭМ!$D$39:$D$782,СВЦЭМ!$A$39:$A$782,$A54,СВЦЭМ!$B$39:$B$782,K$47)+'СЕТ СН'!$G$14+СВЦЭМ!$D$10+'СЕТ СН'!$G$5-'СЕТ СН'!$G$24</f>
        <v>3863.6944279700001</v>
      </c>
      <c r="L54" s="36">
        <f>SUMIFS(СВЦЭМ!$D$39:$D$782,СВЦЭМ!$A$39:$A$782,$A54,СВЦЭМ!$B$39:$B$782,L$47)+'СЕТ СН'!$G$14+СВЦЭМ!$D$10+'СЕТ СН'!$G$5-'СЕТ СН'!$G$24</f>
        <v>3853.2559057500002</v>
      </c>
      <c r="M54" s="36">
        <f>SUMIFS(СВЦЭМ!$D$39:$D$782,СВЦЭМ!$A$39:$A$782,$A54,СВЦЭМ!$B$39:$B$782,M$47)+'СЕТ СН'!$G$14+СВЦЭМ!$D$10+'СЕТ СН'!$G$5-'СЕТ СН'!$G$24</f>
        <v>3870.47155453</v>
      </c>
      <c r="N54" s="36">
        <f>SUMIFS(СВЦЭМ!$D$39:$D$782,СВЦЭМ!$A$39:$A$782,$A54,СВЦЭМ!$B$39:$B$782,N$47)+'СЕТ СН'!$G$14+СВЦЭМ!$D$10+'СЕТ СН'!$G$5-'СЕТ СН'!$G$24</f>
        <v>3873.8943732600001</v>
      </c>
      <c r="O54" s="36">
        <f>SUMIFS(СВЦЭМ!$D$39:$D$782,СВЦЭМ!$A$39:$A$782,$A54,СВЦЭМ!$B$39:$B$782,O$47)+'СЕТ СН'!$G$14+СВЦЭМ!$D$10+'СЕТ СН'!$G$5-'СЕТ СН'!$G$24</f>
        <v>3909.9555390599999</v>
      </c>
      <c r="P54" s="36">
        <f>SUMIFS(СВЦЭМ!$D$39:$D$782,СВЦЭМ!$A$39:$A$782,$A54,СВЦЭМ!$B$39:$B$782,P$47)+'СЕТ СН'!$G$14+СВЦЭМ!$D$10+'СЕТ СН'!$G$5-'СЕТ СН'!$G$24</f>
        <v>3923.0712198299998</v>
      </c>
      <c r="Q54" s="36">
        <f>SUMIFS(СВЦЭМ!$D$39:$D$782,СВЦЭМ!$A$39:$A$782,$A54,СВЦЭМ!$B$39:$B$782,Q$47)+'СЕТ СН'!$G$14+СВЦЭМ!$D$10+'СЕТ СН'!$G$5-'СЕТ СН'!$G$24</f>
        <v>3923.6250364699999</v>
      </c>
      <c r="R54" s="36">
        <f>SUMIFS(СВЦЭМ!$D$39:$D$782,СВЦЭМ!$A$39:$A$782,$A54,СВЦЭМ!$B$39:$B$782,R$47)+'СЕТ СН'!$G$14+СВЦЭМ!$D$10+'СЕТ СН'!$G$5-'СЕТ СН'!$G$24</f>
        <v>3918.5333701199997</v>
      </c>
      <c r="S54" s="36">
        <f>SUMIFS(СВЦЭМ!$D$39:$D$782,СВЦЭМ!$A$39:$A$782,$A54,СВЦЭМ!$B$39:$B$782,S$47)+'СЕТ СН'!$G$14+СВЦЭМ!$D$10+'СЕТ СН'!$G$5-'СЕТ СН'!$G$24</f>
        <v>3910.6577680399996</v>
      </c>
      <c r="T54" s="36">
        <f>SUMIFS(СВЦЭМ!$D$39:$D$782,СВЦЭМ!$A$39:$A$782,$A54,СВЦЭМ!$B$39:$B$782,T$47)+'СЕТ СН'!$G$14+СВЦЭМ!$D$10+'СЕТ СН'!$G$5-'СЕТ СН'!$G$24</f>
        <v>3888.81107247</v>
      </c>
      <c r="U54" s="36">
        <f>SUMIFS(СВЦЭМ!$D$39:$D$782,СВЦЭМ!$A$39:$A$782,$A54,СВЦЭМ!$B$39:$B$782,U$47)+'СЕТ СН'!$G$14+СВЦЭМ!$D$10+'СЕТ СН'!$G$5-'СЕТ СН'!$G$24</f>
        <v>3849.5102555200001</v>
      </c>
      <c r="V54" s="36">
        <f>SUMIFS(СВЦЭМ!$D$39:$D$782,СВЦЭМ!$A$39:$A$782,$A54,СВЦЭМ!$B$39:$B$782,V$47)+'СЕТ СН'!$G$14+СВЦЭМ!$D$10+'СЕТ СН'!$G$5-'СЕТ СН'!$G$24</f>
        <v>3850.38196518</v>
      </c>
      <c r="W54" s="36">
        <f>SUMIFS(СВЦЭМ!$D$39:$D$782,СВЦЭМ!$A$39:$A$782,$A54,СВЦЭМ!$B$39:$B$782,W$47)+'СЕТ СН'!$G$14+СВЦЭМ!$D$10+'СЕТ СН'!$G$5-'СЕТ СН'!$G$24</f>
        <v>3863.7759111</v>
      </c>
      <c r="X54" s="36">
        <f>SUMIFS(СВЦЭМ!$D$39:$D$782,СВЦЭМ!$A$39:$A$782,$A54,СВЦЭМ!$B$39:$B$782,X$47)+'СЕТ СН'!$G$14+СВЦЭМ!$D$10+'СЕТ СН'!$G$5-'СЕТ СН'!$G$24</f>
        <v>3896.1407664799999</v>
      </c>
      <c r="Y54" s="36">
        <f>SUMIFS(СВЦЭМ!$D$39:$D$782,СВЦЭМ!$A$39:$A$782,$A54,СВЦЭМ!$B$39:$B$782,Y$47)+'СЕТ СН'!$G$14+СВЦЭМ!$D$10+'СЕТ СН'!$G$5-'СЕТ СН'!$G$24</f>
        <v>3892.9054082399998</v>
      </c>
    </row>
    <row r="55" spans="1:25" ht="15.75" x14ac:dyDescent="0.2">
      <c r="A55" s="35">
        <f t="shared" si="1"/>
        <v>44993</v>
      </c>
      <c r="B55" s="36">
        <f>SUMIFS(СВЦЭМ!$D$39:$D$782,СВЦЭМ!$A$39:$A$782,$A55,СВЦЭМ!$B$39:$B$782,B$47)+'СЕТ СН'!$G$14+СВЦЭМ!$D$10+'СЕТ СН'!$G$5-'СЕТ СН'!$G$24</f>
        <v>3941.2422009100001</v>
      </c>
      <c r="C55" s="36">
        <f>SUMIFS(СВЦЭМ!$D$39:$D$782,СВЦЭМ!$A$39:$A$782,$A55,СВЦЭМ!$B$39:$B$782,C$47)+'СЕТ СН'!$G$14+СВЦЭМ!$D$10+'СЕТ СН'!$G$5-'СЕТ СН'!$G$24</f>
        <v>3956.4556074900001</v>
      </c>
      <c r="D55" s="36">
        <f>SUMIFS(СВЦЭМ!$D$39:$D$782,СВЦЭМ!$A$39:$A$782,$A55,СВЦЭМ!$B$39:$B$782,D$47)+'СЕТ СН'!$G$14+СВЦЭМ!$D$10+'СЕТ СН'!$G$5-'СЕТ СН'!$G$24</f>
        <v>3974.36147871</v>
      </c>
      <c r="E55" s="36">
        <f>SUMIFS(СВЦЭМ!$D$39:$D$782,СВЦЭМ!$A$39:$A$782,$A55,СВЦЭМ!$B$39:$B$782,E$47)+'СЕТ СН'!$G$14+СВЦЭМ!$D$10+'СЕТ СН'!$G$5-'СЕТ СН'!$G$24</f>
        <v>3985.40743148</v>
      </c>
      <c r="F55" s="36">
        <f>SUMIFS(СВЦЭМ!$D$39:$D$782,СВЦЭМ!$A$39:$A$782,$A55,СВЦЭМ!$B$39:$B$782,F$47)+'СЕТ СН'!$G$14+СВЦЭМ!$D$10+'СЕТ СН'!$G$5-'СЕТ СН'!$G$24</f>
        <v>3987.6141237000002</v>
      </c>
      <c r="G55" s="36">
        <f>SUMIFS(СВЦЭМ!$D$39:$D$782,СВЦЭМ!$A$39:$A$782,$A55,СВЦЭМ!$B$39:$B$782,G$47)+'СЕТ СН'!$G$14+СВЦЭМ!$D$10+'СЕТ СН'!$G$5-'СЕТ СН'!$G$24</f>
        <v>3980.9066907699998</v>
      </c>
      <c r="H55" s="36">
        <f>SUMIFS(СВЦЭМ!$D$39:$D$782,СВЦЭМ!$A$39:$A$782,$A55,СВЦЭМ!$B$39:$B$782,H$47)+'СЕТ СН'!$G$14+СВЦЭМ!$D$10+'СЕТ СН'!$G$5-'СЕТ СН'!$G$24</f>
        <v>3955.1673919699997</v>
      </c>
      <c r="I55" s="36">
        <f>SUMIFS(СВЦЭМ!$D$39:$D$782,СВЦЭМ!$A$39:$A$782,$A55,СВЦЭМ!$B$39:$B$782,I$47)+'СЕТ СН'!$G$14+СВЦЭМ!$D$10+'СЕТ СН'!$G$5-'СЕТ СН'!$G$24</f>
        <v>3841.6990330199997</v>
      </c>
      <c r="J55" s="36">
        <f>SUMIFS(СВЦЭМ!$D$39:$D$782,СВЦЭМ!$A$39:$A$782,$A55,СВЦЭМ!$B$39:$B$782,J$47)+'СЕТ СН'!$G$14+СВЦЭМ!$D$10+'СЕТ СН'!$G$5-'СЕТ СН'!$G$24</f>
        <v>3863.87079395</v>
      </c>
      <c r="K55" s="36">
        <f>SUMIFS(СВЦЭМ!$D$39:$D$782,СВЦЭМ!$A$39:$A$782,$A55,СВЦЭМ!$B$39:$B$782,K$47)+'СЕТ СН'!$G$14+СВЦЭМ!$D$10+'СЕТ СН'!$G$5-'СЕТ СН'!$G$24</f>
        <v>3878.3555504799997</v>
      </c>
      <c r="L55" s="36">
        <f>SUMIFS(СВЦЭМ!$D$39:$D$782,СВЦЭМ!$A$39:$A$782,$A55,СВЦЭМ!$B$39:$B$782,L$47)+'СЕТ СН'!$G$14+СВЦЭМ!$D$10+'СЕТ СН'!$G$5-'СЕТ СН'!$G$24</f>
        <v>3854.8369107799999</v>
      </c>
      <c r="M55" s="36">
        <f>SUMIFS(СВЦЭМ!$D$39:$D$782,СВЦЭМ!$A$39:$A$782,$A55,СВЦЭМ!$B$39:$B$782,M$47)+'СЕТ СН'!$G$14+СВЦЭМ!$D$10+'СЕТ СН'!$G$5-'СЕТ СН'!$G$24</f>
        <v>3845.2586643</v>
      </c>
      <c r="N55" s="36">
        <f>SUMIFS(СВЦЭМ!$D$39:$D$782,СВЦЭМ!$A$39:$A$782,$A55,СВЦЭМ!$B$39:$B$782,N$47)+'СЕТ СН'!$G$14+СВЦЭМ!$D$10+'СЕТ СН'!$G$5-'СЕТ СН'!$G$24</f>
        <v>3836.2132035499999</v>
      </c>
      <c r="O55" s="36">
        <f>SUMIFS(СВЦЭМ!$D$39:$D$782,СВЦЭМ!$A$39:$A$782,$A55,СВЦЭМ!$B$39:$B$782,O$47)+'СЕТ СН'!$G$14+СВЦЭМ!$D$10+'СЕТ СН'!$G$5-'СЕТ СН'!$G$24</f>
        <v>3840.2411027199996</v>
      </c>
      <c r="P55" s="36">
        <f>SUMIFS(СВЦЭМ!$D$39:$D$782,СВЦЭМ!$A$39:$A$782,$A55,СВЦЭМ!$B$39:$B$782,P$47)+'СЕТ СН'!$G$14+СВЦЭМ!$D$10+'СЕТ СН'!$G$5-'СЕТ СН'!$G$24</f>
        <v>3836.25226101</v>
      </c>
      <c r="Q55" s="36">
        <f>SUMIFS(СВЦЭМ!$D$39:$D$782,СВЦЭМ!$A$39:$A$782,$A55,СВЦЭМ!$B$39:$B$782,Q$47)+'СЕТ СН'!$G$14+СВЦЭМ!$D$10+'СЕТ СН'!$G$5-'СЕТ СН'!$G$24</f>
        <v>3832.1738719499999</v>
      </c>
      <c r="R55" s="36">
        <f>SUMIFS(СВЦЭМ!$D$39:$D$782,СВЦЭМ!$A$39:$A$782,$A55,СВЦЭМ!$B$39:$B$782,R$47)+'СЕТ СН'!$G$14+СВЦЭМ!$D$10+'СЕТ СН'!$G$5-'СЕТ СН'!$G$24</f>
        <v>3845.0273834999998</v>
      </c>
      <c r="S55" s="36">
        <f>SUMIFS(СВЦЭМ!$D$39:$D$782,СВЦЭМ!$A$39:$A$782,$A55,СВЦЭМ!$B$39:$B$782,S$47)+'СЕТ СН'!$G$14+СВЦЭМ!$D$10+'СЕТ СН'!$G$5-'СЕТ СН'!$G$24</f>
        <v>3852.7382233799999</v>
      </c>
      <c r="T55" s="36">
        <f>SUMIFS(СВЦЭМ!$D$39:$D$782,СВЦЭМ!$A$39:$A$782,$A55,СВЦЭМ!$B$39:$B$782,T$47)+'СЕТ СН'!$G$14+СВЦЭМ!$D$10+'СЕТ СН'!$G$5-'СЕТ СН'!$G$24</f>
        <v>3853.1607770599999</v>
      </c>
      <c r="U55" s="36">
        <f>SUMIFS(СВЦЭМ!$D$39:$D$782,СВЦЭМ!$A$39:$A$782,$A55,СВЦЭМ!$B$39:$B$782,U$47)+'СЕТ СН'!$G$14+СВЦЭМ!$D$10+'СЕТ СН'!$G$5-'СЕТ СН'!$G$24</f>
        <v>3816.90175284</v>
      </c>
      <c r="V55" s="36">
        <f>SUMIFS(СВЦЭМ!$D$39:$D$782,СВЦЭМ!$A$39:$A$782,$A55,СВЦЭМ!$B$39:$B$782,V$47)+'СЕТ СН'!$G$14+СВЦЭМ!$D$10+'СЕТ СН'!$G$5-'СЕТ СН'!$G$24</f>
        <v>3807.4767095299999</v>
      </c>
      <c r="W55" s="36">
        <f>SUMIFS(СВЦЭМ!$D$39:$D$782,СВЦЭМ!$A$39:$A$782,$A55,СВЦЭМ!$B$39:$B$782,W$47)+'СЕТ СН'!$G$14+СВЦЭМ!$D$10+'СЕТ СН'!$G$5-'СЕТ СН'!$G$24</f>
        <v>3819.8398157399997</v>
      </c>
      <c r="X55" s="36">
        <f>SUMIFS(СВЦЭМ!$D$39:$D$782,СВЦЭМ!$A$39:$A$782,$A55,СВЦЭМ!$B$39:$B$782,X$47)+'СЕТ СН'!$G$14+СВЦЭМ!$D$10+'СЕТ СН'!$G$5-'СЕТ СН'!$G$24</f>
        <v>3865.9334916899998</v>
      </c>
      <c r="Y55" s="36">
        <f>SUMIFS(СВЦЭМ!$D$39:$D$782,СВЦЭМ!$A$39:$A$782,$A55,СВЦЭМ!$B$39:$B$782,Y$47)+'СЕТ СН'!$G$14+СВЦЭМ!$D$10+'СЕТ СН'!$G$5-'СЕТ СН'!$G$24</f>
        <v>3905.06313645</v>
      </c>
    </row>
    <row r="56" spans="1:25" ht="15.75" x14ac:dyDescent="0.2">
      <c r="A56" s="35">
        <f t="shared" si="1"/>
        <v>44994</v>
      </c>
      <c r="B56" s="36">
        <f>SUMIFS(СВЦЭМ!$D$39:$D$782,СВЦЭМ!$A$39:$A$782,$A56,СВЦЭМ!$B$39:$B$782,B$47)+'СЕТ СН'!$G$14+СВЦЭМ!$D$10+'СЕТ СН'!$G$5-'СЕТ СН'!$G$24</f>
        <v>3939.6002076300001</v>
      </c>
      <c r="C56" s="36">
        <f>SUMIFS(СВЦЭМ!$D$39:$D$782,СВЦЭМ!$A$39:$A$782,$A56,СВЦЭМ!$B$39:$B$782,C$47)+'СЕТ СН'!$G$14+СВЦЭМ!$D$10+'СЕТ СН'!$G$5-'СЕТ СН'!$G$24</f>
        <v>3985.1320209</v>
      </c>
      <c r="D56" s="36">
        <f>SUMIFS(СВЦЭМ!$D$39:$D$782,СВЦЭМ!$A$39:$A$782,$A56,СВЦЭМ!$B$39:$B$782,D$47)+'СЕТ СН'!$G$14+СВЦЭМ!$D$10+'СЕТ СН'!$G$5-'СЕТ СН'!$G$24</f>
        <v>4005.0145428999999</v>
      </c>
      <c r="E56" s="36">
        <f>SUMIFS(СВЦЭМ!$D$39:$D$782,СВЦЭМ!$A$39:$A$782,$A56,СВЦЭМ!$B$39:$B$782,E$47)+'СЕТ СН'!$G$14+СВЦЭМ!$D$10+'СЕТ СН'!$G$5-'СЕТ СН'!$G$24</f>
        <v>4019.4169138399998</v>
      </c>
      <c r="F56" s="36">
        <f>SUMIFS(СВЦЭМ!$D$39:$D$782,СВЦЭМ!$A$39:$A$782,$A56,СВЦЭМ!$B$39:$B$782,F$47)+'СЕТ СН'!$G$14+СВЦЭМ!$D$10+'СЕТ СН'!$G$5-'СЕТ СН'!$G$24</f>
        <v>4018.2524845399998</v>
      </c>
      <c r="G56" s="36">
        <f>SUMIFS(СВЦЭМ!$D$39:$D$782,СВЦЭМ!$A$39:$A$782,$A56,СВЦЭМ!$B$39:$B$782,G$47)+'СЕТ СН'!$G$14+СВЦЭМ!$D$10+'СЕТ СН'!$G$5-'СЕТ СН'!$G$24</f>
        <v>3988.5682238299996</v>
      </c>
      <c r="H56" s="36">
        <f>SUMIFS(СВЦЭМ!$D$39:$D$782,СВЦЭМ!$A$39:$A$782,$A56,СВЦЭМ!$B$39:$B$782,H$47)+'СЕТ СН'!$G$14+СВЦЭМ!$D$10+'СЕТ СН'!$G$5-'СЕТ СН'!$G$24</f>
        <v>3940.2686205099999</v>
      </c>
      <c r="I56" s="36">
        <f>SUMIFS(СВЦЭМ!$D$39:$D$782,СВЦЭМ!$A$39:$A$782,$A56,СВЦЭМ!$B$39:$B$782,I$47)+'СЕТ СН'!$G$14+СВЦЭМ!$D$10+'СЕТ СН'!$G$5-'СЕТ СН'!$G$24</f>
        <v>3885.60291362</v>
      </c>
      <c r="J56" s="36">
        <f>SUMIFS(СВЦЭМ!$D$39:$D$782,СВЦЭМ!$A$39:$A$782,$A56,СВЦЭМ!$B$39:$B$782,J$47)+'СЕТ СН'!$G$14+СВЦЭМ!$D$10+'СЕТ СН'!$G$5-'СЕТ СН'!$G$24</f>
        <v>3866.36760529</v>
      </c>
      <c r="K56" s="36">
        <f>SUMIFS(СВЦЭМ!$D$39:$D$782,СВЦЭМ!$A$39:$A$782,$A56,СВЦЭМ!$B$39:$B$782,K$47)+'СЕТ СН'!$G$14+СВЦЭМ!$D$10+'СЕТ СН'!$G$5-'СЕТ СН'!$G$24</f>
        <v>3847.4531681199996</v>
      </c>
      <c r="L56" s="36">
        <f>SUMIFS(СВЦЭМ!$D$39:$D$782,СВЦЭМ!$A$39:$A$782,$A56,СВЦЭМ!$B$39:$B$782,L$47)+'СЕТ СН'!$G$14+СВЦЭМ!$D$10+'СЕТ СН'!$G$5-'СЕТ СН'!$G$24</f>
        <v>3840.0711994900003</v>
      </c>
      <c r="M56" s="36">
        <f>SUMIFS(СВЦЭМ!$D$39:$D$782,СВЦЭМ!$A$39:$A$782,$A56,СВЦЭМ!$B$39:$B$782,M$47)+'СЕТ СН'!$G$14+СВЦЭМ!$D$10+'СЕТ СН'!$G$5-'СЕТ СН'!$G$24</f>
        <v>3865.4454670699997</v>
      </c>
      <c r="N56" s="36">
        <f>SUMIFS(СВЦЭМ!$D$39:$D$782,СВЦЭМ!$A$39:$A$782,$A56,СВЦЭМ!$B$39:$B$782,N$47)+'СЕТ СН'!$G$14+СВЦЭМ!$D$10+'СЕТ СН'!$G$5-'СЕТ СН'!$G$24</f>
        <v>3884.9347605799999</v>
      </c>
      <c r="O56" s="36">
        <f>SUMIFS(СВЦЭМ!$D$39:$D$782,СВЦЭМ!$A$39:$A$782,$A56,СВЦЭМ!$B$39:$B$782,O$47)+'СЕТ СН'!$G$14+СВЦЭМ!$D$10+'СЕТ СН'!$G$5-'СЕТ СН'!$G$24</f>
        <v>3926.8125272899997</v>
      </c>
      <c r="P56" s="36">
        <f>SUMIFS(СВЦЭМ!$D$39:$D$782,СВЦЭМ!$A$39:$A$782,$A56,СВЦЭМ!$B$39:$B$782,P$47)+'СЕТ СН'!$G$14+СВЦЭМ!$D$10+'СЕТ СН'!$G$5-'СЕТ СН'!$G$24</f>
        <v>3939.08084143</v>
      </c>
      <c r="Q56" s="36">
        <f>SUMIFS(СВЦЭМ!$D$39:$D$782,СВЦЭМ!$A$39:$A$782,$A56,СВЦЭМ!$B$39:$B$782,Q$47)+'СЕТ СН'!$G$14+СВЦЭМ!$D$10+'СЕТ СН'!$G$5-'СЕТ СН'!$G$24</f>
        <v>3951.1116179999999</v>
      </c>
      <c r="R56" s="36">
        <f>SUMIFS(СВЦЭМ!$D$39:$D$782,СВЦЭМ!$A$39:$A$782,$A56,СВЦЭМ!$B$39:$B$782,R$47)+'СЕТ СН'!$G$14+СВЦЭМ!$D$10+'СЕТ СН'!$G$5-'СЕТ СН'!$G$24</f>
        <v>3958.2003381699997</v>
      </c>
      <c r="S56" s="36">
        <f>SUMIFS(СВЦЭМ!$D$39:$D$782,СВЦЭМ!$A$39:$A$782,$A56,СВЦЭМ!$B$39:$B$782,S$47)+'СЕТ СН'!$G$14+СВЦЭМ!$D$10+'СЕТ СН'!$G$5-'СЕТ СН'!$G$24</f>
        <v>3924.0768272999999</v>
      </c>
      <c r="T56" s="36">
        <f>SUMIFS(СВЦЭМ!$D$39:$D$782,СВЦЭМ!$A$39:$A$782,$A56,СВЦЭМ!$B$39:$B$782,T$47)+'СЕТ СН'!$G$14+СВЦЭМ!$D$10+'СЕТ СН'!$G$5-'СЕТ СН'!$G$24</f>
        <v>3883.44690945</v>
      </c>
      <c r="U56" s="36">
        <f>SUMIFS(СВЦЭМ!$D$39:$D$782,СВЦЭМ!$A$39:$A$782,$A56,СВЦЭМ!$B$39:$B$782,U$47)+'СЕТ СН'!$G$14+СВЦЭМ!$D$10+'СЕТ СН'!$G$5-'СЕТ СН'!$G$24</f>
        <v>3841.8854960799999</v>
      </c>
      <c r="V56" s="36">
        <f>SUMIFS(СВЦЭМ!$D$39:$D$782,СВЦЭМ!$A$39:$A$782,$A56,СВЦЭМ!$B$39:$B$782,V$47)+'СЕТ СН'!$G$14+СВЦЭМ!$D$10+'СЕТ СН'!$G$5-'СЕТ СН'!$G$24</f>
        <v>3830.0620532000003</v>
      </c>
      <c r="W56" s="36">
        <f>SUMIFS(СВЦЭМ!$D$39:$D$782,СВЦЭМ!$A$39:$A$782,$A56,СВЦЭМ!$B$39:$B$782,W$47)+'СЕТ СН'!$G$14+СВЦЭМ!$D$10+'СЕТ СН'!$G$5-'СЕТ СН'!$G$24</f>
        <v>3836.8010003199997</v>
      </c>
      <c r="X56" s="36">
        <f>SUMIFS(СВЦЭМ!$D$39:$D$782,СВЦЭМ!$A$39:$A$782,$A56,СВЦЭМ!$B$39:$B$782,X$47)+'СЕТ СН'!$G$14+СВЦЭМ!$D$10+'СЕТ СН'!$G$5-'СЕТ СН'!$G$24</f>
        <v>3869.9080528599998</v>
      </c>
      <c r="Y56" s="36">
        <f>SUMIFS(СВЦЭМ!$D$39:$D$782,СВЦЭМ!$A$39:$A$782,$A56,СВЦЭМ!$B$39:$B$782,Y$47)+'СЕТ СН'!$G$14+СВЦЭМ!$D$10+'СЕТ СН'!$G$5-'СЕТ СН'!$G$24</f>
        <v>3893.4349249299999</v>
      </c>
    </row>
    <row r="57" spans="1:25" ht="15.75" x14ac:dyDescent="0.2">
      <c r="A57" s="35">
        <f t="shared" si="1"/>
        <v>44995</v>
      </c>
      <c r="B57" s="36">
        <f>SUMIFS(СВЦЭМ!$D$39:$D$782,СВЦЭМ!$A$39:$A$782,$A57,СВЦЭМ!$B$39:$B$782,B$47)+'СЕТ СН'!$G$14+СВЦЭМ!$D$10+'СЕТ СН'!$G$5-'СЕТ СН'!$G$24</f>
        <v>3954.8474091199996</v>
      </c>
      <c r="C57" s="36">
        <f>SUMIFS(СВЦЭМ!$D$39:$D$782,СВЦЭМ!$A$39:$A$782,$A57,СВЦЭМ!$B$39:$B$782,C$47)+'СЕТ СН'!$G$14+СВЦЭМ!$D$10+'СЕТ СН'!$G$5-'СЕТ СН'!$G$24</f>
        <v>3958.2311403899998</v>
      </c>
      <c r="D57" s="36">
        <f>SUMIFS(СВЦЭМ!$D$39:$D$782,СВЦЭМ!$A$39:$A$782,$A57,СВЦЭМ!$B$39:$B$782,D$47)+'СЕТ СН'!$G$14+СВЦЭМ!$D$10+'СЕТ СН'!$G$5-'СЕТ СН'!$G$24</f>
        <v>3960.4731474800001</v>
      </c>
      <c r="E57" s="36">
        <f>SUMIFS(СВЦЭМ!$D$39:$D$782,СВЦЭМ!$A$39:$A$782,$A57,СВЦЭМ!$B$39:$B$782,E$47)+'СЕТ СН'!$G$14+СВЦЭМ!$D$10+'СЕТ СН'!$G$5-'СЕТ СН'!$G$24</f>
        <v>3977.5153890199999</v>
      </c>
      <c r="F57" s="36">
        <f>SUMIFS(СВЦЭМ!$D$39:$D$782,СВЦЭМ!$A$39:$A$782,$A57,СВЦЭМ!$B$39:$B$782,F$47)+'СЕТ СН'!$G$14+СВЦЭМ!$D$10+'СЕТ СН'!$G$5-'СЕТ СН'!$G$24</f>
        <v>3983.35784612</v>
      </c>
      <c r="G57" s="36">
        <f>SUMIFS(СВЦЭМ!$D$39:$D$782,СВЦЭМ!$A$39:$A$782,$A57,СВЦЭМ!$B$39:$B$782,G$47)+'СЕТ СН'!$G$14+СВЦЭМ!$D$10+'СЕТ СН'!$G$5-'СЕТ СН'!$G$24</f>
        <v>3981.3351783999997</v>
      </c>
      <c r="H57" s="36">
        <f>SUMIFS(СВЦЭМ!$D$39:$D$782,СВЦЭМ!$A$39:$A$782,$A57,СВЦЭМ!$B$39:$B$782,H$47)+'СЕТ СН'!$G$14+СВЦЭМ!$D$10+'СЕТ СН'!$G$5-'СЕТ СН'!$G$24</f>
        <v>3944.50881321</v>
      </c>
      <c r="I57" s="36">
        <f>SUMIFS(СВЦЭМ!$D$39:$D$782,СВЦЭМ!$A$39:$A$782,$A57,СВЦЭМ!$B$39:$B$782,I$47)+'СЕТ СН'!$G$14+СВЦЭМ!$D$10+'СЕТ СН'!$G$5-'СЕТ СН'!$G$24</f>
        <v>3882.3869590100003</v>
      </c>
      <c r="J57" s="36">
        <f>SUMIFS(СВЦЭМ!$D$39:$D$782,СВЦЭМ!$A$39:$A$782,$A57,СВЦЭМ!$B$39:$B$782,J$47)+'СЕТ СН'!$G$14+СВЦЭМ!$D$10+'СЕТ СН'!$G$5-'СЕТ СН'!$G$24</f>
        <v>3862.0761420600002</v>
      </c>
      <c r="K57" s="36">
        <f>SUMIFS(СВЦЭМ!$D$39:$D$782,СВЦЭМ!$A$39:$A$782,$A57,СВЦЭМ!$B$39:$B$782,K$47)+'СЕТ СН'!$G$14+СВЦЭМ!$D$10+'СЕТ СН'!$G$5-'СЕТ СН'!$G$24</f>
        <v>3843.7820532400001</v>
      </c>
      <c r="L57" s="36">
        <f>SUMIFS(СВЦЭМ!$D$39:$D$782,СВЦЭМ!$A$39:$A$782,$A57,СВЦЭМ!$B$39:$B$782,L$47)+'СЕТ СН'!$G$14+СВЦЭМ!$D$10+'СЕТ СН'!$G$5-'СЕТ СН'!$G$24</f>
        <v>3843.7565603100002</v>
      </c>
      <c r="M57" s="36">
        <f>SUMIFS(СВЦЭМ!$D$39:$D$782,СВЦЭМ!$A$39:$A$782,$A57,СВЦЭМ!$B$39:$B$782,M$47)+'СЕТ СН'!$G$14+СВЦЭМ!$D$10+'СЕТ СН'!$G$5-'СЕТ СН'!$G$24</f>
        <v>3875.7915864500001</v>
      </c>
      <c r="N57" s="36">
        <f>SUMIFS(СВЦЭМ!$D$39:$D$782,СВЦЭМ!$A$39:$A$782,$A57,СВЦЭМ!$B$39:$B$782,N$47)+'СЕТ СН'!$G$14+СВЦЭМ!$D$10+'СЕТ СН'!$G$5-'СЕТ СН'!$G$24</f>
        <v>3919.0958587699997</v>
      </c>
      <c r="O57" s="36">
        <f>SUMIFS(СВЦЭМ!$D$39:$D$782,СВЦЭМ!$A$39:$A$782,$A57,СВЦЭМ!$B$39:$B$782,O$47)+'СЕТ СН'!$G$14+СВЦЭМ!$D$10+'СЕТ СН'!$G$5-'СЕТ СН'!$G$24</f>
        <v>3958.93145882</v>
      </c>
      <c r="P57" s="36">
        <f>SUMIFS(СВЦЭМ!$D$39:$D$782,СВЦЭМ!$A$39:$A$782,$A57,СВЦЭМ!$B$39:$B$782,P$47)+'СЕТ СН'!$G$14+СВЦЭМ!$D$10+'СЕТ СН'!$G$5-'СЕТ СН'!$G$24</f>
        <v>3968.6401680500003</v>
      </c>
      <c r="Q57" s="36">
        <f>SUMIFS(СВЦЭМ!$D$39:$D$782,СВЦЭМ!$A$39:$A$782,$A57,СВЦЭМ!$B$39:$B$782,Q$47)+'СЕТ СН'!$G$14+СВЦЭМ!$D$10+'СЕТ СН'!$G$5-'СЕТ СН'!$G$24</f>
        <v>3964.2683543900002</v>
      </c>
      <c r="R57" s="36">
        <f>SUMIFS(СВЦЭМ!$D$39:$D$782,СВЦЭМ!$A$39:$A$782,$A57,СВЦЭМ!$B$39:$B$782,R$47)+'СЕТ СН'!$G$14+СВЦЭМ!$D$10+'СЕТ СН'!$G$5-'СЕТ СН'!$G$24</f>
        <v>3969.0085575000003</v>
      </c>
      <c r="S57" s="36">
        <f>SUMIFS(СВЦЭМ!$D$39:$D$782,СВЦЭМ!$A$39:$A$782,$A57,СВЦЭМ!$B$39:$B$782,S$47)+'СЕТ СН'!$G$14+СВЦЭМ!$D$10+'СЕТ СН'!$G$5-'СЕТ СН'!$G$24</f>
        <v>3959.62265303</v>
      </c>
      <c r="T57" s="36">
        <f>SUMIFS(СВЦЭМ!$D$39:$D$782,СВЦЭМ!$A$39:$A$782,$A57,СВЦЭМ!$B$39:$B$782,T$47)+'СЕТ СН'!$G$14+СВЦЭМ!$D$10+'СЕТ СН'!$G$5-'СЕТ СН'!$G$24</f>
        <v>3924.52846052</v>
      </c>
      <c r="U57" s="36">
        <f>SUMIFS(СВЦЭМ!$D$39:$D$782,СВЦЭМ!$A$39:$A$782,$A57,СВЦЭМ!$B$39:$B$782,U$47)+'СЕТ СН'!$G$14+СВЦЭМ!$D$10+'СЕТ СН'!$G$5-'СЕТ СН'!$G$24</f>
        <v>3905.2373854500001</v>
      </c>
      <c r="V57" s="36">
        <f>SUMIFS(СВЦЭМ!$D$39:$D$782,СВЦЭМ!$A$39:$A$782,$A57,СВЦЭМ!$B$39:$B$782,V$47)+'СЕТ СН'!$G$14+СВЦЭМ!$D$10+'СЕТ СН'!$G$5-'СЕТ СН'!$G$24</f>
        <v>3908.45077864</v>
      </c>
      <c r="W57" s="36">
        <f>SUMIFS(СВЦЭМ!$D$39:$D$782,СВЦЭМ!$A$39:$A$782,$A57,СВЦЭМ!$B$39:$B$782,W$47)+'СЕТ СН'!$G$14+СВЦЭМ!$D$10+'СЕТ СН'!$G$5-'СЕТ СН'!$G$24</f>
        <v>3905.0577868999999</v>
      </c>
      <c r="X57" s="36">
        <f>SUMIFS(СВЦЭМ!$D$39:$D$782,СВЦЭМ!$A$39:$A$782,$A57,СВЦЭМ!$B$39:$B$782,X$47)+'СЕТ СН'!$G$14+СВЦЭМ!$D$10+'СЕТ СН'!$G$5-'СЕТ СН'!$G$24</f>
        <v>3939.3889752999999</v>
      </c>
      <c r="Y57" s="36">
        <f>SUMIFS(СВЦЭМ!$D$39:$D$782,СВЦЭМ!$A$39:$A$782,$A57,СВЦЭМ!$B$39:$B$782,Y$47)+'СЕТ СН'!$G$14+СВЦЭМ!$D$10+'СЕТ СН'!$G$5-'СЕТ СН'!$G$24</f>
        <v>3943.7569724699997</v>
      </c>
    </row>
    <row r="58" spans="1:25" ht="15.75" x14ac:dyDescent="0.2">
      <c r="A58" s="35">
        <f t="shared" si="1"/>
        <v>44996</v>
      </c>
      <c r="B58" s="36">
        <f>SUMIFS(СВЦЭМ!$D$39:$D$782,СВЦЭМ!$A$39:$A$782,$A58,СВЦЭМ!$B$39:$B$782,B$47)+'СЕТ СН'!$G$14+СВЦЭМ!$D$10+'СЕТ СН'!$G$5-'СЕТ СН'!$G$24</f>
        <v>3905.0448409999999</v>
      </c>
      <c r="C58" s="36">
        <f>SUMIFS(СВЦЭМ!$D$39:$D$782,СВЦЭМ!$A$39:$A$782,$A58,СВЦЭМ!$B$39:$B$782,C$47)+'СЕТ СН'!$G$14+СВЦЭМ!$D$10+'СЕТ СН'!$G$5-'СЕТ СН'!$G$24</f>
        <v>3961.7587485899999</v>
      </c>
      <c r="D58" s="36">
        <f>SUMIFS(СВЦЭМ!$D$39:$D$782,СВЦЭМ!$A$39:$A$782,$A58,СВЦЭМ!$B$39:$B$782,D$47)+'СЕТ СН'!$G$14+СВЦЭМ!$D$10+'СЕТ СН'!$G$5-'СЕТ СН'!$G$24</f>
        <v>3990.5439109500003</v>
      </c>
      <c r="E58" s="36">
        <f>SUMIFS(СВЦЭМ!$D$39:$D$782,СВЦЭМ!$A$39:$A$782,$A58,СВЦЭМ!$B$39:$B$782,E$47)+'СЕТ СН'!$G$14+СВЦЭМ!$D$10+'СЕТ СН'!$G$5-'СЕТ СН'!$G$24</f>
        <v>3983.0566638400001</v>
      </c>
      <c r="F58" s="36">
        <f>SUMIFS(СВЦЭМ!$D$39:$D$782,СВЦЭМ!$A$39:$A$782,$A58,СВЦЭМ!$B$39:$B$782,F$47)+'СЕТ СН'!$G$14+СВЦЭМ!$D$10+'СЕТ СН'!$G$5-'СЕТ СН'!$G$24</f>
        <v>3977.9225622100003</v>
      </c>
      <c r="G58" s="36">
        <f>SUMIFS(СВЦЭМ!$D$39:$D$782,СВЦЭМ!$A$39:$A$782,$A58,СВЦЭМ!$B$39:$B$782,G$47)+'СЕТ СН'!$G$14+СВЦЭМ!$D$10+'СЕТ СН'!$G$5-'СЕТ СН'!$G$24</f>
        <v>3965.0594764999996</v>
      </c>
      <c r="H58" s="36">
        <f>SUMIFS(СВЦЭМ!$D$39:$D$782,СВЦЭМ!$A$39:$A$782,$A58,СВЦЭМ!$B$39:$B$782,H$47)+'СЕТ СН'!$G$14+СВЦЭМ!$D$10+'СЕТ СН'!$G$5-'СЕТ СН'!$G$24</f>
        <v>3961.26736467</v>
      </c>
      <c r="I58" s="36">
        <f>SUMIFS(СВЦЭМ!$D$39:$D$782,СВЦЭМ!$A$39:$A$782,$A58,СВЦЭМ!$B$39:$B$782,I$47)+'СЕТ СН'!$G$14+СВЦЭМ!$D$10+'СЕТ СН'!$G$5-'СЕТ СН'!$G$24</f>
        <v>3940.2917935699998</v>
      </c>
      <c r="J58" s="36">
        <f>SUMIFS(СВЦЭМ!$D$39:$D$782,СВЦЭМ!$A$39:$A$782,$A58,СВЦЭМ!$B$39:$B$782,J$47)+'СЕТ СН'!$G$14+СВЦЭМ!$D$10+'СЕТ СН'!$G$5-'СЕТ СН'!$G$24</f>
        <v>3865.0965682599999</v>
      </c>
      <c r="K58" s="36">
        <f>SUMIFS(СВЦЭМ!$D$39:$D$782,СВЦЭМ!$A$39:$A$782,$A58,СВЦЭМ!$B$39:$B$782,K$47)+'СЕТ СН'!$G$14+СВЦЭМ!$D$10+'СЕТ СН'!$G$5-'СЕТ СН'!$G$24</f>
        <v>3755.9825899699999</v>
      </c>
      <c r="L58" s="36">
        <f>SUMIFS(СВЦЭМ!$D$39:$D$782,СВЦЭМ!$A$39:$A$782,$A58,СВЦЭМ!$B$39:$B$782,L$47)+'СЕТ СН'!$G$14+СВЦЭМ!$D$10+'СЕТ СН'!$G$5-'СЕТ СН'!$G$24</f>
        <v>3742.3759088500001</v>
      </c>
      <c r="M58" s="36">
        <f>SUMIFS(СВЦЭМ!$D$39:$D$782,СВЦЭМ!$A$39:$A$782,$A58,СВЦЭМ!$B$39:$B$782,M$47)+'СЕТ СН'!$G$14+СВЦЭМ!$D$10+'СЕТ СН'!$G$5-'СЕТ СН'!$G$24</f>
        <v>3692.8515537200001</v>
      </c>
      <c r="N58" s="36">
        <f>SUMIFS(СВЦЭМ!$D$39:$D$782,СВЦЭМ!$A$39:$A$782,$A58,СВЦЭМ!$B$39:$B$782,N$47)+'СЕТ СН'!$G$14+СВЦЭМ!$D$10+'СЕТ СН'!$G$5-'СЕТ СН'!$G$24</f>
        <v>3747.6239962299996</v>
      </c>
      <c r="O58" s="36">
        <f>SUMIFS(СВЦЭМ!$D$39:$D$782,СВЦЭМ!$A$39:$A$782,$A58,СВЦЭМ!$B$39:$B$782,O$47)+'СЕТ СН'!$G$14+СВЦЭМ!$D$10+'СЕТ СН'!$G$5-'СЕТ СН'!$G$24</f>
        <v>3796.4723314599996</v>
      </c>
      <c r="P58" s="36">
        <f>SUMIFS(СВЦЭМ!$D$39:$D$782,СВЦЭМ!$A$39:$A$782,$A58,СВЦЭМ!$B$39:$B$782,P$47)+'СЕТ СН'!$G$14+СВЦЭМ!$D$10+'СЕТ СН'!$G$5-'СЕТ СН'!$G$24</f>
        <v>3819.2717306300001</v>
      </c>
      <c r="Q58" s="36">
        <f>SUMIFS(СВЦЭМ!$D$39:$D$782,СВЦЭМ!$A$39:$A$782,$A58,СВЦЭМ!$B$39:$B$782,Q$47)+'СЕТ СН'!$G$14+СВЦЭМ!$D$10+'СЕТ СН'!$G$5-'СЕТ СН'!$G$24</f>
        <v>3830.2714216699997</v>
      </c>
      <c r="R58" s="36">
        <f>SUMIFS(СВЦЭМ!$D$39:$D$782,СВЦЭМ!$A$39:$A$782,$A58,СВЦЭМ!$B$39:$B$782,R$47)+'СЕТ СН'!$G$14+СВЦЭМ!$D$10+'СЕТ СН'!$G$5-'СЕТ СН'!$G$24</f>
        <v>3840.1675304</v>
      </c>
      <c r="S58" s="36">
        <f>SUMIFS(СВЦЭМ!$D$39:$D$782,СВЦЭМ!$A$39:$A$782,$A58,СВЦЭМ!$B$39:$B$782,S$47)+'СЕТ СН'!$G$14+СВЦЭМ!$D$10+'СЕТ СН'!$G$5-'СЕТ СН'!$G$24</f>
        <v>3834.9811017000002</v>
      </c>
      <c r="T58" s="36">
        <f>SUMIFS(СВЦЭМ!$D$39:$D$782,СВЦЭМ!$A$39:$A$782,$A58,СВЦЭМ!$B$39:$B$782,T$47)+'СЕТ СН'!$G$14+СВЦЭМ!$D$10+'СЕТ СН'!$G$5-'СЕТ СН'!$G$24</f>
        <v>3808.4226765599997</v>
      </c>
      <c r="U58" s="36">
        <f>SUMIFS(СВЦЭМ!$D$39:$D$782,СВЦЭМ!$A$39:$A$782,$A58,СВЦЭМ!$B$39:$B$782,U$47)+'СЕТ СН'!$G$14+СВЦЭМ!$D$10+'СЕТ СН'!$G$5-'СЕТ СН'!$G$24</f>
        <v>3781.48559587</v>
      </c>
      <c r="V58" s="36">
        <f>SUMIFS(СВЦЭМ!$D$39:$D$782,СВЦЭМ!$A$39:$A$782,$A58,СВЦЭМ!$B$39:$B$782,V$47)+'СЕТ СН'!$G$14+СВЦЭМ!$D$10+'СЕТ СН'!$G$5-'СЕТ СН'!$G$24</f>
        <v>3767.40735963</v>
      </c>
      <c r="W58" s="36">
        <f>SUMIFS(СВЦЭМ!$D$39:$D$782,СВЦЭМ!$A$39:$A$782,$A58,СВЦЭМ!$B$39:$B$782,W$47)+'СЕТ СН'!$G$14+СВЦЭМ!$D$10+'СЕТ СН'!$G$5-'СЕТ СН'!$G$24</f>
        <v>3777.3639119299996</v>
      </c>
      <c r="X58" s="36">
        <f>SUMIFS(СВЦЭМ!$D$39:$D$782,СВЦЭМ!$A$39:$A$782,$A58,СВЦЭМ!$B$39:$B$782,X$47)+'СЕТ СН'!$G$14+СВЦЭМ!$D$10+'СЕТ СН'!$G$5-'СЕТ СН'!$G$24</f>
        <v>3820.10022867</v>
      </c>
      <c r="Y58" s="36">
        <f>SUMIFS(СВЦЭМ!$D$39:$D$782,СВЦЭМ!$A$39:$A$782,$A58,СВЦЭМ!$B$39:$B$782,Y$47)+'СЕТ СН'!$G$14+СВЦЭМ!$D$10+'СЕТ СН'!$G$5-'СЕТ СН'!$G$24</f>
        <v>3866.9231136799999</v>
      </c>
    </row>
    <row r="59" spans="1:25" ht="15.75" x14ac:dyDescent="0.2">
      <c r="A59" s="35">
        <f t="shared" si="1"/>
        <v>44997</v>
      </c>
      <c r="B59" s="36">
        <f>SUMIFS(СВЦЭМ!$D$39:$D$782,СВЦЭМ!$A$39:$A$782,$A59,СВЦЭМ!$B$39:$B$782,B$47)+'СЕТ СН'!$G$14+СВЦЭМ!$D$10+'СЕТ СН'!$G$5-'СЕТ СН'!$G$24</f>
        <v>3916.5373412600002</v>
      </c>
      <c r="C59" s="36">
        <f>SUMIFS(СВЦЭМ!$D$39:$D$782,СВЦЭМ!$A$39:$A$782,$A59,СВЦЭМ!$B$39:$B$782,C$47)+'СЕТ СН'!$G$14+СВЦЭМ!$D$10+'СЕТ СН'!$G$5-'СЕТ СН'!$G$24</f>
        <v>3978.7480427099999</v>
      </c>
      <c r="D59" s="36">
        <f>SUMIFS(СВЦЭМ!$D$39:$D$782,СВЦЭМ!$A$39:$A$782,$A59,СВЦЭМ!$B$39:$B$782,D$47)+'СЕТ СН'!$G$14+СВЦЭМ!$D$10+'СЕТ СН'!$G$5-'СЕТ СН'!$G$24</f>
        <v>4009.8346949399997</v>
      </c>
      <c r="E59" s="36">
        <f>SUMIFS(СВЦЭМ!$D$39:$D$782,СВЦЭМ!$A$39:$A$782,$A59,СВЦЭМ!$B$39:$B$782,E$47)+'СЕТ СН'!$G$14+СВЦЭМ!$D$10+'СЕТ СН'!$G$5-'СЕТ СН'!$G$24</f>
        <v>4000.6310798200002</v>
      </c>
      <c r="F59" s="36">
        <f>SUMIFS(СВЦЭМ!$D$39:$D$782,СВЦЭМ!$A$39:$A$782,$A59,СВЦЭМ!$B$39:$B$782,F$47)+'СЕТ СН'!$G$14+СВЦЭМ!$D$10+'СЕТ СН'!$G$5-'СЕТ СН'!$G$24</f>
        <v>4003.5160299200002</v>
      </c>
      <c r="G59" s="36">
        <f>SUMIFS(СВЦЭМ!$D$39:$D$782,СВЦЭМ!$A$39:$A$782,$A59,СВЦЭМ!$B$39:$B$782,G$47)+'СЕТ СН'!$G$14+СВЦЭМ!$D$10+'СЕТ СН'!$G$5-'СЕТ СН'!$G$24</f>
        <v>3997.6858551400001</v>
      </c>
      <c r="H59" s="36">
        <f>SUMIFS(СВЦЭМ!$D$39:$D$782,СВЦЭМ!$A$39:$A$782,$A59,СВЦЭМ!$B$39:$B$782,H$47)+'СЕТ СН'!$G$14+СВЦЭМ!$D$10+'СЕТ СН'!$G$5-'СЕТ СН'!$G$24</f>
        <v>3983.5245364800003</v>
      </c>
      <c r="I59" s="36">
        <f>SUMIFS(СВЦЭМ!$D$39:$D$782,СВЦЭМ!$A$39:$A$782,$A59,СВЦЭМ!$B$39:$B$782,I$47)+'СЕТ СН'!$G$14+СВЦЭМ!$D$10+'СЕТ СН'!$G$5-'СЕТ СН'!$G$24</f>
        <v>3946.5853580399998</v>
      </c>
      <c r="J59" s="36">
        <f>SUMIFS(СВЦЭМ!$D$39:$D$782,СВЦЭМ!$A$39:$A$782,$A59,СВЦЭМ!$B$39:$B$782,J$47)+'СЕТ СН'!$G$14+СВЦЭМ!$D$10+'СЕТ СН'!$G$5-'СЕТ СН'!$G$24</f>
        <v>3919.2666522600002</v>
      </c>
      <c r="K59" s="36">
        <f>SUMIFS(СВЦЭМ!$D$39:$D$782,СВЦЭМ!$A$39:$A$782,$A59,СВЦЭМ!$B$39:$B$782,K$47)+'СЕТ СН'!$G$14+СВЦЭМ!$D$10+'СЕТ СН'!$G$5-'СЕТ СН'!$G$24</f>
        <v>3842.4081152399999</v>
      </c>
      <c r="L59" s="36">
        <f>SUMIFS(СВЦЭМ!$D$39:$D$782,СВЦЭМ!$A$39:$A$782,$A59,СВЦЭМ!$B$39:$B$782,L$47)+'СЕТ СН'!$G$14+СВЦЭМ!$D$10+'СЕТ СН'!$G$5-'СЕТ СН'!$G$24</f>
        <v>3813.1587554999996</v>
      </c>
      <c r="M59" s="36">
        <f>SUMIFS(СВЦЭМ!$D$39:$D$782,СВЦЭМ!$A$39:$A$782,$A59,СВЦЭМ!$B$39:$B$782,M$47)+'СЕТ СН'!$G$14+СВЦЭМ!$D$10+'СЕТ СН'!$G$5-'СЕТ СН'!$G$24</f>
        <v>3814.6410049799997</v>
      </c>
      <c r="N59" s="36">
        <f>SUMIFS(СВЦЭМ!$D$39:$D$782,СВЦЭМ!$A$39:$A$782,$A59,СВЦЭМ!$B$39:$B$782,N$47)+'СЕТ СН'!$G$14+СВЦЭМ!$D$10+'СЕТ СН'!$G$5-'СЕТ СН'!$G$24</f>
        <v>3842.2974891599997</v>
      </c>
      <c r="O59" s="36">
        <f>SUMIFS(СВЦЭМ!$D$39:$D$782,СВЦЭМ!$A$39:$A$782,$A59,СВЦЭМ!$B$39:$B$782,O$47)+'СЕТ СН'!$G$14+СВЦЭМ!$D$10+'СЕТ СН'!$G$5-'СЕТ СН'!$G$24</f>
        <v>3870.8309999499998</v>
      </c>
      <c r="P59" s="36">
        <f>SUMIFS(СВЦЭМ!$D$39:$D$782,СВЦЭМ!$A$39:$A$782,$A59,СВЦЭМ!$B$39:$B$782,P$47)+'СЕТ СН'!$G$14+СВЦЭМ!$D$10+'СЕТ СН'!$G$5-'СЕТ СН'!$G$24</f>
        <v>3886.91475446</v>
      </c>
      <c r="Q59" s="36">
        <f>SUMIFS(СВЦЭМ!$D$39:$D$782,СВЦЭМ!$A$39:$A$782,$A59,СВЦЭМ!$B$39:$B$782,Q$47)+'СЕТ СН'!$G$14+СВЦЭМ!$D$10+'СЕТ СН'!$G$5-'СЕТ СН'!$G$24</f>
        <v>3899.6540533999996</v>
      </c>
      <c r="R59" s="36">
        <f>SUMIFS(СВЦЭМ!$D$39:$D$782,СВЦЭМ!$A$39:$A$782,$A59,СВЦЭМ!$B$39:$B$782,R$47)+'СЕТ СН'!$G$14+СВЦЭМ!$D$10+'СЕТ СН'!$G$5-'СЕТ СН'!$G$24</f>
        <v>3895.4198056</v>
      </c>
      <c r="S59" s="36">
        <f>SUMIFS(СВЦЭМ!$D$39:$D$782,СВЦЭМ!$A$39:$A$782,$A59,СВЦЭМ!$B$39:$B$782,S$47)+'СЕТ СН'!$G$14+СВЦЭМ!$D$10+'СЕТ СН'!$G$5-'СЕТ СН'!$G$24</f>
        <v>3875.6900561499997</v>
      </c>
      <c r="T59" s="36">
        <f>SUMIFS(СВЦЭМ!$D$39:$D$782,СВЦЭМ!$A$39:$A$782,$A59,СВЦЭМ!$B$39:$B$782,T$47)+'СЕТ СН'!$G$14+СВЦЭМ!$D$10+'СЕТ СН'!$G$5-'СЕТ СН'!$G$24</f>
        <v>3849.3441199600002</v>
      </c>
      <c r="U59" s="36">
        <f>SUMIFS(СВЦЭМ!$D$39:$D$782,СВЦЭМ!$A$39:$A$782,$A59,СВЦЭМ!$B$39:$B$782,U$47)+'СЕТ СН'!$G$14+СВЦЭМ!$D$10+'СЕТ СН'!$G$5-'СЕТ СН'!$G$24</f>
        <v>3824.7480334499996</v>
      </c>
      <c r="V59" s="36">
        <f>SUMIFS(СВЦЭМ!$D$39:$D$782,СВЦЭМ!$A$39:$A$782,$A59,СВЦЭМ!$B$39:$B$782,V$47)+'СЕТ СН'!$G$14+СВЦЭМ!$D$10+'СЕТ СН'!$G$5-'СЕТ СН'!$G$24</f>
        <v>3858.0669180200002</v>
      </c>
      <c r="W59" s="36">
        <f>SUMIFS(СВЦЭМ!$D$39:$D$782,СВЦЭМ!$A$39:$A$782,$A59,СВЦЭМ!$B$39:$B$782,W$47)+'СЕТ СН'!$G$14+СВЦЭМ!$D$10+'СЕТ СН'!$G$5-'СЕТ СН'!$G$24</f>
        <v>3862.9325230499999</v>
      </c>
      <c r="X59" s="36">
        <f>SUMIFS(СВЦЭМ!$D$39:$D$782,СВЦЭМ!$A$39:$A$782,$A59,СВЦЭМ!$B$39:$B$782,X$47)+'СЕТ СН'!$G$14+СВЦЭМ!$D$10+'СЕТ СН'!$G$5-'СЕТ СН'!$G$24</f>
        <v>3906.7190225899999</v>
      </c>
      <c r="Y59" s="36">
        <f>SUMIFS(СВЦЭМ!$D$39:$D$782,СВЦЭМ!$A$39:$A$782,$A59,СВЦЭМ!$B$39:$B$782,Y$47)+'СЕТ СН'!$G$14+СВЦЭМ!$D$10+'СЕТ СН'!$G$5-'СЕТ СН'!$G$24</f>
        <v>3937.6781073100001</v>
      </c>
    </row>
    <row r="60" spans="1:25" ht="15.75" x14ac:dyDescent="0.2">
      <c r="A60" s="35">
        <f t="shared" si="1"/>
        <v>44998</v>
      </c>
      <c r="B60" s="36">
        <f>SUMIFS(СВЦЭМ!$D$39:$D$782,СВЦЭМ!$A$39:$A$782,$A60,СВЦЭМ!$B$39:$B$782,B$47)+'СЕТ СН'!$G$14+СВЦЭМ!$D$10+'СЕТ СН'!$G$5-'СЕТ СН'!$G$24</f>
        <v>3933.8165001099997</v>
      </c>
      <c r="C60" s="36">
        <f>SUMIFS(СВЦЭМ!$D$39:$D$782,СВЦЭМ!$A$39:$A$782,$A60,СВЦЭМ!$B$39:$B$782,C$47)+'СЕТ СН'!$G$14+СВЦЭМ!$D$10+'СЕТ СН'!$G$5-'СЕТ СН'!$G$24</f>
        <v>3970.6082727100002</v>
      </c>
      <c r="D60" s="36">
        <f>SUMIFS(СВЦЭМ!$D$39:$D$782,СВЦЭМ!$A$39:$A$782,$A60,СВЦЭМ!$B$39:$B$782,D$47)+'СЕТ СН'!$G$14+СВЦЭМ!$D$10+'СЕТ СН'!$G$5-'СЕТ СН'!$G$24</f>
        <v>4006.5590803199998</v>
      </c>
      <c r="E60" s="36">
        <f>SUMIFS(СВЦЭМ!$D$39:$D$782,СВЦЭМ!$A$39:$A$782,$A60,СВЦЭМ!$B$39:$B$782,E$47)+'СЕТ СН'!$G$14+СВЦЭМ!$D$10+'СЕТ СН'!$G$5-'СЕТ СН'!$G$24</f>
        <v>4009.66272325</v>
      </c>
      <c r="F60" s="36">
        <f>SUMIFS(СВЦЭМ!$D$39:$D$782,СВЦЭМ!$A$39:$A$782,$A60,СВЦЭМ!$B$39:$B$782,F$47)+'СЕТ СН'!$G$14+СВЦЭМ!$D$10+'СЕТ СН'!$G$5-'СЕТ СН'!$G$24</f>
        <v>4023.1397400000001</v>
      </c>
      <c r="G60" s="36">
        <f>SUMIFS(СВЦЭМ!$D$39:$D$782,СВЦЭМ!$A$39:$A$782,$A60,СВЦЭМ!$B$39:$B$782,G$47)+'СЕТ СН'!$G$14+СВЦЭМ!$D$10+'СЕТ СН'!$G$5-'СЕТ СН'!$G$24</f>
        <v>3998.0485988300002</v>
      </c>
      <c r="H60" s="36">
        <f>SUMIFS(СВЦЭМ!$D$39:$D$782,СВЦЭМ!$A$39:$A$782,$A60,СВЦЭМ!$B$39:$B$782,H$47)+'СЕТ СН'!$G$14+СВЦЭМ!$D$10+'СЕТ СН'!$G$5-'СЕТ СН'!$G$24</f>
        <v>3953.1847126900002</v>
      </c>
      <c r="I60" s="36">
        <f>SUMIFS(СВЦЭМ!$D$39:$D$782,СВЦЭМ!$A$39:$A$782,$A60,СВЦЭМ!$B$39:$B$782,I$47)+'СЕТ СН'!$G$14+СВЦЭМ!$D$10+'СЕТ СН'!$G$5-'СЕТ СН'!$G$24</f>
        <v>3915.0473722799998</v>
      </c>
      <c r="J60" s="36">
        <f>SUMIFS(СВЦЭМ!$D$39:$D$782,СВЦЭМ!$A$39:$A$782,$A60,СВЦЭМ!$B$39:$B$782,J$47)+'СЕТ СН'!$G$14+СВЦЭМ!$D$10+'СЕТ СН'!$G$5-'СЕТ СН'!$G$24</f>
        <v>3914.93472337</v>
      </c>
      <c r="K60" s="36">
        <f>SUMIFS(СВЦЭМ!$D$39:$D$782,СВЦЭМ!$A$39:$A$782,$A60,СВЦЭМ!$B$39:$B$782,K$47)+'СЕТ СН'!$G$14+СВЦЭМ!$D$10+'СЕТ СН'!$G$5-'СЕТ СН'!$G$24</f>
        <v>3872.47481887</v>
      </c>
      <c r="L60" s="36">
        <f>SUMIFS(СВЦЭМ!$D$39:$D$782,СВЦЭМ!$A$39:$A$782,$A60,СВЦЭМ!$B$39:$B$782,L$47)+'СЕТ СН'!$G$14+СВЦЭМ!$D$10+'СЕТ СН'!$G$5-'СЕТ СН'!$G$24</f>
        <v>3877.7949726100001</v>
      </c>
      <c r="M60" s="36">
        <f>SUMIFS(СВЦЭМ!$D$39:$D$782,СВЦЭМ!$A$39:$A$782,$A60,СВЦЭМ!$B$39:$B$782,M$47)+'СЕТ СН'!$G$14+СВЦЭМ!$D$10+'СЕТ СН'!$G$5-'СЕТ СН'!$G$24</f>
        <v>3880.6660552599997</v>
      </c>
      <c r="N60" s="36">
        <f>SUMIFS(СВЦЭМ!$D$39:$D$782,СВЦЭМ!$A$39:$A$782,$A60,СВЦЭМ!$B$39:$B$782,N$47)+'СЕТ СН'!$G$14+СВЦЭМ!$D$10+'СЕТ СН'!$G$5-'СЕТ СН'!$G$24</f>
        <v>3903.2997713899999</v>
      </c>
      <c r="O60" s="36">
        <f>SUMIFS(СВЦЭМ!$D$39:$D$782,СВЦЭМ!$A$39:$A$782,$A60,СВЦЭМ!$B$39:$B$782,O$47)+'СЕТ СН'!$G$14+СВЦЭМ!$D$10+'СЕТ СН'!$G$5-'СЕТ СН'!$G$24</f>
        <v>3929.2265955900002</v>
      </c>
      <c r="P60" s="36">
        <f>SUMIFS(СВЦЭМ!$D$39:$D$782,СВЦЭМ!$A$39:$A$782,$A60,СВЦЭМ!$B$39:$B$782,P$47)+'СЕТ СН'!$G$14+СВЦЭМ!$D$10+'СЕТ СН'!$G$5-'СЕТ СН'!$G$24</f>
        <v>3931.5088151</v>
      </c>
      <c r="Q60" s="36">
        <f>SUMIFS(СВЦЭМ!$D$39:$D$782,СВЦЭМ!$A$39:$A$782,$A60,СВЦЭМ!$B$39:$B$782,Q$47)+'СЕТ СН'!$G$14+СВЦЭМ!$D$10+'СЕТ СН'!$G$5-'СЕТ СН'!$G$24</f>
        <v>3928.7941609700001</v>
      </c>
      <c r="R60" s="36">
        <f>SUMIFS(СВЦЭМ!$D$39:$D$782,СВЦЭМ!$A$39:$A$782,$A60,СВЦЭМ!$B$39:$B$782,R$47)+'СЕТ СН'!$G$14+СВЦЭМ!$D$10+'СЕТ СН'!$G$5-'СЕТ СН'!$G$24</f>
        <v>3931.5437717</v>
      </c>
      <c r="S60" s="36">
        <f>SUMIFS(СВЦЭМ!$D$39:$D$782,СВЦЭМ!$A$39:$A$782,$A60,СВЦЭМ!$B$39:$B$782,S$47)+'СЕТ СН'!$G$14+СВЦЭМ!$D$10+'СЕТ СН'!$G$5-'СЕТ СН'!$G$24</f>
        <v>3925.60524532</v>
      </c>
      <c r="T60" s="36">
        <f>SUMIFS(СВЦЭМ!$D$39:$D$782,СВЦЭМ!$A$39:$A$782,$A60,СВЦЭМ!$B$39:$B$782,T$47)+'СЕТ СН'!$G$14+СВЦЭМ!$D$10+'СЕТ СН'!$G$5-'СЕТ СН'!$G$24</f>
        <v>3903.7272447</v>
      </c>
      <c r="U60" s="36">
        <f>SUMIFS(СВЦЭМ!$D$39:$D$782,СВЦЭМ!$A$39:$A$782,$A60,СВЦЭМ!$B$39:$B$782,U$47)+'СЕТ СН'!$G$14+СВЦЭМ!$D$10+'СЕТ СН'!$G$5-'СЕТ СН'!$G$24</f>
        <v>3874.1832453299999</v>
      </c>
      <c r="V60" s="36">
        <f>SUMIFS(СВЦЭМ!$D$39:$D$782,СВЦЭМ!$A$39:$A$782,$A60,СВЦЭМ!$B$39:$B$782,V$47)+'СЕТ СН'!$G$14+СВЦЭМ!$D$10+'СЕТ СН'!$G$5-'СЕТ СН'!$G$24</f>
        <v>3872.53116989</v>
      </c>
      <c r="W60" s="36">
        <f>SUMIFS(СВЦЭМ!$D$39:$D$782,СВЦЭМ!$A$39:$A$782,$A60,СВЦЭМ!$B$39:$B$782,W$47)+'СЕТ СН'!$G$14+СВЦЭМ!$D$10+'СЕТ СН'!$G$5-'СЕТ СН'!$G$24</f>
        <v>3868.7389134200002</v>
      </c>
      <c r="X60" s="36">
        <f>SUMIFS(СВЦЭМ!$D$39:$D$782,СВЦЭМ!$A$39:$A$782,$A60,СВЦЭМ!$B$39:$B$782,X$47)+'СЕТ СН'!$G$14+СВЦЭМ!$D$10+'СЕТ СН'!$G$5-'СЕТ СН'!$G$24</f>
        <v>3915.7846043299996</v>
      </c>
      <c r="Y60" s="36">
        <f>SUMIFS(СВЦЭМ!$D$39:$D$782,СВЦЭМ!$A$39:$A$782,$A60,СВЦЭМ!$B$39:$B$782,Y$47)+'СЕТ СН'!$G$14+СВЦЭМ!$D$10+'СЕТ СН'!$G$5-'СЕТ СН'!$G$24</f>
        <v>3908.7530078199998</v>
      </c>
    </row>
    <row r="61" spans="1:25" ht="15.75" x14ac:dyDescent="0.2">
      <c r="A61" s="35">
        <f t="shared" si="1"/>
        <v>44999</v>
      </c>
      <c r="B61" s="36">
        <f>SUMIFS(СВЦЭМ!$D$39:$D$782,СВЦЭМ!$A$39:$A$782,$A61,СВЦЭМ!$B$39:$B$782,B$47)+'СЕТ СН'!$G$14+СВЦЭМ!$D$10+'СЕТ СН'!$G$5-'СЕТ СН'!$G$24</f>
        <v>3996.2346339699998</v>
      </c>
      <c r="C61" s="36">
        <f>SUMIFS(СВЦЭМ!$D$39:$D$782,СВЦЭМ!$A$39:$A$782,$A61,СВЦЭМ!$B$39:$B$782,C$47)+'СЕТ СН'!$G$14+СВЦЭМ!$D$10+'СЕТ СН'!$G$5-'СЕТ СН'!$G$24</f>
        <v>4058.9441529000001</v>
      </c>
      <c r="D61" s="36">
        <f>SUMIFS(СВЦЭМ!$D$39:$D$782,СВЦЭМ!$A$39:$A$782,$A61,СВЦЭМ!$B$39:$B$782,D$47)+'СЕТ СН'!$G$14+СВЦЭМ!$D$10+'СЕТ СН'!$G$5-'СЕТ СН'!$G$24</f>
        <v>4099.7865031399997</v>
      </c>
      <c r="E61" s="36">
        <f>SUMIFS(СВЦЭМ!$D$39:$D$782,СВЦЭМ!$A$39:$A$782,$A61,СВЦЭМ!$B$39:$B$782,E$47)+'СЕТ СН'!$G$14+СВЦЭМ!$D$10+'СЕТ СН'!$G$5-'СЕТ СН'!$G$24</f>
        <v>4105.4320515399995</v>
      </c>
      <c r="F61" s="36">
        <f>SUMIFS(СВЦЭМ!$D$39:$D$782,СВЦЭМ!$A$39:$A$782,$A61,СВЦЭМ!$B$39:$B$782,F$47)+'СЕТ СН'!$G$14+СВЦЭМ!$D$10+'СЕТ СН'!$G$5-'СЕТ СН'!$G$24</f>
        <v>4102.6482655500004</v>
      </c>
      <c r="G61" s="36">
        <f>SUMIFS(СВЦЭМ!$D$39:$D$782,СВЦЭМ!$A$39:$A$782,$A61,СВЦЭМ!$B$39:$B$782,G$47)+'СЕТ СН'!$G$14+СВЦЭМ!$D$10+'СЕТ СН'!$G$5-'СЕТ СН'!$G$24</f>
        <v>4088.28572442</v>
      </c>
      <c r="H61" s="36">
        <f>SUMIFS(СВЦЭМ!$D$39:$D$782,СВЦЭМ!$A$39:$A$782,$A61,СВЦЭМ!$B$39:$B$782,H$47)+'СЕТ СН'!$G$14+СВЦЭМ!$D$10+'СЕТ СН'!$G$5-'СЕТ СН'!$G$24</f>
        <v>4020.2414288800001</v>
      </c>
      <c r="I61" s="36">
        <f>SUMIFS(СВЦЭМ!$D$39:$D$782,СВЦЭМ!$A$39:$A$782,$A61,СВЦЭМ!$B$39:$B$782,I$47)+'СЕТ СН'!$G$14+СВЦЭМ!$D$10+'СЕТ СН'!$G$5-'СЕТ СН'!$G$24</f>
        <v>3945.4829071699996</v>
      </c>
      <c r="J61" s="36">
        <f>SUMIFS(СВЦЭМ!$D$39:$D$782,СВЦЭМ!$A$39:$A$782,$A61,СВЦЭМ!$B$39:$B$782,J$47)+'СЕТ СН'!$G$14+СВЦЭМ!$D$10+'СЕТ СН'!$G$5-'СЕТ СН'!$G$24</f>
        <v>3950.36991696</v>
      </c>
      <c r="K61" s="36">
        <f>SUMIFS(СВЦЭМ!$D$39:$D$782,СВЦЭМ!$A$39:$A$782,$A61,СВЦЭМ!$B$39:$B$782,K$47)+'СЕТ СН'!$G$14+СВЦЭМ!$D$10+'СЕТ СН'!$G$5-'СЕТ СН'!$G$24</f>
        <v>3908.7176406600001</v>
      </c>
      <c r="L61" s="36">
        <f>SUMIFS(СВЦЭМ!$D$39:$D$782,СВЦЭМ!$A$39:$A$782,$A61,СВЦЭМ!$B$39:$B$782,L$47)+'СЕТ СН'!$G$14+СВЦЭМ!$D$10+'СЕТ СН'!$G$5-'СЕТ СН'!$G$24</f>
        <v>3896.8750953600002</v>
      </c>
      <c r="M61" s="36">
        <f>SUMIFS(СВЦЭМ!$D$39:$D$782,СВЦЭМ!$A$39:$A$782,$A61,СВЦЭМ!$B$39:$B$782,M$47)+'СЕТ СН'!$G$14+СВЦЭМ!$D$10+'СЕТ СН'!$G$5-'СЕТ СН'!$G$24</f>
        <v>3868.7467004800001</v>
      </c>
      <c r="N61" s="36">
        <f>SUMIFS(СВЦЭМ!$D$39:$D$782,СВЦЭМ!$A$39:$A$782,$A61,СВЦЭМ!$B$39:$B$782,N$47)+'СЕТ СН'!$G$14+СВЦЭМ!$D$10+'СЕТ СН'!$G$5-'СЕТ СН'!$G$24</f>
        <v>3902.8788615499998</v>
      </c>
      <c r="O61" s="36">
        <f>SUMIFS(СВЦЭМ!$D$39:$D$782,СВЦЭМ!$A$39:$A$782,$A61,СВЦЭМ!$B$39:$B$782,O$47)+'СЕТ СН'!$G$14+СВЦЭМ!$D$10+'СЕТ СН'!$G$5-'СЕТ СН'!$G$24</f>
        <v>3937.7899883299997</v>
      </c>
      <c r="P61" s="36">
        <f>SUMIFS(СВЦЭМ!$D$39:$D$782,СВЦЭМ!$A$39:$A$782,$A61,СВЦЭМ!$B$39:$B$782,P$47)+'СЕТ СН'!$G$14+СВЦЭМ!$D$10+'СЕТ СН'!$G$5-'СЕТ СН'!$G$24</f>
        <v>3942.6771741000002</v>
      </c>
      <c r="Q61" s="36">
        <f>SUMIFS(СВЦЭМ!$D$39:$D$782,СВЦЭМ!$A$39:$A$782,$A61,СВЦЭМ!$B$39:$B$782,Q$47)+'СЕТ СН'!$G$14+СВЦЭМ!$D$10+'СЕТ СН'!$G$5-'СЕТ СН'!$G$24</f>
        <v>3952.4119633700002</v>
      </c>
      <c r="R61" s="36">
        <f>SUMIFS(СВЦЭМ!$D$39:$D$782,СВЦЭМ!$A$39:$A$782,$A61,СВЦЭМ!$B$39:$B$782,R$47)+'СЕТ СН'!$G$14+СВЦЭМ!$D$10+'СЕТ СН'!$G$5-'СЕТ СН'!$G$24</f>
        <v>3940.2148435399999</v>
      </c>
      <c r="S61" s="36">
        <f>SUMIFS(СВЦЭМ!$D$39:$D$782,СВЦЭМ!$A$39:$A$782,$A61,СВЦЭМ!$B$39:$B$782,S$47)+'СЕТ СН'!$G$14+СВЦЭМ!$D$10+'СЕТ СН'!$G$5-'СЕТ СН'!$G$24</f>
        <v>3915.2017631899998</v>
      </c>
      <c r="T61" s="36">
        <f>SUMIFS(СВЦЭМ!$D$39:$D$782,СВЦЭМ!$A$39:$A$782,$A61,СВЦЭМ!$B$39:$B$782,T$47)+'СЕТ СН'!$G$14+СВЦЭМ!$D$10+'СЕТ СН'!$G$5-'СЕТ СН'!$G$24</f>
        <v>3898.8060380099996</v>
      </c>
      <c r="U61" s="36">
        <f>SUMIFS(СВЦЭМ!$D$39:$D$782,СВЦЭМ!$A$39:$A$782,$A61,СВЦЭМ!$B$39:$B$782,U$47)+'СЕТ СН'!$G$14+СВЦЭМ!$D$10+'СЕТ СН'!$G$5-'СЕТ СН'!$G$24</f>
        <v>3866.86928304</v>
      </c>
      <c r="V61" s="36">
        <f>SUMIFS(СВЦЭМ!$D$39:$D$782,СВЦЭМ!$A$39:$A$782,$A61,СВЦЭМ!$B$39:$B$782,V$47)+'СЕТ СН'!$G$14+СВЦЭМ!$D$10+'СЕТ СН'!$G$5-'СЕТ СН'!$G$24</f>
        <v>3888.0808939500002</v>
      </c>
      <c r="W61" s="36">
        <f>SUMIFS(СВЦЭМ!$D$39:$D$782,СВЦЭМ!$A$39:$A$782,$A61,СВЦЭМ!$B$39:$B$782,W$47)+'СЕТ СН'!$G$14+СВЦЭМ!$D$10+'СЕТ СН'!$G$5-'СЕТ СН'!$G$24</f>
        <v>3905.30194041</v>
      </c>
      <c r="X61" s="36">
        <f>SUMIFS(СВЦЭМ!$D$39:$D$782,СВЦЭМ!$A$39:$A$782,$A61,СВЦЭМ!$B$39:$B$782,X$47)+'СЕТ СН'!$G$14+СВЦЭМ!$D$10+'СЕТ СН'!$G$5-'СЕТ СН'!$G$24</f>
        <v>3947.7604688699998</v>
      </c>
      <c r="Y61" s="36">
        <f>SUMIFS(СВЦЭМ!$D$39:$D$782,СВЦЭМ!$A$39:$A$782,$A61,СВЦЭМ!$B$39:$B$782,Y$47)+'СЕТ СН'!$G$14+СВЦЭМ!$D$10+'СЕТ СН'!$G$5-'СЕТ СН'!$G$24</f>
        <v>3955.7968800600001</v>
      </c>
    </row>
    <row r="62" spans="1:25" ht="15.75" x14ac:dyDescent="0.2">
      <c r="A62" s="35">
        <f t="shared" si="1"/>
        <v>45000</v>
      </c>
      <c r="B62" s="36">
        <f>SUMIFS(СВЦЭМ!$D$39:$D$782,СВЦЭМ!$A$39:$A$782,$A62,СВЦЭМ!$B$39:$B$782,B$47)+'СЕТ СН'!$G$14+СВЦЭМ!$D$10+'СЕТ СН'!$G$5-'СЕТ СН'!$G$24</f>
        <v>3983.4555906300002</v>
      </c>
      <c r="C62" s="36">
        <f>SUMIFS(СВЦЭМ!$D$39:$D$782,СВЦЭМ!$A$39:$A$782,$A62,СВЦЭМ!$B$39:$B$782,C$47)+'СЕТ СН'!$G$14+СВЦЭМ!$D$10+'СЕТ СН'!$G$5-'СЕТ СН'!$G$24</f>
        <v>4043.6189674699999</v>
      </c>
      <c r="D62" s="36">
        <f>SUMIFS(СВЦЭМ!$D$39:$D$782,СВЦЭМ!$A$39:$A$782,$A62,СВЦЭМ!$B$39:$B$782,D$47)+'СЕТ СН'!$G$14+СВЦЭМ!$D$10+'СЕТ СН'!$G$5-'СЕТ СН'!$G$24</f>
        <v>4080.6677737700002</v>
      </c>
      <c r="E62" s="36">
        <f>SUMIFS(СВЦЭМ!$D$39:$D$782,СВЦЭМ!$A$39:$A$782,$A62,СВЦЭМ!$B$39:$B$782,E$47)+'СЕТ СН'!$G$14+СВЦЭМ!$D$10+'СЕТ СН'!$G$5-'СЕТ СН'!$G$24</f>
        <v>4088.0087192400001</v>
      </c>
      <c r="F62" s="36">
        <f>SUMIFS(СВЦЭМ!$D$39:$D$782,СВЦЭМ!$A$39:$A$782,$A62,СВЦЭМ!$B$39:$B$782,F$47)+'СЕТ СН'!$G$14+СВЦЭМ!$D$10+'СЕТ СН'!$G$5-'СЕТ СН'!$G$24</f>
        <v>4088.9440803699999</v>
      </c>
      <c r="G62" s="36">
        <f>SUMIFS(СВЦЭМ!$D$39:$D$782,СВЦЭМ!$A$39:$A$782,$A62,СВЦЭМ!$B$39:$B$782,G$47)+'СЕТ СН'!$G$14+СВЦЭМ!$D$10+'СЕТ СН'!$G$5-'СЕТ СН'!$G$24</f>
        <v>4073.5893080400001</v>
      </c>
      <c r="H62" s="36">
        <f>SUMIFS(СВЦЭМ!$D$39:$D$782,СВЦЭМ!$A$39:$A$782,$A62,СВЦЭМ!$B$39:$B$782,H$47)+'СЕТ СН'!$G$14+СВЦЭМ!$D$10+'СЕТ СН'!$G$5-'СЕТ СН'!$G$24</f>
        <v>3998.27184876</v>
      </c>
      <c r="I62" s="36">
        <f>SUMIFS(СВЦЭМ!$D$39:$D$782,СВЦЭМ!$A$39:$A$782,$A62,СВЦЭМ!$B$39:$B$782,I$47)+'СЕТ СН'!$G$14+СВЦЭМ!$D$10+'СЕТ СН'!$G$5-'СЕТ СН'!$G$24</f>
        <v>3923.64424203</v>
      </c>
      <c r="J62" s="36">
        <f>SUMIFS(СВЦЭМ!$D$39:$D$782,СВЦЭМ!$A$39:$A$782,$A62,СВЦЭМ!$B$39:$B$782,J$47)+'СЕТ СН'!$G$14+СВЦЭМ!$D$10+'СЕТ СН'!$G$5-'СЕТ СН'!$G$24</f>
        <v>3925.3692782099997</v>
      </c>
      <c r="K62" s="36">
        <f>SUMIFS(СВЦЭМ!$D$39:$D$782,СВЦЭМ!$A$39:$A$782,$A62,СВЦЭМ!$B$39:$B$782,K$47)+'СЕТ СН'!$G$14+СВЦЭМ!$D$10+'СЕТ СН'!$G$5-'СЕТ СН'!$G$24</f>
        <v>3882.9998265300001</v>
      </c>
      <c r="L62" s="36">
        <f>SUMIFS(СВЦЭМ!$D$39:$D$782,СВЦЭМ!$A$39:$A$782,$A62,СВЦЭМ!$B$39:$B$782,L$47)+'СЕТ СН'!$G$14+СВЦЭМ!$D$10+'СЕТ СН'!$G$5-'СЕТ СН'!$G$24</f>
        <v>3870.1965511999997</v>
      </c>
      <c r="M62" s="36">
        <f>SUMIFS(СВЦЭМ!$D$39:$D$782,СВЦЭМ!$A$39:$A$782,$A62,СВЦЭМ!$B$39:$B$782,M$47)+'СЕТ СН'!$G$14+СВЦЭМ!$D$10+'СЕТ СН'!$G$5-'СЕТ СН'!$G$24</f>
        <v>3881.6055927999996</v>
      </c>
      <c r="N62" s="36">
        <f>SUMIFS(СВЦЭМ!$D$39:$D$782,СВЦЭМ!$A$39:$A$782,$A62,СВЦЭМ!$B$39:$B$782,N$47)+'СЕТ СН'!$G$14+СВЦЭМ!$D$10+'СЕТ СН'!$G$5-'СЕТ СН'!$G$24</f>
        <v>3916.2953336599999</v>
      </c>
      <c r="O62" s="36">
        <f>SUMIFS(СВЦЭМ!$D$39:$D$782,СВЦЭМ!$A$39:$A$782,$A62,СВЦЭМ!$B$39:$B$782,O$47)+'СЕТ СН'!$G$14+СВЦЭМ!$D$10+'СЕТ СН'!$G$5-'СЕТ СН'!$G$24</f>
        <v>3928.05076091</v>
      </c>
      <c r="P62" s="36">
        <f>SUMIFS(СВЦЭМ!$D$39:$D$782,СВЦЭМ!$A$39:$A$782,$A62,СВЦЭМ!$B$39:$B$782,P$47)+'СЕТ СН'!$G$14+СВЦЭМ!$D$10+'СЕТ СН'!$G$5-'СЕТ СН'!$G$24</f>
        <v>3931.0326931499999</v>
      </c>
      <c r="Q62" s="36">
        <f>SUMIFS(СВЦЭМ!$D$39:$D$782,СВЦЭМ!$A$39:$A$782,$A62,СВЦЭМ!$B$39:$B$782,Q$47)+'СЕТ СН'!$G$14+СВЦЭМ!$D$10+'СЕТ СН'!$G$5-'СЕТ СН'!$G$24</f>
        <v>3944.7241208999999</v>
      </c>
      <c r="R62" s="36">
        <f>SUMIFS(СВЦЭМ!$D$39:$D$782,СВЦЭМ!$A$39:$A$782,$A62,СВЦЭМ!$B$39:$B$782,R$47)+'СЕТ СН'!$G$14+СВЦЭМ!$D$10+'СЕТ СН'!$G$5-'СЕТ СН'!$G$24</f>
        <v>3938.2212568999998</v>
      </c>
      <c r="S62" s="36">
        <f>SUMIFS(СВЦЭМ!$D$39:$D$782,СВЦЭМ!$A$39:$A$782,$A62,СВЦЭМ!$B$39:$B$782,S$47)+'СЕТ СН'!$G$14+СВЦЭМ!$D$10+'СЕТ СН'!$G$5-'СЕТ СН'!$G$24</f>
        <v>3913.36403943</v>
      </c>
      <c r="T62" s="36">
        <f>SUMIFS(СВЦЭМ!$D$39:$D$782,СВЦЭМ!$A$39:$A$782,$A62,СВЦЭМ!$B$39:$B$782,T$47)+'СЕТ СН'!$G$14+СВЦЭМ!$D$10+'СЕТ СН'!$G$5-'СЕТ СН'!$G$24</f>
        <v>3889.3043562100002</v>
      </c>
      <c r="U62" s="36">
        <f>SUMIFS(СВЦЭМ!$D$39:$D$782,СВЦЭМ!$A$39:$A$782,$A62,СВЦЭМ!$B$39:$B$782,U$47)+'СЕТ СН'!$G$14+СВЦЭМ!$D$10+'СЕТ СН'!$G$5-'СЕТ СН'!$G$24</f>
        <v>3858.5121704000003</v>
      </c>
      <c r="V62" s="36">
        <f>SUMIFS(СВЦЭМ!$D$39:$D$782,СВЦЭМ!$A$39:$A$782,$A62,СВЦЭМ!$B$39:$B$782,V$47)+'СЕТ СН'!$G$14+СВЦЭМ!$D$10+'СЕТ СН'!$G$5-'СЕТ СН'!$G$24</f>
        <v>3859.7964754899999</v>
      </c>
      <c r="W62" s="36">
        <f>SUMIFS(СВЦЭМ!$D$39:$D$782,СВЦЭМ!$A$39:$A$782,$A62,СВЦЭМ!$B$39:$B$782,W$47)+'СЕТ СН'!$G$14+СВЦЭМ!$D$10+'СЕТ СН'!$G$5-'СЕТ СН'!$G$24</f>
        <v>3873.4719418099999</v>
      </c>
      <c r="X62" s="36">
        <f>SUMIFS(СВЦЭМ!$D$39:$D$782,СВЦЭМ!$A$39:$A$782,$A62,СВЦЭМ!$B$39:$B$782,X$47)+'СЕТ СН'!$G$14+СВЦЭМ!$D$10+'СЕТ СН'!$G$5-'СЕТ СН'!$G$24</f>
        <v>3913.0248319000002</v>
      </c>
      <c r="Y62" s="36">
        <f>SUMIFS(СВЦЭМ!$D$39:$D$782,СВЦЭМ!$A$39:$A$782,$A62,СВЦЭМ!$B$39:$B$782,Y$47)+'СЕТ СН'!$G$14+СВЦЭМ!$D$10+'СЕТ СН'!$G$5-'СЕТ СН'!$G$24</f>
        <v>3934.7695756399999</v>
      </c>
    </row>
    <row r="63" spans="1:25" ht="15.75" x14ac:dyDescent="0.2">
      <c r="A63" s="35">
        <f t="shared" si="1"/>
        <v>45001</v>
      </c>
      <c r="B63" s="36">
        <f>SUMIFS(СВЦЭМ!$D$39:$D$782,СВЦЭМ!$A$39:$A$782,$A63,СВЦЭМ!$B$39:$B$782,B$47)+'СЕТ СН'!$G$14+СВЦЭМ!$D$10+'СЕТ СН'!$G$5-'СЕТ СН'!$G$24</f>
        <v>3937.7716269699999</v>
      </c>
      <c r="C63" s="36">
        <f>SUMIFS(СВЦЭМ!$D$39:$D$782,СВЦЭМ!$A$39:$A$782,$A63,СВЦЭМ!$B$39:$B$782,C$47)+'СЕТ СН'!$G$14+СВЦЭМ!$D$10+'СЕТ СН'!$G$5-'СЕТ СН'!$G$24</f>
        <v>4003.02255479</v>
      </c>
      <c r="D63" s="36">
        <f>SUMIFS(СВЦЭМ!$D$39:$D$782,СВЦЭМ!$A$39:$A$782,$A63,СВЦЭМ!$B$39:$B$782,D$47)+'СЕТ СН'!$G$14+СВЦЭМ!$D$10+'СЕТ СН'!$G$5-'СЕТ СН'!$G$24</f>
        <v>4029.2965833200001</v>
      </c>
      <c r="E63" s="36">
        <f>SUMIFS(СВЦЭМ!$D$39:$D$782,СВЦЭМ!$A$39:$A$782,$A63,СВЦЭМ!$B$39:$B$782,E$47)+'СЕТ СН'!$G$14+СВЦЭМ!$D$10+'СЕТ СН'!$G$5-'СЕТ СН'!$G$24</f>
        <v>4049.0686747899999</v>
      </c>
      <c r="F63" s="36">
        <f>SUMIFS(СВЦЭМ!$D$39:$D$782,СВЦЭМ!$A$39:$A$782,$A63,СВЦЭМ!$B$39:$B$782,F$47)+'СЕТ СН'!$G$14+СВЦЭМ!$D$10+'СЕТ СН'!$G$5-'СЕТ СН'!$G$24</f>
        <v>4053.3328104799998</v>
      </c>
      <c r="G63" s="36">
        <f>SUMIFS(СВЦЭМ!$D$39:$D$782,СВЦЭМ!$A$39:$A$782,$A63,СВЦЭМ!$B$39:$B$782,G$47)+'СЕТ СН'!$G$14+СВЦЭМ!$D$10+'СЕТ СН'!$G$5-'СЕТ СН'!$G$24</f>
        <v>4031.9275270900002</v>
      </c>
      <c r="H63" s="36">
        <f>SUMIFS(СВЦЭМ!$D$39:$D$782,СВЦЭМ!$A$39:$A$782,$A63,СВЦЭМ!$B$39:$B$782,H$47)+'СЕТ СН'!$G$14+СВЦЭМ!$D$10+'СЕТ СН'!$G$5-'СЕТ СН'!$G$24</f>
        <v>3957.7945371999999</v>
      </c>
      <c r="I63" s="36">
        <f>SUMIFS(СВЦЭМ!$D$39:$D$782,СВЦЭМ!$A$39:$A$782,$A63,СВЦЭМ!$B$39:$B$782,I$47)+'СЕТ СН'!$G$14+СВЦЭМ!$D$10+'СЕТ СН'!$G$5-'СЕТ СН'!$G$24</f>
        <v>3925.6157576099999</v>
      </c>
      <c r="J63" s="36">
        <f>SUMIFS(СВЦЭМ!$D$39:$D$782,СВЦЭМ!$A$39:$A$782,$A63,СВЦЭМ!$B$39:$B$782,J$47)+'СЕТ СН'!$G$14+СВЦЭМ!$D$10+'СЕТ СН'!$G$5-'СЕТ СН'!$G$24</f>
        <v>3924.1081314100002</v>
      </c>
      <c r="K63" s="36">
        <f>SUMIFS(СВЦЭМ!$D$39:$D$782,СВЦЭМ!$A$39:$A$782,$A63,СВЦЭМ!$B$39:$B$782,K$47)+'СЕТ СН'!$G$14+СВЦЭМ!$D$10+'СЕТ СН'!$G$5-'СЕТ СН'!$G$24</f>
        <v>3907.7932492999998</v>
      </c>
      <c r="L63" s="36">
        <f>SUMIFS(СВЦЭМ!$D$39:$D$782,СВЦЭМ!$A$39:$A$782,$A63,СВЦЭМ!$B$39:$B$782,L$47)+'СЕТ СН'!$G$14+СВЦЭМ!$D$10+'СЕТ СН'!$G$5-'СЕТ СН'!$G$24</f>
        <v>3933.3558910800002</v>
      </c>
      <c r="M63" s="36">
        <f>SUMIFS(СВЦЭМ!$D$39:$D$782,СВЦЭМ!$A$39:$A$782,$A63,СВЦЭМ!$B$39:$B$782,M$47)+'СЕТ СН'!$G$14+СВЦЭМ!$D$10+'СЕТ СН'!$G$5-'СЕТ СН'!$G$24</f>
        <v>3964.5645188399999</v>
      </c>
      <c r="N63" s="36">
        <f>SUMIFS(СВЦЭМ!$D$39:$D$782,СВЦЭМ!$A$39:$A$782,$A63,СВЦЭМ!$B$39:$B$782,N$47)+'СЕТ СН'!$G$14+СВЦЭМ!$D$10+'СЕТ СН'!$G$5-'СЕТ СН'!$G$24</f>
        <v>4000.8565468900001</v>
      </c>
      <c r="O63" s="36">
        <f>SUMIFS(СВЦЭМ!$D$39:$D$782,СВЦЭМ!$A$39:$A$782,$A63,СВЦЭМ!$B$39:$B$782,O$47)+'СЕТ СН'!$G$14+СВЦЭМ!$D$10+'СЕТ СН'!$G$5-'СЕТ СН'!$G$24</f>
        <v>4014.4525938800002</v>
      </c>
      <c r="P63" s="36">
        <f>SUMIFS(СВЦЭМ!$D$39:$D$782,СВЦЭМ!$A$39:$A$782,$A63,СВЦЭМ!$B$39:$B$782,P$47)+'СЕТ СН'!$G$14+СВЦЭМ!$D$10+'СЕТ СН'!$G$5-'СЕТ СН'!$G$24</f>
        <v>4025.1945138599999</v>
      </c>
      <c r="Q63" s="36">
        <f>SUMIFS(СВЦЭМ!$D$39:$D$782,СВЦЭМ!$A$39:$A$782,$A63,СВЦЭМ!$B$39:$B$782,Q$47)+'СЕТ СН'!$G$14+СВЦЭМ!$D$10+'СЕТ СН'!$G$5-'СЕТ СН'!$G$24</f>
        <v>4025.90798129</v>
      </c>
      <c r="R63" s="36">
        <f>SUMIFS(СВЦЭМ!$D$39:$D$782,СВЦЭМ!$A$39:$A$782,$A63,СВЦЭМ!$B$39:$B$782,R$47)+'СЕТ СН'!$G$14+СВЦЭМ!$D$10+'СЕТ СН'!$G$5-'СЕТ СН'!$G$24</f>
        <v>4039.9310326899999</v>
      </c>
      <c r="S63" s="36">
        <f>SUMIFS(СВЦЭМ!$D$39:$D$782,СВЦЭМ!$A$39:$A$782,$A63,СВЦЭМ!$B$39:$B$782,S$47)+'СЕТ СН'!$G$14+СВЦЭМ!$D$10+'СЕТ СН'!$G$5-'СЕТ СН'!$G$24</f>
        <v>4019.6121383599998</v>
      </c>
      <c r="T63" s="36">
        <f>SUMIFS(СВЦЭМ!$D$39:$D$782,СВЦЭМ!$A$39:$A$782,$A63,СВЦЭМ!$B$39:$B$782,T$47)+'СЕТ СН'!$G$14+СВЦЭМ!$D$10+'СЕТ СН'!$G$5-'СЕТ СН'!$G$24</f>
        <v>3959.8674442800002</v>
      </c>
      <c r="U63" s="36">
        <f>SUMIFS(СВЦЭМ!$D$39:$D$782,СВЦЭМ!$A$39:$A$782,$A63,СВЦЭМ!$B$39:$B$782,U$47)+'СЕТ СН'!$G$14+СВЦЭМ!$D$10+'СЕТ СН'!$G$5-'СЕТ СН'!$G$24</f>
        <v>3919.6658367199998</v>
      </c>
      <c r="V63" s="36">
        <f>SUMIFS(СВЦЭМ!$D$39:$D$782,СВЦЭМ!$A$39:$A$782,$A63,СВЦЭМ!$B$39:$B$782,V$47)+'СЕТ СН'!$G$14+СВЦЭМ!$D$10+'СЕТ СН'!$G$5-'СЕТ СН'!$G$24</f>
        <v>3915.5631723500001</v>
      </c>
      <c r="W63" s="36">
        <f>SUMIFS(СВЦЭМ!$D$39:$D$782,СВЦЭМ!$A$39:$A$782,$A63,СВЦЭМ!$B$39:$B$782,W$47)+'СЕТ СН'!$G$14+СВЦЭМ!$D$10+'СЕТ СН'!$G$5-'СЕТ СН'!$G$24</f>
        <v>3938.9735979799998</v>
      </c>
      <c r="X63" s="36">
        <f>SUMIFS(СВЦЭМ!$D$39:$D$782,СВЦЭМ!$A$39:$A$782,$A63,СВЦЭМ!$B$39:$B$782,X$47)+'СЕТ СН'!$G$14+СВЦЭМ!$D$10+'СЕТ СН'!$G$5-'СЕТ СН'!$G$24</f>
        <v>3921.1995872899997</v>
      </c>
      <c r="Y63" s="36">
        <f>SUMIFS(СВЦЭМ!$D$39:$D$782,СВЦЭМ!$A$39:$A$782,$A63,СВЦЭМ!$B$39:$B$782,Y$47)+'СЕТ СН'!$G$14+СВЦЭМ!$D$10+'СЕТ СН'!$G$5-'СЕТ СН'!$G$24</f>
        <v>3945.0369480999998</v>
      </c>
    </row>
    <row r="64" spans="1:25" ht="15.75" x14ac:dyDescent="0.2">
      <c r="A64" s="35">
        <f t="shared" si="1"/>
        <v>45002</v>
      </c>
      <c r="B64" s="36">
        <f>SUMIFS(СВЦЭМ!$D$39:$D$782,СВЦЭМ!$A$39:$A$782,$A64,СВЦЭМ!$B$39:$B$782,B$47)+'СЕТ СН'!$G$14+СВЦЭМ!$D$10+'СЕТ СН'!$G$5-'СЕТ СН'!$G$24</f>
        <v>4003.5818664900003</v>
      </c>
      <c r="C64" s="36">
        <f>SUMIFS(СВЦЭМ!$D$39:$D$782,СВЦЭМ!$A$39:$A$782,$A64,СВЦЭМ!$B$39:$B$782,C$47)+'СЕТ СН'!$G$14+СВЦЭМ!$D$10+'СЕТ СН'!$G$5-'СЕТ СН'!$G$24</f>
        <v>4057.5585777900001</v>
      </c>
      <c r="D64" s="36">
        <f>SUMIFS(СВЦЭМ!$D$39:$D$782,СВЦЭМ!$A$39:$A$782,$A64,СВЦЭМ!$B$39:$B$782,D$47)+'СЕТ СН'!$G$14+СВЦЭМ!$D$10+'СЕТ СН'!$G$5-'СЕТ СН'!$G$24</f>
        <v>4061.3830774600001</v>
      </c>
      <c r="E64" s="36">
        <f>SUMIFS(СВЦЭМ!$D$39:$D$782,СВЦЭМ!$A$39:$A$782,$A64,СВЦЭМ!$B$39:$B$782,E$47)+'СЕТ СН'!$G$14+СВЦЭМ!$D$10+'СЕТ СН'!$G$5-'СЕТ СН'!$G$24</f>
        <v>4054.3672548700001</v>
      </c>
      <c r="F64" s="36">
        <f>SUMIFS(СВЦЭМ!$D$39:$D$782,СВЦЭМ!$A$39:$A$782,$A64,СВЦЭМ!$B$39:$B$782,F$47)+'СЕТ СН'!$G$14+СВЦЭМ!$D$10+'СЕТ СН'!$G$5-'СЕТ СН'!$G$24</f>
        <v>4062.0426349999998</v>
      </c>
      <c r="G64" s="36">
        <f>SUMIFS(СВЦЭМ!$D$39:$D$782,СВЦЭМ!$A$39:$A$782,$A64,СВЦЭМ!$B$39:$B$782,G$47)+'СЕТ СН'!$G$14+СВЦЭМ!$D$10+'СЕТ СН'!$G$5-'СЕТ СН'!$G$24</f>
        <v>4047.76203098</v>
      </c>
      <c r="H64" s="36">
        <f>SUMIFS(СВЦЭМ!$D$39:$D$782,СВЦЭМ!$A$39:$A$782,$A64,СВЦЭМ!$B$39:$B$782,H$47)+'СЕТ СН'!$G$14+СВЦЭМ!$D$10+'СЕТ СН'!$G$5-'СЕТ СН'!$G$24</f>
        <v>4000.1219761400002</v>
      </c>
      <c r="I64" s="36">
        <f>SUMIFS(СВЦЭМ!$D$39:$D$782,СВЦЭМ!$A$39:$A$782,$A64,СВЦЭМ!$B$39:$B$782,I$47)+'СЕТ СН'!$G$14+СВЦЭМ!$D$10+'СЕТ СН'!$G$5-'СЕТ СН'!$G$24</f>
        <v>3917.3369656099999</v>
      </c>
      <c r="J64" s="36">
        <f>SUMIFS(СВЦЭМ!$D$39:$D$782,СВЦЭМ!$A$39:$A$782,$A64,СВЦЭМ!$B$39:$B$782,J$47)+'СЕТ СН'!$G$14+СВЦЭМ!$D$10+'СЕТ СН'!$G$5-'СЕТ СН'!$G$24</f>
        <v>3921.6318882199998</v>
      </c>
      <c r="K64" s="36">
        <f>SUMIFS(СВЦЭМ!$D$39:$D$782,СВЦЭМ!$A$39:$A$782,$A64,СВЦЭМ!$B$39:$B$782,K$47)+'СЕТ СН'!$G$14+СВЦЭМ!$D$10+'СЕТ СН'!$G$5-'СЕТ СН'!$G$24</f>
        <v>3913.4067643099997</v>
      </c>
      <c r="L64" s="36">
        <f>SUMIFS(СВЦЭМ!$D$39:$D$782,СВЦЭМ!$A$39:$A$782,$A64,СВЦЭМ!$B$39:$B$782,L$47)+'СЕТ СН'!$G$14+СВЦЭМ!$D$10+'СЕТ СН'!$G$5-'СЕТ СН'!$G$24</f>
        <v>3903.7838996800001</v>
      </c>
      <c r="M64" s="36">
        <f>SUMIFS(СВЦЭМ!$D$39:$D$782,СВЦЭМ!$A$39:$A$782,$A64,СВЦЭМ!$B$39:$B$782,M$47)+'СЕТ СН'!$G$14+СВЦЭМ!$D$10+'СЕТ СН'!$G$5-'СЕТ СН'!$G$24</f>
        <v>3916.7721649099999</v>
      </c>
      <c r="N64" s="36">
        <f>SUMIFS(СВЦЭМ!$D$39:$D$782,СВЦЭМ!$A$39:$A$782,$A64,СВЦЭМ!$B$39:$B$782,N$47)+'СЕТ СН'!$G$14+СВЦЭМ!$D$10+'СЕТ СН'!$G$5-'СЕТ СН'!$G$24</f>
        <v>3948.1458101899998</v>
      </c>
      <c r="O64" s="36">
        <f>SUMIFS(СВЦЭМ!$D$39:$D$782,СВЦЭМ!$A$39:$A$782,$A64,СВЦЭМ!$B$39:$B$782,O$47)+'СЕТ СН'!$G$14+СВЦЭМ!$D$10+'СЕТ СН'!$G$5-'СЕТ СН'!$G$24</f>
        <v>3971.8824768499999</v>
      </c>
      <c r="P64" s="36">
        <f>SUMIFS(СВЦЭМ!$D$39:$D$782,СВЦЭМ!$A$39:$A$782,$A64,СВЦЭМ!$B$39:$B$782,P$47)+'СЕТ СН'!$G$14+СВЦЭМ!$D$10+'СЕТ СН'!$G$5-'СЕТ СН'!$G$24</f>
        <v>3974.7465146699997</v>
      </c>
      <c r="Q64" s="36">
        <f>SUMIFS(СВЦЭМ!$D$39:$D$782,СВЦЭМ!$A$39:$A$782,$A64,СВЦЭМ!$B$39:$B$782,Q$47)+'СЕТ СН'!$G$14+СВЦЭМ!$D$10+'СЕТ СН'!$G$5-'СЕТ СН'!$G$24</f>
        <v>3986.41897079</v>
      </c>
      <c r="R64" s="36">
        <f>SUMIFS(СВЦЭМ!$D$39:$D$782,СВЦЭМ!$A$39:$A$782,$A64,СВЦЭМ!$B$39:$B$782,R$47)+'СЕТ СН'!$G$14+СВЦЭМ!$D$10+'СЕТ СН'!$G$5-'СЕТ СН'!$G$24</f>
        <v>3970.9042321699999</v>
      </c>
      <c r="S64" s="36">
        <f>SUMIFS(СВЦЭМ!$D$39:$D$782,СВЦЭМ!$A$39:$A$782,$A64,СВЦЭМ!$B$39:$B$782,S$47)+'СЕТ СН'!$G$14+СВЦЭМ!$D$10+'СЕТ СН'!$G$5-'СЕТ СН'!$G$24</f>
        <v>3948.6238255799999</v>
      </c>
      <c r="T64" s="36">
        <f>SUMIFS(СВЦЭМ!$D$39:$D$782,СВЦЭМ!$A$39:$A$782,$A64,СВЦЭМ!$B$39:$B$782,T$47)+'СЕТ СН'!$G$14+СВЦЭМ!$D$10+'СЕТ СН'!$G$5-'СЕТ СН'!$G$24</f>
        <v>3928.71949885</v>
      </c>
      <c r="U64" s="36">
        <f>SUMIFS(СВЦЭМ!$D$39:$D$782,СВЦЭМ!$A$39:$A$782,$A64,СВЦЭМ!$B$39:$B$782,U$47)+'СЕТ СН'!$G$14+СВЦЭМ!$D$10+'СЕТ СН'!$G$5-'СЕТ СН'!$G$24</f>
        <v>3904.25139614</v>
      </c>
      <c r="V64" s="36">
        <f>SUMIFS(СВЦЭМ!$D$39:$D$782,СВЦЭМ!$A$39:$A$782,$A64,СВЦЭМ!$B$39:$B$782,V$47)+'СЕТ СН'!$G$14+СВЦЭМ!$D$10+'СЕТ СН'!$G$5-'СЕТ СН'!$G$24</f>
        <v>3908.06341754</v>
      </c>
      <c r="W64" s="36">
        <f>SUMIFS(СВЦЭМ!$D$39:$D$782,СВЦЭМ!$A$39:$A$782,$A64,СВЦЭМ!$B$39:$B$782,W$47)+'СЕТ СН'!$G$14+СВЦЭМ!$D$10+'СЕТ СН'!$G$5-'СЕТ СН'!$G$24</f>
        <v>3910.2872447099999</v>
      </c>
      <c r="X64" s="36">
        <f>SUMIFS(СВЦЭМ!$D$39:$D$782,СВЦЭМ!$A$39:$A$782,$A64,СВЦЭМ!$B$39:$B$782,X$47)+'СЕТ СН'!$G$14+СВЦЭМ!$D$10+'СЕТ СН'!$G$5-'СЕТ СН'!$G$24</f>
        <v>3961.8917199099997</v>
      </c>
      <c r="Y64" s="36">
        <f>SUMIFS(СВЦЭМ!$D$39:$D$782,СВЦЭМ!$A$39:$A$782,$A64,СВЦЭМ!$B$39:$B$782,Y$47)+'СЕТ СН'!$G$14+СВЦЭМ!$D$10+'СЕТ СН'!$G$5-'СЕТ СН'!$G$24</f>
        <v>4000.6484006599999</v>
      </c>
    </row>
    <row r="65" spans="1:26" ht="15.75" x14ac:dyDescent="0.2">
      <c r="A65" s="35">
        <f t="shared" si="1"/>
        <v>45003</v>
      </c>
      <c r="B65" s="36">
        <f>SUMIFS(СВЦЭМ!$D$39:$D$782,СВЦЭМ!$A$39:$A$782,$A65,СВЦЭМ!$B$39:$B$782,B$47)+'СЕТ СН'!$G$14+СВЦЭМ!$D$10+'СЕТ СН'!$G$5-'СЕТ СН'!$G$24</f>
        <v>3842.2583585000002</v>
      </c>
      <c r="C65" s="36">
        <f>SUMIFS(СВЦЭМ!$D$39:$D$782,СВЦЭМ!$A$39:$A$782,$A65,СВЦЭМ!$B$39:$B$782,C$47)+'СЕТ СН'!$G$14+СВЦЭМ!$D$10+'СЕТ СН'!$G$5-'СЕТ СН'!$G$24</f>
        <v>3895.0400730399997</v>
      </c>
      <c r="D65" s="36">
        <f>SUMIFS(СВЦЭМ!$D$39:$D$782,СВЦЭМ!$A$39:$A$782,$A65,СВЦЭМ!$B$39:$B$782,D$47)+'СЕТ СН'!$G$14+СВЦЭМ!$D$10+'СЕТ СН'!$G$5-'СЕТ СН'!$G$24</f>
        <v>3924.7196680699999</v>
      </c>
      <c r="E65" s="36">
        <f>SUMIFS(СВЦЭМ!$D$39:$D$782,СВЦЭМ!$A$39:$A$782,$A65,СВЦЭМ!$B$39:$B$782,E$47)+'СЕТ СН'!$G$14+СВЦЭМ!$D$10+'СЕТ СН'!$G$5-'СЕТ СН'!$G$24</f>
        <v>3928.2833077</v>
      </c>
      <c r="F65" s="36">
        <f>SUMIFS(СВЦЭМ!$D$39:$D$782,СВЦЭМ!$A$39:$A$782,$A65,СВЦЭМ!$B$39:$B$782,F$47)+'СЕТ СН'!$G$14+СВЦЭМ!$D$10+'СЕТ СН'!$G$5-'СЕТ СН'!$G$24</f>
        <v>3947.9582275599996</v>
      </c>
      <c r="G65" s="36">
        <f>SUMIFS(СВЦЭМ!$D$39:$D$782,СВЦЭМ!$A$39:$A$782,$A65,СВЦЭМ!$B$39:$B$782,G$47)+'СЕТ СН'!$G$14+СВЦЭМ!$D$10+'СЕТ СН'!$G$5-'СЕТ СН'!$G$24</f>
        <v>3925.68183477</v>
      </c>
      <c r="H65" s="36">
        <f>SUMIFS(СВЦЭМ!$D$39:$D$782,СВЦЭМ!$A$39:$A$782,$A65,СВЦЭМ!$B$39:$B$782,H$47)+'СЕТ СН'!$G$14+СВЦЭМ!$D$10+'СЕТ СН'!$G$5-'СЕТ СН'!$G$24</f>
        <v>3921.9087533399997</v>
      </c>
      <c r="I65" s="36">
        <f>SUMIFS(СВЦЭМ!$D$39:$D$782,СВЦЭМ!$A$39:$A$782,$A65,СВЦЭМ!$B$39:$B$782,I$47)+'СЕТ СН'!$G$14+СВЦЭМ!$D$10+'СЕТ СН'!$G$5-'СЕТ СН'!$G$24</f>
        <v>3902.1122539600001</v>
      </c>
      <c r="J65" s="36">
        <f>SUMIFS(СВЦЭМ!$D$39:$D$782,СВЦЭМ!$A$39:$A$782,$A65,СВЦЭМ!$B$39:$B$782,J$47)+'СЕТ СН'!$G$14+СВЦЭМ!$D$10+'СЕТ СН'!$G$5-'СЕТ СН'!$G$24</f>
        <v>3855.02880074</v>
      </c>
      <c r="K65" s="36">
        <f>SUMIFS(СВЦЭМ!$D$39:$D$782,СВЦЭМ!$A$39:$A$782,$A65,СВЦЭМ!$B$39:$B$782,K$47)+'СЕТ СН'!$G$14+СВЦЭМ!$D$10+'СЕТ СН'!$G$5-'СЕТ СН'!$G$24</f>
        <v>3786.1846078799999</v>
      </c>
      <c r="L65" s="36">
        <f>SUMIFS(СВЦЭМ!$D$39:$D$782,СВЦЭМ!$A$39:$A$782,$A65,СВЦЭМ!$B$39:$B$782,L$47)+'СЕТ СН'!$G$14+СВЦЭМ!$D$10+'СЕТ СН'!$G$5-'СЕТ СН'!$G$24</f>
        <v>3734.7101818399997</v>
      </c>
      <c r="M65" s="36">
        <f>SUMIFS(СВЦЭМ!$D$39:$D$782,СВЦЭМ!$A$39:$A$782,$A65,СВЦЭМ!$B$39:$B$782,M$47)+'СЕТ СН'!$G$14+СВЦЭМ!$D$10+'СЕТ СН'!$G$5-'СЕТ СН'!$G$24</f>
        <v>3721.1194603499998</v>
      </c>
      <c r="N65" s="36">
        <f>SUMIFS(СВЦЭМ!$D$39:$D$782,СВЦЭМ!$A$39:$A$782,$A65,СВЦЭМ!$B$39:$B$782,N$47)+'СЕТ СН'!$G$14+СВЦЭМ!$D$10+'СЕТ СН'!$G$5-'СЕТ СН'!$G$24</f>
        <v>3756.5170436199996</v>
      </c>
      <c r="O65" s="36">
        <f>SUMIFS(СВЦЭМ!$D$39:$D$782,СВЦЭМ!$A$39:$A$782,$A65,СВЦЭМ!$B$39:$B$782,O$47)+'СЕТ СН'!$G$14+СВЦЭМ!$D$10+'СЕТ СН'!$G$5-'СЕТ СН'!$G$24</f>
        <v>3730.5628526800001</v>
      </c>
      <c r="P65" s="36">
        <f>SUMIFS(СВЦЭМ!$D$39:$D$782,СВЦЭМ!$A$39:$A$782,$A65,СВЦЭМ!$B$39:$B$782,P$47)+'СЕТ СН'!$G$14+СВЦЭМ!$D$10+'СЕТ СН'!$G$5-'СЕТ СН'!$G$24</f>
        <v>3747.6531276400001</v>
      </c>
      <c r="Q65" s="36">
        <f>SUMIFS(СВЦЭМ!$D$39:$D$782,СВЦЭМ!$A$39:$A$782,$A65,СВЦЭМ!$B$39:$B$782,Q$47)+'СЕТ СН'!$G$14+СВЦЭМ!$D$10+'СЕТ СН'!$G$5-'СЕТ СН'!$G$24</f>
        <v>3756.4630009299999</v>
      </c>
      <c r="R65" s="36">
        <f>SUMIFS(СВЦЭМ!$D$39:$D$782,СВЦЭМ!$A$39:$A$782,$A65,СВЦЭМ!$B$39:$B$782,R$47)+'СЕТ СН'!$G$14+СВЦЭМ!$D$10+'СЕТ СН'!$G$5-'СЕТ СН'!$G$24</f>
        <v>3810.3650208099998</v>
      </c>
      <c r="S65" s="36">
        <f>SUMIFS(СВЦЭМ!$D$39:$D$782,СВЦЭМ!$A$39:$A$782,$A65,СВЦЭМ!$B$39:$B$782,S$47)+'СЕТ СН'!$G$14+СВЦЭМ!$D$10+'СЕТ СН'!$G$5-'СЕТ СН'!$G$24</f>
        <v>3770.5501503699998</v>
      </c>
      <c r="T65" s="36">
        <f>SUMIFS(СВЦЭМ!$D$39:$D$782,СВЦЭМ!$A$39:$A$782,$A65,СВЦЭМ!$B$39:$B$782,T$47)+'СЕТ СН'!$G$14+СВЦЭМ!$D$10+'СЕТ СН'!$G$5-'СЕТ СН'!$G$24</f>
        <v>3761.9388649900002</v>
      </c>
      <c r="U65" s="36">
        <f>SUMIFS(СВЦЭМ!$D$39:$D$782,СВЦЭМ!$A$39:$A$782,$A65,СВЦЭМ!$B$39:$B$782,U$47)+'СЕТ СН'!$G$14+СВЦЭМ!$D$10+'СЕТ СН'!$G$5-'СЕТ СН'!$G$24</f>
        <v>3749.15875615</v>
      </c>
      <c r="V65" s="36">
        <f>SUMIFS(СВЦЭМ!$D$39:$D$782,СВЦЭМ!$A$39:$A$782,$A65,СВЦЭМ!$B$39:$B$782,V$47)+'СЕТ СН'!$G$14+СВЦЭМ!$D$10+'СЕТ СН'!$G$5-'СЕТ СН'!$G$24</f>
        <v>3715.8470878999997</v>
      </c>
      <c r="W65" s="36">
        <f>SUMIFS(СВЦЭМ!$D$39:$D$782,СВЦЭМ!$A$39:$A$782,$A65,СВЦЭМ!$B$39:$B$782,W$47)+'СЕТ СН'!$G$14+СВЦЭМ!$D$10+'СЕТ СН'!$G$5-'СЕТ СН'!$G$24</f>
        <v>3728.71889366</v>
      </c>
      <c r="X65" s="36">
        <f>SUMIFS(СВЦЭМ!$D$39:$D$782,СВЦЭМ!$A$39:$A$782,$A65,СВЦЭМ!$B$39:$B$782,X$47)+'СЕТ СН'!$G$14+СВЦЭМ!$D$10+'СЕТ СН'!$G$5-'СЕТ СН'!$G$24</f>
        <v>3769.6934451699999</v>
      </c>
      <c r="Y65" s="36">
        <f>SUMIFS(СВЦЭМ!$D$39:$D$782,СВЦЭМ!$A$39:$A$782,$A65,СВЦЭМ!$B$39:$B$782,Y$47)+'СЕТ СН'!$G$14+СВЦЭМ!$D$10+'СЕТ СН'!$G$5-'СЕТ СН'!$G$24</f>
        <v>3796.3930712299998</v>
      </c>
    </row>
    <row r="66" spans="1:26" ht="15.75" x14ac:dyDescent="0.2">
      <c r="A66" s="35">
        <f t="shared" si="1"/>
        <v>45004</v>
      </c>
      <c r="B66" s="36">
        <f>SUMIFS(СВЦЭМ!$D$39:$D$782,СВЦЭМ!$A$39:$A$782,$A66,СВЦЭМ!$B$39:$B$782,B$47)+'СЕТ СН'!$G$14+СВЦЭМ!$D$10+'СЕТ СН'!$G$5-'СЕТ СН'!$G$24</f>
        <v>3839.6727887299999</v>
      </c>
      <c r="C66" s="36">
        <f>SUMIFS(СВЦЭМ!$D$39:$D$782,СВЦЭМ!$A$39:$A$782,$A66,СВЦЭМ!$B$39:$B$782,C$47)+'СЕТ СН'!$G$14+СВЦЭМ!$D$10+'СЕТ СН'!$G$5-'СЕТ СН'!$G$24</f>
        <v>3873.6705001299997</v>
      </c>
      <c r="D66" s="36">
        <f>SUMIFS(СВЦЭМ!$D$39:$D$782,СВЦЭМ!$A$39:$A$782,$A66,СВЦЭМ!$B$39:$B$782,D$47)+'СЕТ СН'!$G$14+СВЦЭМ!$D$10+'СЕТ СН'!$G$5-'СЕТ СН'!$G$24</f>
        <v>3943.2713255600002</v>
      </c>
      <c r="E66" s="36">
        <f>SUMIFS(СВЦЭМ!$D$39:$D$782,СВЦЭМ!$A$39:$A$782,$A66,СВЦЭМ!$B$39:$B$782,E$47)+'СЕТ СН'!$G$14+СВЦЭМ!$D$10+'СЕТ СН'!$G$5-'СЕТ СН'!$G$24</f>
        <v>3944.9939726900002</v>
      </c>
      <c r="F66" s="36">
        <f>SUMIFS(СВЦЭМ!$D$39:$D$782,СВЦЭМ!$A$39:$A$782,$A66,СВЦЭМ!$B$39:$B$782,F$47)+'СЕТ СН'!$G$14+СВЦЭМ!$D$10+'СЕТ СН'!$G$5-'СЕТ СН'!$G$24</f>
        <v>3945.6805044599996</v>
      </c>
      <c r="G66" s="36">
        <f>SUMIFS(СВЦЭМ!$D$39:$D$782,СВЦЭМ!$A$39:$A$782,$A66,СВЦЭМ!$B$39:$B$782,G$47)+'СЕТ СН'!$G$14+СВЦЭМ!$D$10+'СЕТ СН'!$G$5-'СЕТ СН'!$G$24</f>
        <v>3941.6636860899998</v>
      </c>
      <c r="H66" s="36">
        <f>SUMIFS(СВЦЭМ!$D$39:$D$782,СВЦЭМ!$A$39:$A$782,$A66,СВЦЭМ!$B$39:$B$782,H$47)+'СЕТ СН'!$G$14+СВЦЭМ!$D$10+'СЕТ СН'!$G$5-'СЕТ СН'!$G$24</f>
        <v>3929.48781882</v>
      </c>
      <c r="I66" s="36">
        <f>SUMIFS(СВЦЭМ!$D$39:$D$782,СВЦЭМ!$A$39:$A$782,$A66,СВЦЭМ!$B$39:$B$782,I$47)+'СЕТ СН'!$G$14+СВЦЭМ!$D$10+'СЕТ СН'!$G$5-'СЕТ СН'!$G$24</f>
        <v>3881.1045175600002</v>
      </c>
      <c r="J66" s="36">
        <f>SUMIFS(СВЦЭМ!$D$39:$D$782,СВЦЭМ!$A$39:$A$782,$A66,СВЦЭМ!$B$39:$B$782,J$47)+'СЕТ СН'!$G$14+СВЦЭМ!$D$10+'СЕТ СН'!$G$5-'СЕТ СН'!$G$24</f>
        <v>3872.63540023</v>
      </c>
      <c r="K66" s="36">
        <f>SUMIFS(СВЦЭМ!$D$39:$D$782,СВЦЭМ!$A$39:$A$782,$A66,СВЦЭМ!$B$39:$B$782,K$47)+'СЕТ СН'!$G$14+СВЦЭМ!$D$10+'СЕТ СН'!$G$5-'СЕТ СН'!$G$24</f>
        <v>3804.0727607899998</v>
      </c>
      <c r="L66" s="36">
        <f>SUMIFS(СВЦЭМ!$D$39:$D$782,СВЦЭМ!$A$39:$A$782,$A66,СВЦЭМ!$B$39:$B$782,L$47)+'СЕТ СН'!$G$14+СВЦЭМ!$D$10+'СЕТ СН'!$G$5-'СЕТ СН'!$G$24</f>
        <v>3769.3603833500001</v>
      </c>
      <c r="M66" s="36">
        <f>SUMIFS(СВЦЭМ!$D$39:$D$782,СВЦЭМ!$A$39:$A$782,$A66,СВЦЭМ!$B$39:$B$782,M$47)+'СЕТ СН'!$G$14+СВЦЭМ!$D$10+'СЕТ СН'!$G$5-'СЕТ СН'!$G$24</f>
        <v>3763.9783183899999</v>
      </c>
      <c r="N66" s="36">
        <f>SUMIFS(СВЦЭМ!$D$39:$D$782,СВЦЭМ!$A$39:$A$782,$A66,СВЦЭМ!$B$39:$B$782,N$47)+'СЕТ СН'!$G$14+СВЦЭМ!$D$10+'СЕТ СН'!$G$5-'СЕТ СН'!$G$24</f>
        <v>3785.7357611699999</v>
      </c>
      <c r="O66" s="36">
        <f>SUMIFS(СВЦЭМ!$D$39:$D$782,СВЦЭМ!$A$39:$A$782,$A66,СВЦЭМ!$B$39:$B$782,O$47)+'СЕТ СН'!$G$14+СВЦЭМ!$D$10+'СЕТ СН'!$G$5-'СЕТ СН'!$G$24</f>
        <v>3809.2673857099999</v>
      </c>
      <c r="P66" s="36">
        <f>SUMIFS(СВЦЭМ!$D$39:$D$782,СВЦЭМ!$A$39:$A$782,$A66,СВЦЭМ!$B$39:$B$782,P$47)+'СЕТ СН'!$G$14+СВЦЭМ!$D$10+'СЕТ СН'!$G$5-'СЕТ СН'!$G$24</f>
        <v>3811.1568087300002</v>
      </c>
      <c r="Q66" s="36">
        <f>SUMIFS(СВЦЭМ!$D$39:$D$782,СВЦЭМ!$A$39:$A$782,$A66,СВЦЭМ!$B$39:$B$782,Q$47)+'СЕТ СН'!$G$14+СВЦЭМ!$D$10+'СЕТ СН'!$G$5-'СЕТ СН'!$G$24</f>
        <v>3816.6353220399997</v>
      </c>
      <c r="R66" s="36">
        <f>SUMIFS(СВЦЭМ!$D$39:$D$782,СВЦЭМ!$A$39:$A$782,$A66,СВЦЭМ!$B$39:$B$782,R$47)+'СЕТ СН'!$G$14+СВЦЭМ!$D$10+'СЕТ СН'!$G$5-'СЕТ СН'!$G$24</f>
        <v>3821.9219458799998</v>
      </c>
      <c r="S66" s="36">
        <f>SUMIFS(СВЦЭМ!$D$39:$D$782,СВЦЭМ!$A$39:$A$782,$A66,СВЦЭМ!$B$39:$B$782,S$47)+'СЕТ СН'!$G$14+СВЦЭМ!$D$10+'СЕТ СН'!$G$5-'СЕТ СН'!$G$24</f>
        <v>3801.03053112</v>
      </c>
      <c r="T66" s="36">
        <f>SUMIFS(СВЦЭМ!$D$39:$D$782,СВЦЭМ!$A$39:$A$782,$A66,СВЦЭМ!$B$39:$B$782,T$47)+'СЕТ СН'!$G$14+СВЦЭМ!$D$10+'СЕТ СН'!$G$5-'СЕТ СН'!$G$24</f>
        <v>3788.7970056200002</v>
      </c>
      <c r="U66" s="36">
        <f>SUMIFS(СВЦЭМ!$D$39:$D$782,СВЦЭМ!$A$39:$A$782,$A66,СВЦЭМ!$B$39:$B$782,U$47)+'СЕТ СН'!$G$14+СВЦЭМ!$D$10+'СЕТ СН'!$G$5-'СЕТ СН'!$G$24</f>
        <v>3755.0819341699998</v>
      </c>
      <c r="V66" s="36">
        <f>SUMIFS(СВЦЭМ!$D$39:$D$782,СВЦЭМ!$A$39:$A$782,$A66,СВЦЭМ!$B$39:$B$782,V$47)+'СЕТ СН'!$G$14+СВЦЭМ!$D$10+'СЕТ СН'!$G$5-'СЕТ СН'!$G$24</f>
        <v>3742.0754760099999</v>
      </c>
      <c r="W66" s="36">
        <f>SUMIFS(СВЦЭМ!$D$39:$D$782,СВЦЭМ!$A$39:$A$782,$A66,СВЦЭМ!$B$39:$B$782,W$47)+'СЕТ СН'!$G$14+СВЦЭМ!$D$10+'СЕТ СН'!$G$5-'СЕТ СН'!$G$24</f>
        <v>3747.2549212399999</v>
      </c>
      <c r="X66" s="36">
        <f>SUMIFS(СВЦЭМ!$D$39:$D$782,СВЦЭМ!$A$39:$A$782,$A66,СВЦЭМ!$B$39:$B$782,X$47)+'СЕТ СН'!$G$14+СВЦЭМ!$D$10+'СЕТ СН'!$G$5-'СЕТ СН'!$G$24</f>
        <v>3792.78057786</v>
      </c>
      <c r="Y66" s="36">
        <f>SUMIFS(СВЦЭМ!$D$39:$D$782,СВЦЭМ!$A$39:$A$782,$A66,СВЦЭМ!$B$39:$B$782,Y$47)+'СЕТ СН'!$G$14+СВЦЭМ!$D$10+'СЕТ СН'!$G$5-'СЕТ СН'!$G$24</f>
        <v>3847.2319370499999</v>
      </c>
    </row>
    <row r="67" spans="1:26" ht="15.75" x14ac:dyDescent="0.2">
      <c r="A67" s="35">
        <f t="shared" si="1"/>
        <v>45005</v>
      </c>
      <c r="B67" s="36">
        <f>SUMIFS(СВЦЭМ!$D$39:$D$782,СВЦЭМ!$A$39:$A$782,$A67,СВЦЭМ!$B$39:$B$782,B$47)+'СЕТ СН'!$G$14+СВЦЭМ!$D$10+'СЕТ СН'!$G$5-'СЕТ СН'!$G$24</f>
        <v>3850.0312829599998</v>
      </c>
      <c r="C67" s="36">
        <f>SUMIFS(СВЦЭМ!$D$39:$D$782,СВЦЭМ!$A$39:$A$782,$A67,СВЦЭМ!$B$39:$B$782,C$47)+'СЕТ СН'!$G$14+СВЦЭМ!$D$10+'СЕТ СН'!$G$5-'СЕТ СН'!$G$24</f>
        <v>3898.02983408</v>
      </c>
      <c r="D67" s="36">
        <f>SUMIFS(СВЦЭМ!$D$39:$D$782,СВЦЭМ!$A$39:$A$782,$A67,СВЦЭМ!$B$39:$B$782,D$47)+'СЕТ СН'!$G$14+СВЦЭМ!$D$10+'СЕТ СН'!$G$5-'СЕТ СН'!$G$24</f>
        <v>3920.6791123399998</v>
      </c>
      <c r="E67" s="36">
        <f>SUMIFS(СВЦЭМ!$D$39:$D$782,СВЦЭМ!$A$39:$A$782,$A67,СВЦЭМ!$B$39:$B$782,E$47)+'СЕТ СН'!$G$14+СВЦЭМ!$D$10+'СЕТ СН'!$G$5-'СЕТ СН'!$G$24</f>
        <v>3936.96150442</v>
      </c>
      <c r="F67" s="36">
        <f>SUMIFS(СВЦЭМ!$D$39:$D$782,СВЦЭМ!$A$39:$A$782,$A67,СВЦЭМ!$B$39:$B$782,F$47)+'СЕТ СН'!$G$14+СВЦЭМ!$D$10+'СЕТ СН'!$G$5-'СЕТ СН'!$G$24</f>
        <v>3922.7194587599997</v>
      </c>
      <c r="G67" s="36">
        <f>SUMIFS(СВЦЭМ!$D$39:$D$782,СВЦЭМ!$A$39:$A$782,$A67,СВЦЭМ!$B$39:$B$782,G$47)+'СЕТ СН'!$G$14+СВЦЭМ!$D$10+'СЕТ СН'!$G$5-'СЕТ СН'!$G$24</f>
        <v>3913.0434048699999</v>
      </c>
      <c r="H67" s="36">
        <f>SUMIFS(СВЦЭМ!$D$39:$D$782,СВЦЭМ!$A$39:$A$782,$A67,СВЦЭМ!$B$39:$B$782,H$47)+'СЕТ СН'!$G$14+СВЦЭМ!$D$10+'СЕТ СН'!$G$5-'СЕТ СН'!$G$24</f>
        <v>3947.3822968200002</v>
      </c>
      <c r="I67" s="36">
        <f>SUMIFS(СВЦЭМ!$D$39:$D$782,СВЦЭМ!$A$39:$A$782,$A67,СВЦЭМ!$B$39:$B$782,I$47)+'СЕТ СН'!$G$14+СВЦЭМ!$D$10+'СЕТ СН'!$G$5-'СЕТ СН'!$G$24</f>
        <v>3855.5121962100002</v>
      </c>
      <c r="J67" s="36">
        <f>SUMIFS(СВЦЭМ!$D$39:$D$782,СВЦЭМ!$A$39:$A$782,$A67,СВЦЭМ!$B$39:$B$782,J$47)+'СЕТ СН'!$G$14+СВЦЭМ!$D$10+'СЕТ СН'!$G$5-'СЕТ СН'!$G$24</f>
        <v>3852.4019335399998</v>
      </c>
      <c r="K67" s="36">
        <f>SUMIFS(СВЦЭМ!$D$39:$D$782,СВЦЭМ!$A$39:$A$782,$A67,СВЦЭМ!$B$39:$B$782,K$47)+'СЕТ СН'!$G$14+СВЦЭМ!$D$10+'СЕТ СН'!$G$5-'СЕТ СН'!$G$24</f>
        <v>3818.2798487099999</v>
      </c>
      <c r="L67" s="36">
        <f>SUMIFS(СВЦЭМ!$D$39:$D$782,СВЦЭМ!$A$39:$A$782,$A67,СВЦЭМ!$B$39:$B$782,L$47)+'СЕТ СН'!$G$14+СВЦЭМ!$D$10+'СЕТ СН'!$G$5-'СЕТ СН'!$G$24</f>
        <v>3808.4248894499997</v>
      </c>
      <c r="M67" s="36">
        <f>SUMIFS(СВЦЭМ!$D$39:$D$782,СВЦЭМ!$A$39:$A$782,$A67,СВЦЭМ!$B$39:$B$782,M$47)+'СЕТ СН'!$G$14+СВЦЭМ!$D$10+'СЕТ СН'!$G$5-'СЕТ СН'!$G$24</f>
        <v>3821.99225587</v>
      </c>
      <c r="N67" s="36">
        <f>SUMIFS(СВЦЭМ!$D$39:$D$782,СВЦЭМ!$A$39:$A$782,$A67,СВЦЭМ!$B$39:$B$782,N$47)+'СЕТ СН'!$G$14+СВЦЭМ!$D$10+'СЕТ СН'!$G$5-'СЕТ СН'!$G$24</f>
        <v>3864.5615403800002</v>
      </c>
      <c r="O67" s="36">
        <f>SUMIFS(СВЦЭМ!$D$39:$D$782,СВЦЭМ!$A$39:$A$782,$A67,СВЦЭМ!$B$39:$B$782,O$47)+'СЕТ СН'!$G$14+СВЦЭМ!$D$10+'СЕТ СН'!$G$5-'СЕТ СН'!$G$24</f>
        <v>3896.3291336100001</v>
      </c>
      <c r="P67" s="36">
        <f>SUMIFS(СВЦЭМ!$D$39:$D$782,СВЦЭМ!$A$39:$A$782,$A67,СВЦЭМ!$B$39:$B$782,P$47)+'СЕТ СН'!$G$14+СВЦЭМ!$D$10+'СЕТ СН'!$G$5-'СЕТ СН'!$G$24</f>
        <v>3900.9684929499999</v>
      </c>
      <c r="Q67" s="36">
        <f>SUMIFS(СВЦЭМ!$D$39:$D$782,СВЦЭМ!$A$39:$A$782,$A67,СВЦЭМ!$B$39:$B$782,Q$47)+'СЕТ СН'!$G$14+СВЦЭМ!$D$10+'СЕТ СН'!$G$5-'СЕТ СН'!$G$24</f>
        <v>3912.8845335199999</v>
      </c>
      <c r="R67" s="36">
        <f>SUMIFS(СВЦЭМ!$D$39:$D$782,СВЦЭМ!$A$39:$A$782,$A67,СВЦЭМ!$B$39:$B$782,R$47)+'СЕТ СН'!$G$14+СВЦЭМ!$D$10+'СЕТ СН'!$G$5-'СЕТ СН'!$G$24</f>
        <v>3907.20132087</v>
      </c>
      <c r="S67" s="36">
        <f>SUMIFS(СВЦЭМ!$D$39:$D$782,СВЦЭМ!$A$39:$A$782,$A67,СВЦЭМ!$B$39:$B$782,S$47)+'СЕТ СН'!$G$14+СВЦЭМ!$D$10+'СЕТ СН'!$G$5-'СЕТ СН'!$G$24</f>
        <v>3887.51245621</v>
      </c>
      <c r="T67" s="36">
        <f>SUMIFS(СВЦЭМ!$D$39:$D$782,СВЦЭМ!$A$39:$A$782,$A67,СВЦЭМ!$B$39:$B$782,T$47)+'СЕТ СН'!$G$14+СВЦЭМ!$D$10+'СЕТ СН'!$G$5-'СЕТ СН'!$G$24</f>
        <v>3861.22523439</v>
      </c>
      <c r="U67" s="36">
        <f>SUMIFS(СВЦЭМ!$D$39:$D$782,СВЦЭМ!$A$39:$A$782,$A67,СВЦЭМ!$B$39:$B$782,U$47)+'СЕТ СН'!$G$14+СВЦЭМ!$D$10+'СЕТ СН'!$G$5-'СЕТ СН'!$G$24</f>
        <v>3819.2990334300002</v>
      </c>
      <c r="V67" s="36">
        <f>SUMIFS(СВЦЭМ!$D$39:$D$782,СВЦЭМ!$A$39:$A$782,$A67,СВЦЭМ!$B$39:$B$782,V$47)+'СЕТ СН'!$G$14+СВЦЭМ!$D$10+'СЕТ СН'!$G$5-'СЕТ СН'!$G$24</f>
        <v>3806.8791766699997</v>
      </c>
      <c r="W67" s="36">
        <f>SUMIFS(СВЦЭМ!$D$39:$D$782,СВЦЭМ!$A$39:$A$782,$A67,СВЦЭМ!$B$39:$B$782,W$47)+'СЕТ СН'!$G$14+СВЦЭМ!$D$10+'СЕТ СН'!$G$5-'СЕТ СН'!$G$24</f>
        <v>3805.3193482500001</v>
      </c>
      <c r="X67" s="36">
        <f>SUMIFS(СВЦЭМ!$D$39:$D$782,СВЦЭМ!$A$39:$A$782,$A67,СВЦЭМ!$B$39:$B$782,X$47)+'СЕТ СН'!$G$14+СВЦЭМ!$D$10+'СЕТ СН'!$G$5-'СЕТ СН'!$G$24</f>
        <v>3851.2901495599999</v>
      </c>
      <c r="Y67" s="36">
        <f>SUMIFS(СВЦЭМ!$D$39:$D$782,СВЦЭМ!$A$39:$A$782,$A67,СВЦЭМ!$B$39:$B$782,Y$47)+'СЕТ СН'!$G$14+СВЦЭМ!$D$10+'СЕТ СН'!$G$5-'СЕТ СН'!$G$24</f>
        <v>3889.3943251599999</v>
      </c>
    </row>
    <row r="68" spans="1:26" ht="15.75" x14ac:dyDescent="0.2">
      <c r="A68" s="35">
        <f t="shared" si="1"/>
        <v>45006</v>
      </c>
      <c r="B68" s="36">
        <f>SUMIFS(СВЦЭМ!$D$39:$D$782,СВЦЭМ!$A$39:$A$782,$A68,СВЦЭМ!$B$39:$B$782,B$47)+'СЕТ СН'!$G$14+СВЦЭМ!$D$10+'СЕТ СН'!$G$5-'СЕТ СН'!$G$24</f>
        <v>3805.7358796099998</v>
      </c>
      <c r="C68" s="36">
        <f>SUMIFS(СВЦЭМ!$D$39:$D$782,СВЦЭМ!$A$39:$A$782,$A68,СВЦЭМ!$B$39:$B$782,C$47)+'СЕТ СН'!$G$14+СВЦЭМ!$D$10+'СЕТ СН'!$G$5-'СЕТ СН'!$G$24</f>
        <v>3853.0482553800002</v>
      </c>
      <c r="D68" s="36">
        <f>SUMIFS(СВЦЭМ!$D$39:$D$782,СВЦЭМ!$A$39:$A$782,$A68,СВЦЭМ!$B$39:$B$782,D$47)+'СЕТ СН'!$G$14+СВЦЭМ!$D$10+'СЕТ СН'!$G$5-'СЕТ СН'!$G$24</f>
        <v>3882.3592252500002</v>
      </c>
      <c r="E68" s="36">
        <f>SUMIFS(СВЦЭМ!$D$39:$D$782,СВЦЭМ!$A$39:$A$782,$A68,СВЦЭМ!$B$39:$B$782,E$47)+'СЕТ СН'!$G$14+СВЦЭМ!$D$10+'СЕТ СН'!$G$5-'СЕТ СН'!$G$24</f>
        <v>3889.1860423500002</v>
      </c>
      <c r="F68" s="36">
        <f>SUMIFS(СВЦЭМ!$D$39:$D$782,СВЦЭМ!$A$39:$A$782,$A68,СВЦЭМ!$B$39:$B$782,F$47)+'СЕТ СН'!$G$14+СВЦЭМ!$D$10+'СЕТ СН'!$G$5-'СЕТ СН'!$G$24</f>
        <v>3856.4695298300003</v>
      </c>
      <c r="G68" s="36">
        <f>SUMIFS(СВЦЭМ!$D$39:$D$782,СВЦЭМ!$A$39:$A$782,$A68,СВЦЭМ!$B$39:$B$782,G$47)+'СЕТ СН'!$G$14+СВЦЭМ!$D$10+'СЕТ СН'!$G$5-'СЕТ СН'!$G$24</f>
        <v>3858.7401541499999</v>
      </c>
      <c r="H68" s="36">
        <f>SUMIFS(СВЦЭМ!$D$39:$D$782,СВЦЭМ!$A$39:$A$782,$A68,СВЦЭМ!$B$39:$B$782,H$47)+'СЕТ СН'!$G$14+СВЦЭМ!$D$10+'СЕТ СН'!$G$5-'СЕТ СН'!$G$24</f>
        <v>3798.0032704300002</v>
      </c>
      <c r="I68" s="36">
        <f>SUMIFS(СВЦЭМ!$D$39:$D$782,СВЦЭМ!$A$39:$A$782,$A68,СВЦЭМ!$B$39:$B$782,I$47)+'СЕТ СН'!$G$14+СВЦЭМ!$D$10+'СЕТ СН'!$G$5-'СЕТ СН'!$G$24</f>
        <v>3734.1142766000003</v>
      </c>
      <c r="J68" s="36">
        <f>SUMIFS(СВЦЭМ!$D$39:$D$782,СВЦЭМ!$A$39:$A$782,$A68,СВЦЭМ!$B$39:$B$782,J$47)+'СЕТ СН'!$G$14+СВЦЭМ!$D$10+'СЕТ СН'!$G$5-'СЕТ СН'!$G$24</f>
        <v>3732.7301458100001</v>
      </c>
      <c r="K68" s="36">
        <f>SUMIFS(СВЦЭМ!$D$39:$D$782,СВЦЭМ!$A$39:$A$782,$A68,СВЦЭМ!$B$39:$B$782,K$47)+'СЕТ СН'!$G$14+СВЦЭМ!$D$10+'СЕТ СН'!$G$5-'СЕТ СН'!$G$24</f>
        <v>3717.8102408499999</v>
      </c>
      <c r="L68" s="36">
        <f>SUMIFS(СВЦЭМ!$D$39:$D$782,СВЦЭМ!$A$39:$A$782,$A68,СВЦЭМ!$B$39:$B$782,L$47)+'СЕТ СН'!$G$14+СВЦЭМ!$D$10+'СЕТ СН'!$G$5-'СЕТ СН'!$G$24</f>
        <v>3725.7074273999997</v>
      </c>
      <c r="M68" s="36">
        <f>SUMIFS(СВЦЭМ!$D$39:$D$782,СВЦЭМ!$A$39:$A$782,$A68,СВЦЭМ!$B$39:$B$782,M$47)+'СЕТ СН'!$G$14+СВЦЭМ!$D$10+'СЕТ СН'!$G$5-'СЕТ СН'!$G$24</f>
        <v>3767.6032715399997</v>
      </c>
      <c r="N68" s="36">
        <f>SUMIFS(СВЦЭМ!$D$39:$D$782,СВЦЭМ!$A$39:$A$782,$A68,СВЦЭМ!$B$39:$B$782,N$47)+'СЕТ СН'!$G$14+СВЦЭМ!$D$10+'СЕТ СН'!$G$5-'СЕТ СН'!$G$24</f>
        <v>3800.28416277</v>
      </c>
      <c r="O68" s="36">
        <f>SUMIFS(СВЦЭМ!$D$39:$D$782,СВЦЭМ!$A$39:$A$782,$A68,СВЦЭМ!$B$39:$B$782,O$47)+'СЕТ СН'!$G$14+СВЦЭМ!$D$10+'СЕТ СН'!$G$5-'СЕТ СН'!$G$24</f>
        <v>3845.5221551599998</v>
      </c>
      <c r="P68" s="36">
        <f>SUMIFS(СВЦЭМ!$D$39:$D$782,СВЦЭМ!$A$39:$A$782,$A68,СВЦЭМ!$B$39:$B$782,P$47)+'СЕТ СН'!$G$14+СВЦЭМ!$D$10+'СЕТ СН'!$G$5-'СЕТ СН'!$G$24</f>
        <v>3860.5589766799999</v>
      </c>
      <c r="Q68" s="36">
        <f>SUMIFS(СВЦЭМ!$D$39:$D$782,СВЦЭМ!$A$39:$A$782,$A68,СВЦЭМ!$B$39:$B$782,Q$47)+'СЕТ СН'!$G$14+СВЦЭМ!$D$10+'СЕТ СН'!$G$5-'СЕТ СН'!$G$24</f>
        <v>3865.18111559</v>
      </c>
      <c r="R68" s="36">
        <f>SUMIFS(СВЦЭМ!$D$39:$D$782,СВЦЭМ!$A$39:$A$782,$A68,СВЦЭМ!$B$39:$B$782,R$47)+'СЕТ СН'!$G$14+СВЦЭМ!$D$10+'СЕТ СН'!$G$5-'СЕТ СН'!$G$24</f>
        <v>3858.3820759199998</v>
      </c>
      <c r="S68" s="36">
        <f>SUMIFS(СВЦЭМ!$D$39:$D$782,СВЦЭМ!$A$39:$A$782,$A68,СВЦЭМ!$B$39:$B$782,S$47)+'СЕТ СН'!$G$14+СВЦЭМ!$D$10+'СЕТ СН'!$G$5-'СЕТ СН'!$G$24</f>
        <v>3838.3582387599999</v>
      </c>
      <c r="T68" s="36">
        <f>SUMIFS(СВЦЭМ!$D$39:$D$782,СВЦЭМ!$A$39:$A$782,$A68,СВЦЭМ!$B$39:$B$782,T$47)+'СЕТ СН'!$G$14+СВЦЭМ!$D$10+'СЕТ СН'!$G$5-'СЕТ СН'!$G$24</f>
        <v>3811.9798590999999</v>
      </c>
      <c r="U68" s="36">
        <f>SUMIFS(СВЦЭМ!$D$39:$D$782,СВЦЭМ!$A$39:$A$782,$A68,СВЦЭМ!$B$39:$B$782,U$47)+'СЕТ СН'!$G$14+СВЦЭМ!$D$10+'СЕТ СН'!$G$5-'СЕТ СН'!$G$24</f>
        <v>3780.3842648</v>
      </c>
      <c r="V68" s="36">
        <f>SUMIFS(СВЦЭМ!$D$39:$D$782,СВЦЭМ!$A$39:$A$782,$A68,СВЦЭМ!$B$39:$B$782,V$47)+'СЕТ СН'!$G$14+СВЦЭМ!$D$10+'СЕТ СН'!$G$5-'СЕТ СН'!$G$24</f>
        <v>3766.0735083199997</v>
      </c>
      <c r="W68" s="36">
        <f>SUMIFS(СВЦЭМ!$D$39:$D$782,СВЦЭМ!$A$39:$A$782,$A68,СВЦЭМ!$B$39:$B$782,W$47)+'СЕТ СН'!$G$14+СВЦЭМ!$D$10+'СЕТ СН'!$G$5-'СЕТ СН'!$G$24</f>
        <v>3771.3735653599997</v>
      </c>
      <c r="X68" s="36">
        <f>SUMIFS(СВЦЭМ!$D$39:$D$782,СВЦЭМ!$A$39:$A$782,$A68,СВЦЭМ!$B$39:$B$782,X$47)+'СЕТ СН'!$G$14+СВЦЭМ!$D$10+'СЕТ СН'!$G$5-'СЕТ СН'!$G$24</f>
        <v>3804.02116806</v>
      </c>
      <c r="Y68" s="36">
        <f>SUMIFS(СВЦЭМ!$D$39:$D$782,СВЦЭМ!$A$39:$A$782,$A68,СВЦЭМ!$B$39:$B$782,Y$47)+'СЕТ СН'!$G$14+СВЦЭМ!$D$10+'СЕТ СН'!$G$5-'СЕТ СН'!$G$24</f>
        <v>3837.05426317</v>
      </c>
    </row>
    <row r="69" spans="1:26" ht="15.75" x14ac:dyDescent="0.2">
      <c r="A69" s="35">
        <f t="shared" si="1"/>
        <v>45007</v>
      </c>
      <c r="B69" s="36">
        <f>SUMIFS(СВЦЭМ!$D$39:$D$782,СВЦЭМ!$A$39:$A$782,$A69,СВЦЭМ!$B$39:$B$782,B$47)+'СЕТ СН'!$G$14+СВЦЭМ!$D$10+'СЕТ СН'!$G$5-'СЕТ СН'!$G$24</f>
        <v>3951.85501574</v>
      </c>
      <c r="C69" s="36">
        <f>SUMIFS(СВЦЭМ!$D$39:$D$782,СВЦЭМ!$A$39:$A$782,$A69,СВЦЭМ!$B$39:$B$782,C$47)+'СЕТ СН'!$G$14+СВЦЭМ!$D$10+'СЕТ СН'!$G$5-'СЕТ СН'!$G$24</f>
        <v>3999.7621840199999</v>
      </c>
      <c r="D69" s="36">
        <f>SUMIFS(СВЦЭМ!$D$39:$D$782,СВЦЭМ!$A$39:$A$782,$A69,СВЦЭМ!$B$39:$B$782,D$47)+'СЕТ СН'!$G$14+СВЦЭМ!$D$10+'СЕТ СН'!$G$5-'СЕТ СН'!$G$24</f>
        <v>4079.50303519</v>
      </c>
      <c r="E69" s="36">
        <f>SUMIFS(СВЦЭМ!$D$39:$D$782,СВЦЭМ!$A$39:$A$782,$A69,СВЦЭМ!$B$39:$B$782,E$47)+'СЕТ СН'!$G$14+СВЦЭМ!$D$10+'СЕТ СН'!$G$5-'СЕТ СН'!$G$24</f>
        <v>4093.6777882000001</v>
      </c>
      <c r="F69" s="36">
        <f>SUMIFS(СВЦЭМ!$D$39:$D$782,СВЦЭМ!$A$39:$A$782,$A69,СВЦЭМ!$B$39:$B$782,F$47)+'СЕТ СН'!$G$14+СВЦЭМ!$D$10+'СЕТ СН'!$G$5-'СЕТ СН'!$G$24</f>
        <v>4104.5721267200006</v>
      </c>
      <c r="G69" s="36">
        <f>SUMIFS(СВЦЭМ!$D$39:$D$782,СВЦЭМ!$A$39:$A$782,$A69,СВЦЭМ!$B$39:$B$782,G$47)+'СЕТ СН'!$G$14+СВЦЭМ!$D$10+'СЕТ СН'!$G$5-'СЕТ СН'!$G$24</f>
        <v>4068.3763421099998</v>
      </c>
      <c r="H69" s="36">
        <f>SUMIFS(СВЦЭМ!$D$39:$D$782,СВЦЭМ!$A$39:$A$782,$A69,СВЦЭМ!$B$39:$B$782,H$47)+'СЕТ СН'!$G$14+СВЦЭМ!$D$10+'СЕТ СН'!$G$5-'СЕТ СН'!$G$24</f>
        <v>4007.2473193000001</v>
      </c>
      <c r="I69" s="36">
        <f>SUMIFS(СВЦЭМ!$D$39:$D$782,СВЦЭМ!$A$39:$A$782,$A69,СВЦЭМ!$B$39:$B$782,I$47)+'СЕТ СН'!$G$14+СВЦЭМ!$D$10+'СЕТ СН'!$G$5-'СЕТ СН'!$G$24</f>
        <v>3953.3132803500002</v>
      </c>
      <c r="J69" s="36">
        <f>SUMIFS(СВЦЭМ!$D$39:$D$782,СВЦЭМ!$A$39:$A$782,$A69,СВЦЭМ!$B$39:$B$782,J$47)+'СЕТ СН'!$G$14+СВЦЭМ!$D$10+'СЕТ СН'!$G$5-'СЕТ СН'!$G$24</f>
        <v>3943.37549055</v>
      </c>
      <c r="K69" s="36">
        <f>SUMIFS(СВЦЭМ!$D$39:$D$782,СВЦЭМ!$A$39:$A$782,$A69,СВЦЭМ!$B$39:$B$782,K$47)+'СЕТ СН'!$G$14+СВЦЭМ!$D$10+'СЕТ СН'!$G$5-'СЕТ СН'!$G$24</f>
        <v>3921.25781994</v>
      </c>
      <c r="L69" s="36">
        <f>SUMIFS(СВЦЭМ!$D$39:$D$782,СВЦЭМ!$A$39:$A$782,$A69,СВЦЭМ!$B$39:$B$782,L$47)+'СЕТ СН'!$G$14+СВЦЭМ!$D$10+'СЕТ СН'!$G$5-'СЕТ СН'!$G$24</f>
        <v>3922.79552986</v>
      </c>
      <c r="M69" s="36">
        <f>SUMIFS(СВЦЭМ!$D$39:$D$782,СВЦЭМ!$A$39:$A$782,$A69,СВЦЭМ!$B$39:$B$782,M$47)+'СЕТ СН'!$G$14+СВЦЭМ!$D$10+'СЕТ СН'!$G$5-'СЕТ СН'!$G$24</f>
        <v>3895.5499163499999</v>
      </c>
      <c r="N69" s="36">
        <f>SUMIFS(СВЦЭМ!$D$39:$D$782,СВЦЭМ!$A$39:$A$782,$A69,СВЦЭМ!$B$39:$B$782,N$47)+'СЕТ СН'!$G$14+СВЦЭМ!$D$10+'СЕТ СН'!$G$5-'СЕТ СН'!$G$24</f>
        <v>4005.0223794099998</v>
      </c>
      <c r="O69" s="36">
        <f>SUMIFS(СВЦЭМ!$D$39:$D$782,СВЦЭМ!$A$39:$A$782,$A69,СВЦЭМ!$B$39:$B$782,O$47)+'СЕТ СН'!$G$14+СВЦЭМ!$D$10+'СЕТ СН'!$G$5-'СЕТ СН'!$G$24</f>
        <v>4015.16090743</v>
      </c>
      <c r="P69" s="36">
        <f>SUMIFS(СВЦЭМ!$D$39:$D$782,СВЦЭМ!$A$39:$A$782,$A69,СВЦЭМ!$B$39:$B$782,P$47)+'СЕТ СН'!$G$14+СВЦЭМ!$D$10+'СЕТ СН'!$G$5-'СЕТ СН'!$G$24</f>
        <v>4017.8655177300002</v>
      </c>
      <c r="Q69" s="36">
        <f>SUMIFS(СВЦЭМ!$D$39:$D$782,СВЦЭМ!$A$39:$A$782,$A69,СВЦЭМ!$B$39:$B$782,Q$47)+'СЕТ СН'!$G$14+СВЦЭМ!$D$10+'СЕТ СН'!$G$5-'СЕТ СН'!$G$24</f>
        <v>4017.9863018000001</v>
      </c>
      <c r="R69" s="36">
        <f>SUMIFS(СВЦЭМ!$D$39:$D$782,СВЦЭМ!$A$39:$A$782,$A69,СВЦЭМ!$B$39:$B$782,R$47)+'СЕТ СН'!$G$14+СВЦЭМ!$D$10+'СЕТ СН'!$G$5-'СЕТ СН'!$G$24</f>
        <v>3987.5859482599999</v>
      </c>
      <c r="S69" s="36">
        <f>SUMIFS(СВЦЭМ!$D$39:$D$782,СВЦЭМ!$A$39:$A$782,$A69,СВЦЭМ!$B$39:$B$782,S$47)+'СЕТ СН'!$G$14+СВЦЭМ!$D$10+'СЕТ СН'!$G$5-'СЕТ СН'!$G$24</f>
        <v>3963.2150668699996</v>
      </c>
      <c r="T69" s="36">
        <f>SUMIFS(СВЦЭМ!$D$39:$D$782,СВЦЭМ!$A$39:$A$782,$A69,СВЦЭМ!$B$39:$B$782,T$47)+'СЕТ СН'!$G$14+СВЦЭМ!$D$10+'СЕТ СН'!$G$5-'СЕТ СН'!$G$24</f>
        <v>3964.96804217</v>
      </c>
      <c r="U69" s="36">
        <f>SUMIFS(СВЦЭМ!$D$39:$D$782,СВЦЭМ!$A$39:$A$782,$A69,СВЦЭМ!$B$39:$B$782,U$47)+'СЕТ СН'!$G$14+СВЦЭМ!$D$10+'СЕТ СН'!$G$5-'СЕТ СН'!$G$24</f>
        <v>3919.7111336999997</v>
      </c>
      <c r="V69" s="36">
        <f>SUMIFS(СВЦЭМ!$D$39:$D$782,СВЦЭМ!$A$39:$A$782,$A69,СВЦЭМ!$B$39:$B$782,V$47)+'СЕТ СН'!$G$14+СВЦЭМ!$D$10+'СЕТ СН'!$G$5-'СЕТ СН'!$G$24</f>
        <v>3887.6290731300001</v>
      </c>
      <c r="W69" s="36">
        <f>SUMIFS(СВЦЭМ!$D$39:$D$782,СВЦЭМ!$A$39:$A$782,$A69,СВЦЭМ!$B$39:$B$782,W$47)+'СЕТ СН'!$G$14+СВЦЭМ!$D$10+'СЕТ СН'!$G$5-'СЕТ СН'!$G$24</f>
        <v>3884.8466698000002</v>
      </c>
      <c r="X69" s="36">
        <f>SUMIFS(СВЦЭМ!$D$39:$D$782,СВЦЭМ!$A$39:$A$782,$A69,СВЦЭМ!$B$39:$B$782,X$47)+'СЕТ СН'!$G$14+СВЦЭМ!$D$10+'СЕТ СН'!$G$5-'СЕТ СН'!$G$24</f>
        <v>3895.12505771</v>
      </c>
      <c r="Y69" s="36">
        <f>SUMIFS(СВЦЭМ!$D$39:$D$782,СВЦЭМ!$A$39:$A$782,$A69,СВЦЭМ!$B$39:$B$782,Y$47)+'СЕТ СН'!$G$14+СВЦЭМ!$D$10+'СЕТ СН'!$G$5-'СЕТ СН'!$G$24</f>
        <v>3945.5215579799997</v>
      </c>
    </row>
    <row r="70" spans="1:26" ht="15.75" x14ac:dyDescent="0.2">
      <c r="A70" s="35">
        <f t="shared" si="1"/>
        <v>45008</v>
      </c>
      <c r="B70" s="36">
        <f>SUMIFS(СВЦЭМ!$D$39:$D$782,СВЦЭМ!$A$39:$A$782,$A70,СВЦЭМ!$B$39:$B$782,B$47)+'СЕТ СН'!$G$14+СВЦЭМ!$D$10+'СЕТ СН'!$G$5-'СЕТ СН'!$G$24</f>
        <v>4018.5843221</v>
      </c>
      <c r="C70" s="36">
        <f>SUMIFS(СВЦЭМ!$D$39:$D$782,СВЦЭМ!$A$39:$A$782,$A70,СВЦЭМ!$B$39:$B$782,C$47)+'СЕТ СН'!$G$14+СВЦЭМ!$D$10+'СЕТ СН'!$G$5-'СЕТ СН'!$G$24</f>
        <v>4088.2259350999998</v>
      </c>
      <c r="D70" s="36">
        <f>SUMIFS(СВЦЭМ!$D$39:$D$782,СВЦЭМ!$A$39:$A$782,$A70,СВЦЭМ!$B$39:$B$782,D$47)+'СЕТ СН'!$G$14+СВЦЭМ!$D$10+'СЕТ СН'!$G$5-'СЕТ СН'!$G$24</f>
        <v>4121.69612951</v>
      </c>
      <c r="E70" s="36">
        <f>SUMIFS(СВЦЭМ!$D$39:$D$782,СВЦЭМ!$A$39:$A$782,$A70,СВЦЭМ!$B$39:$B$782,E$47)+'СЕТ СН'!$G$14+СВЦЭМ!$D$10+'СЕТ СН'!$G$5-'СЕТ СН'!$G$24</f>
        <v>4144.1200965999997</v>
      </c>
      <c r="F70" s="36">
        <f>SUMIFS(СВЦЭМ!$D$39:$D$782,СВЦЭМ!$A$39:$A$782,$A70,СВЦЭМ!$B$39:$B$782,F$47)+'СЕТ СН'!$G$14+СВЦЭМ!$D$10+'СЕТ СН'!$G$5-'СЕТ СН'!$G$24</f>
        <v>4140.1553050700004</v>
      </c>
      <c r="G70" s="36">
        <f>SUMIFS(СВЦЭМ!$D$39:$D$782,СВЦЭМ!$A$39:$A$782,$A70,СВЦЭМ!$B$39:$B$782,G$47)+'СЕТ СН'!$G$14+СВЦЭМ!$D$10+'СЕТ СН'!$G$5-'СЕТ СН'!$G$24</f>
        <v>4069.3634888199999</v>
      </c>
      <c r="H70" s="36">
        <f>SUMIFS(СВЦЭМ!$D$39:$D$782,СВЦЭМ!$A$39:$A$782,$A70,СВЦЭМ!$B$39:$B$782,H$47)+'СЕТ СН'!$G$14+СВЦЭМ!$D$10+'СЕТ СН'!$G$5-'СЕТ СН'!$G$24</f>
        <v>4033.7481718899999</v>
      </c>
      <c r="I70" s="36">
        <f>SUMIFS(СВЦЭМ!$D$39:$D$782,СВЦЭМ!$A$39:$A$782,$A70,СВЦЭМ!$B$39:$B$782,I$47)+'СЕТ СН'!$G$14+СВЦЭМ!$D$10+'СЕТ СН'!$G$5-'СЕТ СН'!$G$24</f>
        <v>3968.99050726</v>
      </c>
      <c r="J70" s="36">
        <f>SUMIFS(СВЦЭМ!$D$39:$D$782,СВЦЭМ!$A$39:$A$782,$A70,СВЦЭМ!$B$39:$B$782,J$47)+'СЕТ СН'!$G$14+СВЦЭМ!$D$10+'СЕТ СН'!$G$5-'СЕТ СН'!$G$24</f>
        <v>3950.8227939399999</v>
      </c>
      <c r="K70" s="36">
        <f>SUMIFS(СВЦЭМ!$D$39:$D$782,СВЦЭМ!$A$39:$A$782,$A70,СВЦЭМ!$B$39:$B$782,K$47)+'СЕТ СН'!$G$14+СВЦЭМ!$D$10+'СЕТ СН'!$G$5-'СЕТ СН'!$G$24</f>
        <v>3928.10194594</v>
      </c>
      <c r="L70" s="36">
        <f>SUMIFS(СВЦЭМ!$D$39:$D$782,СВЦЭМ!$A$39:$A$782,$A70,СВЦЭМ!$B$39:$B$782,L$47)+'СЕТ СН'!$G$14+СВЦЭМ!$D$10+'СЕТ СН'!$G$5-'СЕТ СН'!$G$24</f>
        <v>3890.3818469999997</v>
      </c>
      <c r="M70" s="36">
        <f>SUMIFS(СВЦЭМ!$D$39:$D$782,СВЦЭМ!$A$39:$A$782,$A70,СВЦЭМ!$B$39:$B$782,M$47)+'СЕТ СН'!$G$14+СВЦЭМ!$D$10+'СЕТ СН'!$G$5-'СЕТ СН'!$G$24</f>
        <v>3916.2373919199999</v>
      </c>
      <c r="N70" s="36">
        <f>SUMIFS(СВЦЭМ!$D$39:$D$782,СВЦЭМ!$A$39:$A$782,$A70,СВЦЭМ!$B$39:$B$782,N$47)+'СЕТ СН'!$G$14+СВЦЭМ!$D$10+'СЕТ СН'!$G$5-'СЕТ СН'!$G$24</f>
        <v>3958.0458874699998</v>
      </c>
      <c r="O70" s="36">
        <f>SUMIFS(СВЦЭМ!$D$39:$D$782,СВЦЭМ!$A$39:$A$782,$A70,СВЦЭМ!$B$39:$B$782,O$47)+'СЕТ СН'!$G$14+СВЦЭМ!$D$10+'СЕТ СН'!$G$5-'СЕТ СН'!$G$24</f>
        <v>3997.8650876699999</v>
      </c>
      <c r="P70" s="36">
        <f>SUMIFS(СВЦЭМ!$D$39:$D$782,СВЦЭМ!$A$39:$A$782,$A70,СВЦЭМ!$B$39:$B$782,P$47)+'СЕТ СН'!$G$14+СВЦЭМ!$D$10+'СЕТ СН'!$G$5-'СЕТ СН'!$G$24</f>
        <v>4040.8368530799999</v>
      </c>
      <c r="Q70" s="36">
        <f>SUMIFS(СВЦЭМ!$D$39:$D$782,СВЦЭМ!$A$39:$A$782,$A70,СВЦЭМ!$B$39:$B$782,Q$47)+'СЕТ СН'!$G$14+СВЦЭМ!$D$10+'СЕТ СН'!$G$5-'СЕТ СН'!$G$24</f>
        <v>4038.9012417899999</v>
      </c>
      <c r="R70" s="36">
        <f>SUMIFS(СВЦЭМ!$D$39:$D$782,СВЦЭМ!$A$39:$A$782,$A70,СВЦЭМ!$B$39:$B$782,R$47)+'СЕТ СН'!$G$14+СВЦЭМ!$D$10+'СЕТ СН'!$G$5-'СЕТ СН'!$G$24</f>
        <v>3998.9881998599999</v>
      </c>
      <c r="S70" s="36">
        <f>SUMIFS(СВЦЭМ!$D$39:$D$782,СВЦЭМ!$A$39:$A$782,$A70,СВЦЭМ!$B$39:$B$782,S$47)+'СЕТ СН'!$G$14+СВЦЭМ!$D$10+'СЕТ СН'!$G$5-'СЕТ СН'!$G$24</f>
        <v>3983.02817822</v>
      </c>
      <c r="T70" s="36">
        <f>SUMIFS(СВЦЭМ!$D$39:$D$782,СВЦЭМ!$A$39:$A$782,$A70,СВЦЭМ!$B$39:$B$782,T$47)+'СЕТ СН'!$G$14+СВЦЭМ!$D$10+'СЕТ СН'!$G$5-'СЕТ СН'!$G$24</f>
        <v>3948.2460047</v>
      </c>
      <c r="U70" s="36">
        <f>SUMIFS(СВЦЭМ!$D$39:$D$782,СВЦЭМ!$A$39:$A$782,$A70,СВЦЭМ!$B$39:$B$782,U$47)+'СЕТ СН'!$G$14+СВЦЭМ!$D$10+'СЕТ СН'!$G$5-'СЕТ СН'!$G$24</f>
        <v>3902.55141469</v>
      </c>
      <c r="V70" s="36">
        <f>SUMIFS(СВЦЭМ!$D$39:$D$782,СВЦЭМ!$A$39:$A$782,$A70,СВЦЭМ!$B$39:$B$782,V$47)+'СЕТ СН'!$G$14+СВЦЭМ!$D$10+'СЕТ СН'!$G$5-'СЕТ СН'!$G$24</f>
        <v>3889.1745686599997</v>
      </c>
      <c r="W70" s="36">
        <f>SUMIFS(СВЦЭМ!$D$39:$D$782,СВЦЭМ!$A$39:$A$782,$A70,СВЦЭМ!$B$39:$B$782,W$47)+'СЕТ СН'!$G$14+СВЦЭМ!$D$10+'СЕТ СН'!$G$5-'СЕТ СН'!$G$24</f>
        <v>3925.13202194</v>
      </c>
      <c r="X70" s="36">
        <f>SUMIFS(СВЦЭМ!$D$39:$D$782,СВЦЭМ!$A$39:$A$782,$A70,СВЦЭМ!$B$39:$B$782,X$47)+'СЕТ СН'!$G$14+СВЦЭМ!$D$10+'СЕТ СН'!$G$5-'СЕТ СН'!$G$24</f>
        <v>3963.8288277699999</v>
      </c>
      <c r="Y70" s="36">
        <f>SUMIFS(СВЦЭМ!$D$39:$D$782,СВЦЭМ!$A$39:$A$782,$A70,СВЦЭМ!$B$39:$B$782,Y$47)+'СЕТ СН'!$G$14+СВЦЭМ!$D$10+'СЕТ СН'!$G$5-'СЕТ СН'!$G$24</f>
        <v>3995.74425698</v>
      </c>
    </row>
    <row r="71" spans="1:26" ht="15.75" x14ac:dyDescent="0.2">
      <c r="A71" s="35">
        <f t="shared" si="1"/>
        <v>45009</v>
      </c>
      <c r="B71" s="36">
        <f>SUMIFS(СВЦЭМ!$D$39:$D$782,СВЦЭМ!$A$39:$A$782,$A71,СВЦЭМ!$B$39:$B$782,B$47)+'СЕТ СН'!$G$14+СВЦЭМ!$D$10+'СЕТ СН'!$G$5-'СЕТ СН'!$G$24</f>
        <v>4092.3251397099998</v>
      </c>
      <c r="C71" s="36">
        <f>SUMIFS(СВЦЭМ!$D$39:$D$782,СВЦЭМ!$A$39:$A$782,$A71,СВЦЭМ!$B$39:$B$782,C$47)+'СЕТ СН'!$G$14+СВЦЭМ!$D$10+'СЕТ СН'!$G$5-'СЕТ СН'!$G$24</f>
        <v>4173.3379135300002</v>
      </c>
      <c r="D71" s="36">
        <f>SUMIFS(СВЦЭМ!$D$39:$D$782,СВЦЭМ!$A$39:$A$782,$A71,СВЦЭМ!$B$39:$B$782,D$47)+'СЕТ СН'!$G$14+СВЦЭМ!$D$10+'СЕТ СН'!$G$5-'СЕТ СН'!$G$24</f>
        <v>4165.1177316200001</v>
      </c>
      <c r="E71" s="36">
        <f>SUMIFS(СВЦЭМ!$D$39:$D$782,СВЦЭМ!$A$39:$A$782,$A71,СВЦЭМ!$B$39:$B$782,E$47)+'СЕТ СН'!$G$14+СВЦЭМ!$D$10+'СЕТ СН'!$G$5-'СЕТ СН'!$G$24</f>
        <v>4166.6218112900006</v>
      </c>
      <c r="F71" s="36">
        <f>SUMIFS(СВЦЭМ!$D$39:$D$782,СВЦЭМ!$A$39:$A$782,$A71,СВЦЭМ!$B$39:$B$782,F$47)+'СЕТ СН'!$G$14+СВЦЭМ!$D$10+'СЕТ СН'!$G$5-'СЕТ СН'!$G$24</f>
        <v>4165.91444159</v>
      </c>
      <c r="G71" s="36">
        <f>SUMIFS(СВЦЭМ!$D$39:$D$782,СВЦЭМ!$A$39:$A$782,$A71,СВЦЭМ!$B$39:$B$782,G$47)+'СЕТ СН'!$G$14+СВЦЭМ!$D$10+'СЕТ СН'!$G$5-'СЕТ СН'!$G$24</f>
        <v>4163.7571176299998</v>
      </c>
      <c r="H71" s="36">
        <f>SUMIFS(СВЦЭМ!$D$39:$D$782,СВЦЭМ!$A$39:$A$782,$A71,СВЦЭМ!$B$39:$B$782,H$47)+'СЕТ СН'!$G$14+СВЦЭМ!$D$10+'СЕТ СН'!$G$5-'СЕТ СН'!$G$24</f>
        <v>4144.1171350900004</v>
      </c>
      <c r="I71" s="36">
        <f>SUMIFS(СВЦЭМ!$D$39:$D$782,СВЦЭМ!$A$39:$A$782,$A71,СВЦЭМ!$B$39:$B$782,I$47)+'СЕТ СН'!$G$14+СВЦЭМ!$D$10+'СЕТ СН'!$G$5-'СЕТ СН'!$G$24</f>
        <v>4061.9036007300001</v>
      </c>
      <c r="J71" s="36">
        <f>SUMIFS(СВЦЭМ!$D$39:$D$782,СВЦЭМ!$A$39:$A$782,$A71,СВЦЭМ!$B$39:$B$782,J$47)+'СЕТ СН'!$G$14+СВЦЭМ!$D$10+'СЕТ СН'!$G$5-'СЕТ СН'!$G$24</f>
        <v>4054.5214971199998</v>
      </c>
      <c r="K71" s="36">
        <f>SUMIFS(СВЦЭМ!$D$39:$D$782,СВЦЭМ!$A$39:$A$782,$A71,СВЦЭМ!$B$39:$B$782,K$47)+'СЕТ СН'!$G$14+СВЦЭМ!$D$10+'СЕТ СН'!$G$5-'СЕТ СН'!$G$24</f>
        <v>4024.7599588099997</v>
      </c>
      <c r="L71" s="36">
        <f>SUMIFS(СВЦЭМ!$D$39:$D$782,СВЦЭМ!$A$39:$A$782,$A71,СВЦЭМ!$B$39:$B$782,L$47)+'СЕТ СН'!$G$14+СВЦЭМ!$D$10+'СЕТ СН'!$G$5-'СЕТ СН'!$G$24</f>
        <v>3964.4872907600002</v>
      </c>
      <c r="M71" s="36">
        <f>SUMIFS(СВЦЭМ!$D$39:$D$782,СВЦЭМ!$A$39:$A$782,$A71,СВЦЭМ!$B$39:$B$782,M$47)+'СЕТ СН'!$G$14+СВЦЭМ!$D$10+'СЕТ СН'!$G$5-'СЕТ СН'!$G$24</f>
        <v>3962.3153189200002</v>
      </c>
      <c r="N71" s="36">
        <f>SUMIFS(СВЦЭМ!$D$39:$D$782,СВЦЭМ!$A$39:$A$782,$A71,СВЦЭМ!$B$39:$B$782,N$47)+'СЕТ СН'!$G$14+СВЦЭМ!$D$10+'СЕТ СН'!$G$5-'СЕТ СН'!$G$24</f>
        <v>3969.8296918799997</v>
      </c>
      <c r="O71" s="36">
        <f>SUMIFS(СВЦЭМ!$D$39:$D$782,СВЦЭМ!$A$39:$A$782,$A71,СВЦЭМ!$B$39:$B$782,O$47)+'СЕТ СН'!$G$14+СВЦЭМ!$D$10+'СЕТ СН'!$G$5-'СЕТ СН'!$G$24</f>
        <v>3979.50145785</v>
      </c>
      <c r="P71" s="36">
        <f>SUMIFS(СВЦЭМ!$D$39:$D$782,СВЦЭМ!$A$39:$A$782,$A71,СВЦЭМ!$B$39:$B$782,P$47)+'СЕТ СН'!$G$14+СВЦЭМ!$D$10+'СЕТ СН'!$G$5-'СЕТ СН'!$G$24</f>
        <v>3987.6553000100002</v>
      </c>
      <c r="Q71" s="36">
        <f>SUMIFS(СВЦЭМ!$D$39:$D$782,СВЦЭМ!$A$39:$A$782,$A71,СВЦЭМ!$B$39:$B$782,Q$47)+'СЕТ СН'!$G$14+СВЦЭМ!$D$10+'СЕТ СН'!$G$5-'СЕТ СН'!$G$24</f>
        <v>3983.92253605</v>
      </c>
      <c r="R71" s="36">
        <f>SUMIFS(СВЦЭМ!$D$39:$D$782,СВЦЭМ!$A$39:$A$782,$A71,СВЦЭМ!$B$39:$B$782,R$47)+'СЕТ СН'!$G$14+СВЦЭМ!$D$10+'СЕТ СН'!$G$5-'СЕТ СН'!$G$24</f>
        <v>3985.4014040699999</v>
      </c>
      <c r="S71" s="36">
        <f>SUMIFS(СВЦЭМ!$D$39:$D$782,СВЦЭМ!$A$39:$A$782,$A71,СВЦЭМ!$B$39:$B$782,S$47)+'СЕТ СН'!$G$14+СВЦЭМ!$D$10+'СЕТ СН'!$G$5-'СЕТ СН'!$G$24</f>
        <v>3937.2054219299998</v>
      </c>
      <c r="T71" s="36">
        <f>SUMIFS(СВЦЭМ!$D$39:$D$782,СВЦЭМ!$A$39:$A$782,$A71,СВЦЭМ!$B$39:$B$782,T$47)+'СЕТ СН'!$G$14+СВЦЭМ!$D$10+'СЕТ СН'!$G$5-'СЕТ СН'!$G$24</f>
        <v>3929.1059464</v>
      </c>
      <c r="U71" s="36">
        <f>SUMIFS(СВЦЭМ!$D$39:$D$782,СВЦЭМ!$A$39:$A$782,$A71,СВЦЭМ!$B$39:$B$782,U$47)+'СЕТ СН'!$G$14+СВЦЭМ!$D$10+'СЕТ СН'!$G$5-'СЕТ СН'!$G$24</f>
        <v>3914.1898682999999</v>
      </c>
      <c r="V71" s="36">
        <f>SUMIFS(СВЦЭМ!$D$39:$D$782,СВЦЭМ!$A$39:$A$782,$A71,СВЦЭМ!$B$39:$B$782,V$47)+'СЕТ СН'!$G$14+СВЦЭМ!$D$10+'СЕТ СН'!$G$5-'СЕТ СН'!$G$24</f>
        <v>3928.6681161899996</v>
      </c>
      <c r="W71" s="36">
        <f>SUMIFS(СВЦЭМ!$D$39:$D$782,СВЦЭМ!$A$39:$A$782,$A71,СВЦЭМ!$B$39:$B$782,W$47)+'СЕТ СН'!$G$14+СВЦЭМ!$D$10+'СЕТ СН'!$G$5-'СЕТ СН'!$G$24</f>
        <v>3929.1148298399999</v>
      </c>
      <c r="X71" s="36">
        <f>SUMIFS(СВЦЭМ!$D$39:$D$782,СВЦЭМ!$A$39:$A$782,$A71,СВЦЭМ!$B$39:$B$782,X$47)+'СЕТ СН'!$G$14+СВЦЭМ!$D$10+'СЕТ СН'!$G$5-'СЕТ СН'!$G$24</f>
        <v>3987.2559581999999</v>
      </c>
      <c r="Y71" s="36">
        <f>SUMIFS(СВЦЭМ!$D$39:$D$782,СВЦЭМ!$A$39:$A$782,$A71,СВЦЭМ!$B$39:$B$782,Y$47)+'СЕТ СН'!$G$14+СВЦЭМ!$D$10+'СЕТ СН'!$G$5-'СЕТ СН'!$G$24</f>
        <v>3958.4078879600002</v>
      </c>
    </row>
    <row r="72" spans="1:26" ht="15.75" x14ac:dyDescent="0.2">
      <c r="A72" s="35">
        <f t="shared" si="1"/>
        <v>45010</v>
      </c>
      <c r="B72" s="36">
        <f>SUMIFS(СВЦЭМ!$D$39:$D$782,СВЦЭМ!$A$39:$A$782,$A72,СВЦЭМ!$B$39:$B$782,B$47)+'СЕТ СН'!$G$14+СВЦЭМ!$D$10+'СЕТ СН'!$G$5-'СЕТ СН'!$G$24</f>
        <v>3957.0779603700003</v>
      </c>
      <c r="C72" s="36">
        <f>SUMIFS(СВЦЭМ!$D$39:$D$782,СВЦЭМ!$A$39:$A$782,$A72,СВЦЭМ!$B$39:$B$782,C$47)+'СЕТ СН'!$G$14+СВЦЭМ!$D$10+'СЕТ СН'!$G$5-'СЕТ СН'!$G$24</f>
        <v>4003.2217671799999</v>
      </c>
      <c r="D72" s="36">
        <f>SUMIFS(СВЦЭМ!$D$39:$D$782,СВЦЭМ!$A$39:$A$782,$A72,СВЦЭМ!$B$39:$B$782,D$47)+'СЕТ СН'!$G$14+СВЦЭМ!$D$10+'СЕТ СН'!$G$5-'СЕТ СН'!$G$24</f>
        <v>4033.0279781200002</v>
      </c>
      <c r="E72" s="36">
        <f>SUMIFS(СВЦЭМ!$D$39:$D$782,СВЦЭМ!$A$39:$A$782,$A72,СВЦЭМ!$B$39:$B$782,E$47)+'СЕТ СН'!$G$14+СВЦЭМ!$D$10+'СЕТ СН'!$G$5-'СЕТ СН'!$G$24</f>
        <v>4038.8663063600002</v>
      </c>
      <c r="F72" s="36">
        <f>SUMIFS(СВЦЭМ!$D$39:$D$782,СВЦЭМ!$A$39:$A$782,$A72,СВЦЭМ!$B$39:$B$782,F$47)+'СЕТ СН'!$G$14+СВЦЭМ!$D$10+'СЕТ СН'!$G$5-'СЕТ СН'!$G$24</f>
        <v>4032.8214491100002</v>
      </c>
      <c r="G72" s="36">
        <f>SUMIFS(СВЦЭМ!$D$39:$D$782,СВЦЭМ!$A$39:$A$782,$A72,СВЦЭМ!$B$39:$B$782,G$47)+'СЕТ СН'!$G$14+СВЦЭМ!$D$10+'СЕТ СН'!$G$5-'СЕТ СН'!$G$24</f>
        <v>4038.9403267000002</v>
      </c>
      <c r="H72" s="36">
        <f>SUMIFS(СВЦЭМ!$D$39:$D$782,СВЦЭМ!$A$39:$A$782,$A72,СВЦЭМ!$B$39:$B$782,H$47)+'СЕТ СН'!$G$14+СВЦЭМ!$D$10+'СЕТ СН'!$G$5-'СЕТ СН'!$G$24</f>
        <v>4019.96543716</v>
      </c>
      <c r="I72" s="36">
        <f>SUMIFS(СВЦЭМ!$D$39:$D$782,СВЦЭМ!$A$39:$A$782,$A72,СВЦЭМ!$B$39:$B$782,I$47)+'СЕТ СН'!$G$14+СВЦЭМ!$D$10+'СЕТ СН'!$G$5-'СЕТ СН'!$G$24</f>
        <v>3948.9910676199997</v>
      </c>
      <c r="J72" s="36">
        <f>SUMIFS(СВЦЭМ!$D$39:$D$782,СВЦЭМ!$A$39:$A$782,$A72,СВЦЭМ!$B$39:$B$782,J$47)+'СЕТ СН'!$G$14+СВЦЭМ!$D$10+'СЕТ СН'!$G$5-'СЕТ СН'!$G$24</f>
        <v>3874.4490168100001</v>
      </c>
      <c r="K72" s="36">
        <f>SUMIFS(СВЦЭМ!$D$39:$D$782,СВЦЭМ!$A$39:$A$782,$A72,СВЦЭМ!$B$39:$B$782,K$47)+'СЕТ СН'!$G$14+СВЦЭМ!$D$10+'СЕТ СН'!$G$5-'СЕТ СН'!$G$24</f>
        <v>3803.5485960300002</v>
      </c>
      <c r="L72" s="36">
        <f>SUMIFS(СВЦЭМ!$D$39:$D$782,СВЦЭМ!$A$39:$A$782,$A72,СВЦЭМ!$B$39:$B$782,L$47)+'СЕТ СН'!$G$14+СВЦЭМ!$D$10+'СЕТ СН'!$G$5-'СЕТ СН'!$G$24</f>
        <v>3777.7613707199998</v>
      </c>
      <c r="M72" s="36">
        <f>SUMIFS(СВЦЭМ!$D$39:$D$782,СВЦЭМ!$A$39:$A$782,$A72,СВЦЭМ!$B$39:$B$782,M$47)+'СЕТ СН'!$G$14+СВЦЭМ!$D$10+'СЕТ СН'!$G$5-'СЕТ СН'!$G$24</f>
        <v>3775.4200305100003</v>
      </c>
      <c r="N72" s="36">
        <f>SUMIFS(СВЦЭМ!$D$39:$D$782,СВЦЭМ!$A$39:$A$782,$A72,СВЦЭМ!$B$39:$B$782,N$47)+'СЕТ СН'!$G$14+СВЦЭМ!$D$10+'СЕТ СН'!$G$5-'СЕТ СН'!$G$24</f>
        <v>3819.7228803799999</v>
      </c>
      <c r="O72" s="36">
        <f>SUMIFS(СВЦЭМ!$D$39:$D$782,СВЦЭМ!$A$39:$A$782,$A72,СВЦЭМ!$B$39:$B$782,O$47)+'СЕТ СН'!$G$14+СВЦЭМ!$D$10+'СЕТ СН'!$G$5-'СЕТ СН'!$G$24</f>
        <v>3867.9237873000002</v>
      </c>
      <c r="P72" s="36">
        <f>SUMIFS(СВЦЭМ!$D$39:$D$782,СВЦЭМ!$A$39:$A$782,$A72,СВЦЭМ!$B$39:$B$782,P$47)+'СЕТ СН'!$G$14+СВЦЭМ!$D$10+'СЕТ СН'!$G$5-'СЕТ СН'!$G$24</f>
        <v>3889.3198081</v>
      </c>
      <c r="Q72" s="36">
        <f>SUMIFS(СВЦЭМ!$D$39:$D$782,СВЦЭМ!$A$39:$A$782,$A72,СВЦЭМ!$B$39:$B$782,Q$47)+'СЕТ СН'!$G$14+СВЦЭМ!$D$10+'СЕТ СН'!$G$5-'СЕТ СН'!$G$24</f>
        <v>3909.2158068600002</v>
      </c>
      <c r="R72" s="36">
        <f>SUMIFS(СВЦЭМ!$D$39:$D$782,СВЦЭМ!$A$39:$A$782,$A72,СВЦЭМ!$B$39:$B$782,R$47)+'СЕТ СН'!$G$14+СВЦЭМ!$D$10+'СЕТ СН'!$G$5-'СЕТ СН'!$G$24</f>
        <v>3883.4565782199998</v>
      </c>
      <c r="S72" s="36">
        <f>SUMIFS(СВЦЭМ!$D$39:$D$782,СВЦЭМ!$A$39:$A$782,$A72,СВЦЭМ!$B$39:$B$782,S$47)+'СЕТ СН'!$G$14+СВЦЭМ!$D$10+'СЕТ СН'!$G$5-'СЕТ СН'!$G$24</f>
        <v>3879.5625379599996</v>
      </c>
      <c r="T72" s="36">
        <f>SUMIFS(СВЦЭМ!$D$39:$D$782,СВЦЭМ!$A$39:$A$782,$A72,СВЦЭМ!$B$39:$B$782,T$47)+'СЕТ СН'!$G$14+СВЦЭМ!$D$10+'СЕТ СН'!$G$5-'СЕТ СН'!$G$24</f>
        <v>3811.9305891599997</v>
      </c>
      <c r="U72" s="36">
        <f>SUMIFS(СВЦЭМ!$D$39:$D$782,СВЦЭМ!$A$39:$A$782,$A72,СВЦЭМ!$B$39:$B$782,U$47)+'СЕТ СН'!$G$14+СВЦЭМ!$D$10+'СЕТ СН'!$G$5-'СЕТ СН'!$G$24</f>
        <v>3816.86296713</v>
      </c>
      <c r="V72" s="36">
        <f>SUMIFS(СВЦЭМ!$D$39:$D$782,СВЦЭМ!$A$39:$A$782,$A72,СВЦЭМ!$B$39:$B$782,V$47)+'СЕТ СН'!$G$14+СВЦЭМ!$D$10+'СЕТ СН'!$G$5-'СЕТ СН'!$G$24</f>
        <v>3792.7314551199997</v>
      </c>
      <c r="W72" s="36">
        <f>SUMIFS(СВЦЭМ!$D$39:$D$782,СВЦЭМ!$A$39:$A$782,$A72,СВЦЭМ!$B$39:$B$782,W$47)+'СЕТ СН'!$G$14+СВЦЭМ!$D$10+'СЕТ СН'!$G$5-'СЕТ СН'!$G$24</f>
        <v>3796.56954726</v>
      </c>
      <c r="X72" s="36">
        <f>SUMIFS(СВЦЭМ!$D$39:$D$782,СВЦЭМ!$A$39:$A$782,$A72,СВЦЭМ!$B$39:$B$782,X$47)+'СЕТ СН'!$G$14+СВЦЭМ!$D$10+'СЕТ СН'!$G$5-'СЕТ СН'!$G$24</f>
        <v>3802.1380021499999</v>
      </c>
      <c r="Y72" s="36">
        <f>SUMIFS(СВЦЭМ!$D$39:$D$782,СВЦЭМ!$A$39:$A$782,$A72,СВЦЭМ!$B$39:$B$782,Y$47)+'СЕТ СН'!$G$14+СВЦЭМ!$D$10+'СЕТ СН'!$G$5-'СЕТ СН'!$G$24</f>
        <v>3926.7025742999999</v>
      </c>
    </row>
    <row r="73" spans="1:26" ht="15.75" x14ac:dyDescent="0.2">
      <c r="A73" s="35">
        <f t="shared" si="1"/>
        <v>45011</v>
      </c>
      <c r="B73" s="36">
        <f>SUMIFS(СВЦЭМ!$D$39:$D$782,СВЦЭМ!$A$39:$A$782,$A73,СВЦЭМ!$B$39:$B$782,B$47)+'СЕТ СН'!$G$14+СВЦЭМ!$D$10+'СЕТ СН'!$G$5-'СЕТ СН'!$G$24</f>
        <v>3984.12946474</v>
      </c>
      <c r="C73" s="36">
        <f>SUMIFS(СВЦЭМ!$D$39:$D$782,СВЦЭМ!$A$39:$A$782,$A73,СВЦЭМ!$B$39:$B$782,C$47)+'СЕТ СН'!$G$14+СВЦЭМ!$D$10+'СЕТ СН'!$G$5-'СЕТ СН'!$G$24</f>
        <v>4033.0160737299998</v>
      </c>
      <c r="D73" s="36">
        <f>SUMIFS(СВЦЭМ!$D$39:$D$782,СВЦЭМ!$A$39:$A$782,$A73,СВЦЭМ!$B$39:$B$782,D$47)+'СЕТ СН'!$G$14+СВЦЭМ!$D$10+'СЕТ СН'!$G$5-'СЕТ СН'!$G$24</f>
        <v>4063.41121849</v>
      </c>
      <c r="E73" s="36">
        <f>SUMIFS(СВЦЭМ!$D$39:$D$782,СВЦЭМ!$A$39:$A$782,$A73,СВЦЭМ!$B$39:$B$782,E$47)+'СЕТ СН'!$G$14+СВЦЭМ!$D$10+'СЕТ СН'!$G$5-'СЕТ СН'!$G$24</f>
        <v>4055.84405612</v>
      </c>
      <c r="F73" s="36">
        <f>SUMIFS(СВЦЭМ!$D$39:$D$782,СВЦЭМ!$A$39:$A$782,$A73,СВЦЭМ!$B$39:$B$782,F$47)+'СЕТ СН'!$G$14+СВЦЭМ!$D$10+'СЕТ СН'!$G$5-'СЕТ СН'!$G$24</f>
        <v>4067.6280759400001</v>
      </c>
      <c r="G73" s="36">
        <f>SUMIFS(СВЦЭМ!$D$39:$D$782,СВЦЭМ!$A$39:$A$782,$A73,СВЦЭМ!$B$39:$B$782,G$47)+'СЕТ СН'!$G$14+СВЦЭМ!$D$10+'СЕТ СН'!$G$5-'СЕТ СН'!$G$24</f>
        <v>4054.3756858199999</v>
      </c>
      <c r="H73" s="36">
        <f>SUMIFS(СВЦЭМ!$D$39:$D$782,СВЦЭМ!$A$39:$A$782,$A73,СВЦЭМ!$B$39:$B$782,H$47)+'СЕТ СН'!$G$14+СВЦЭМ!$D$10+'СЕТ СН'!$G$5-'СЕТ СН'!$G$24</f>
        <v>4039.5168821800003</v>
      </c>
      <c r="I73" s="36">
        <f>SUMIFS(СВЦЭМ!$D$39:$D$782,СВЦЭМ!$A$39:$A$782,$A73,СВЦЭМ!$B$39:$B$782,I$47)+'СЕТ СН'!$G$14+СВЦЭМ!$D$10+'СЕТ СН'!$G$5-'СЕТ СН'!$G$24</f>
        <v>4004.57800615</v>
      </c>
      <c r="J73" s="36">
        <f>SUMIFS(СВЦЭМ!$D$39:$D$782,СВЦЭМ!$A$39:$A$782,$A73,СВЦЭМ!$B$39:$B$782,J$47)+'СЕТ СН'!$G$14+СВЦЭМ!$D$10+'СЕТ СН'!$G$5-'СЕТ СН'!$G$24</f>
        <v>3962.8260019199997</v>
      </c>
      <c r="K73" s="36">
        <f>SUMIFS(СВЦЭМ!$D$39:$D$782,СВЦЭМ!$A$39:$A$782,$A73,СВЦЭМ!$B$39:$B$782,K$47)+'СЕТ СН'!$G$14+СВЦЭМ!$D$10+'СЕТ СН'!$G$5-'СЕТ СН'!$G$24</f>
        <v>3896.1914090400001</v>
      </c>
      <c r="L73" s="36">
        <f>SUMIFS(СВЦЭМ!$D$39:$D$782,СВЦЭМ!$A$39:$A$782,$A73,СВЦЭМ!$B$39:$B$782,L$47)+'СЕТ СН'!$G$14+СВЦЭМ!$D$10+'СЕТ СН'!$G$5-'СЕТ СН'!$G$24</f>
        <v>3867.3755118499998</v>
      </c>
      <c r="M73" s="36">
        <f>SUMIFS(СВЦЭМ!$D$39:$D$782,СВЦЭМ!$A$39:$A$782,$A73,СВЦЭМ!$B$39:$B$782,M$47)+'СЕТ СН'!$G$14+СВЦЭМ!$D$10+'СЕТ СН'!$G$5-'СЕТ СН'!$G$24</f>
        <v>3867.30010963</v>
      </c>
      <c r="N73" s="36">
        <f>SUMIFS(СВЦЭМ!$D$39:$D$782,СВЦЭМ!$A$39:$A$782,$A73,СВЦЭМ!$B$39:$B$782,N$47)+'СЕТ СН'!$G$14+СВЦЭМ!$D$10+'СЕТ СН'!$G$5-'СЕТ СН'!$G$24</f>
        <v>3911.0257185</v>
      </c>
      <c r="O73" s="36">
        <f>SUMIFS(СВЦЭМ!$D$39:$D$782,СВЦЭМ!$A$39:$A$782,$A73,СВЦЭМ!$B$39:$B$782,O$47)+'СЕТ СН'!$G$14+СВЦЭМ!$D$10+'СЕТ СН'!$G$5-'СЕТ СН'!$G$24</f>
        <v>3956.6747106100001</v>
      </c>
      <c r="P73" s="36">
        <f>SUMIFS(СВЦЭМ!$D$39:$D$782,СВЦЭМ!$A$39:$A$782,$A73,СВЦЭМ!$B$39:$B$782,P$47)+'СЕТ СН'!$G$14+СВЦЭМ!$D$10+'СЕТ СН'!$G$5-'СЕТ СН'!$G$24</f>
        <v>3969.5282137699996</v>
      </c>
      <c r="Q73" s="36">
        <f>SUMIFS(СВЦЭМ!$D$39:$D$782,СВЦЭМ!$A$39:$A$782,$A73,СВЦЭМ!$B$39:$B$782,Q$47)+'СЕТ СН'!$G$14+СВЦЭМ!$D$10+'СЕТ СН'!$G$5-'СЕТ СН'!$G$24</f>
        <v>3984.6297390999998</v>
      </c>
      <c r="R73" s="36">
        <f>SUMIFS(СВЦЭМ!$D$39:$D$782,СВЦЭМ!$A$39:$A$782,$A73,СВЦЭМ!$B$39:$B$782,R$47)+'СЕТ СН'!$G$14+СВЦЭМ!$D$10+'СЕТ СН'!$G$5-'СЕТ СН'!$G$24</f>
        <v>3967.7966427399997</v>
      </c>
      <c r="S73" s="36">
        <f>SUMIFS(СВЦЭМ!$D$39:$D$782,СВЦЭМ!$A$39:$A$782,$A73,СВЦЭМ!$B$39:$B$782,S$47)+'СЕТ СН'!$G$14+СВЦЭМ!$D$10+'СЕТ СН'!$G$5-'СЕТ СН'!$G$24</f>
        <v>3939.4212185799997</v>
      </c>
      <c r="T73" s="36">
        <f>SUMIFS(СВЦЭМ!$D$39:$D$782,СВЦЭМ!$A$39:$A$782,$A73,СВЦЭМ!$B$39:$B$782,T$47)+'СЕТ СН'!$G$14+СВЦЭМ!$D$10+'СЕТ СН'!$G$5-'СЕТ СН'!$G$24</f>
        <v>3917.91294432</v>
      </c>
      <c r="U73" s="36">
        <f>SUMIFS(СВЦЭМ!$D$39:$D$782,СВЦЭМ!$A$39:$A$782,$A73,СВЦЭМ!$B$39:$B$782,U$47)+'СЕТ СН'!$G$14+СВЦЭМ!$D$10+'СЕТ СН'!$G$5-'СЕТ СН'!$G$24</f>
        <v>3875.6848677899998</v>
      </c>
      <c r="V73" s="36">
        <f>SUMIFS(СВЦЭМ!$D$39:$D$782,СВЦЭМ!$A$39:$A$782,$A73,СВЦЭМ!$B$39:$B$782,V$47)+'СЕТ СН'!$G$14+СВЦЭМ!$D$10+'СЕТ СН'!$G$5-'СЕТ СН'!$G$24</f>
        <v>3842.06102156</v>
      </c>
      <c r="W73" s="36">
        <f>SUMIFS(СВЦЭМ!$D$39:$D$782,СВЦЭМ!$A$39:$A$782,$A73,СВЦЭМ!$B$39:$B$782,W$47)+'СЕТ СН'!$G$14+СВЦЭМ!$D$10+'СЕТ СН'!$G$5-'СЕТ СН'!$G$24</f>
        <v>3852.3148110100001</v>
      </c>
      <c r="X73" s="36">
        <f>SUMIFS(СВЦЭМ!$D$39:$D$782,СВЦЭМ!$A$39:$A$782,$A73,СВЦЭМ!$B$39:$B$782,X$47)+'СЕТ СН'!$G$14+СВЦЭМ!$D$10+'СЕТ СН'!$G$5-'СЕТ СН'!$G$24</f>
        <v>3880.9716124400002</v>
      </c>
      <c r="Y73" s="36">
        <f>SUMIFS(СВЦЭМ!$D$39:$D$782,СВЦЭМ!$A$39:$A$782,$A73,СВЦЭМ!$B$39:$B$782,Y$47)+'СЕТ СН'!$G$14+СВЦЭМ!$D$10+'СЕТ СН'!$G$5-'СЕТ СН'!$G$24</f>
        <v>3933.04451217</v>
      </c>
    </row>
    <row r="74" spans="1:26" ht="15.75" x14ac:dyDescent="0.2">
      <c r="A74" s="35">
        <f t="shared" si="1"/>
        <v>45012</v>
      </c>
      <c r="B74" s="36">
        <f>SUMIFS(СВЦЭМ!$D$39:$D$782,СВЦЭМ!$A$39:$A$782,$A74,СВЦЭМ!$B$39:$B$782,B$47)+'СЕТ СН'!$G$14+СВЦЭМ!$D$10+'СЕТ СН'!$G$5-'СЕТ СН'!$G$24</f>
        <v>3969.0887415899997</v>
      </c>
      <c r="C74" s="36">
        <f>SUMIFS(СВЦЭМ!$D$39:$D$782,СВЦЭМ!$A$39:$A$782,$A74,СВЦЭМ!$B$39:$B$782,C$47)+'СЕТ СН'!$G$14+СВЦЭМ!$D$10+'СЕТ СН'!$G$5-'СЕТ СН'!$G$24</f>
        <v>3980.5675444999997</v>
      </c>
      <c r="D74" s="36">
        <f>SUMIFS(СВЦЭМ!$D$39:$D$782,СВЦЭМ!$A$39:$A$782,$A74,СВЦЭМ!$B$39:$B$782,D$47)+'СЕТ СН'!$G$14+СВЦЭМ!$D$10+'СЕТ СН'!$G$5-'СЕТ СН'!$G$24</f>
        <v>4013.5759784400002</v>
      </c>
      <c r="E74" s="36">
        <f>SUMIFS(СВЦЭМ!$D$39:$D$782,СВЦЭМ!$A$39:$A$782,$A74,СВЦЭМ!$B$39:$B$782,E$47)+'СЕТ СН'!$G$14+СВЦЭМ!$D$10+'СЕТ СН'!$G$5-'СЕТ СН'!$G$24</f>
        <v>4014.0529524399999</v>
      </c>
      <c r="F74" s="36">
        <f>SUMIFS(СВЦЭМ!$D$39:$D$782,СВЦЭМ!$A$39:$A$782,$A74,СВЦЭМ!$B$39:$B$782,F$47)+'СЕТ СН'!$G$14+СВЦЭМ!$D$10+'СЕТ СН'!$G$5-'СЕТ СН'!$G$24</f>
        <v>4032.8599371999999</v>
      </c>
      <c r="G74" s="36">
        <f>SUMIFS(СВЦЭМ!$D$39:$D$782,СВЦЭМ!$A$39:$A$782,$A74,СВЦЭМ!$B$39:$B$782,G$47)+'СЕТ СН'!$G$14+СВЦЭМ!$D$10+'СЕТ СН'!$G$5-'СЕТ СН'!$G$24</f>
        <v>4004.3401175100003</v>
      </c>
      <c r="H74" s="36">
        <f>SUMIFS(СВЦЭМ!$D$39:$D$782,СВЦЭМ!$A$39:$A$782,$A74,СВЦЭМ!$B$39:$B$782,H$47)+'СЕТ СН'!$G$14+СВЦЭМ!$D$10+'СЕТ СН'!$G$5-'СЕТ СН'!$G$24</f>
        <v>4014.6973333599999</v>
      </c>
      <c r="I74" s="36">
        <f>SUMIFS(СВЦЭМ!$D$39:$D$782,СВЦЭМ!$A$39:$A$782,$A74,СВЦЭМ!$B$39:$B$782,I$47)+'СЕТ СН'!$G$14+СВЦЭМ!$D$10+'СЕТ СН'!$G$5-'СЕТ СН'!$G$24</f>
        <v>3882.8706244200002</v>
      </c>
      <c r="J74" s="36">
        <f>SUMIFS(СВЦЭМ!$D$39:$D$782,СВЦЭМ!$A$39:$A$782,$A74,СВЦЭМ!$B$39:$B$782,J$47)+'СЕТ СН'!$G$14+СВЦЭМ!$D$10+'СЕТ СН'!$G$5-'СЕТ СН'!$G$24</f>
        <v>3892.6822771299999</v>
      </c>
      <c r="K74" s="36">
        <f>SUMIFS(СВЦЭМ!$D$39:$D$782,СВЦЭМ!$A$39:$A$782,$A74,СВЦЭМ!$B$39:$B$782,K$47)+'СЕТ СН'!$G$14+СВЦЭМ!$D$10+'СЕТ СН'!$G$5-'СЕТ СН'!$G$24</f>
        <v>3887.7049233600001</v>
      </c>
      <c r="L74" s="36">
        <f>SUMIFS(СВЦЭМ!$D$39:$D$782,СВЦЭМ!$A$39:$A$782,$A74,СВЦЭМ!$B$39:$B$782,L$47)+'СЕТ СН'!$G$14+СВЦЭМ!$D$10+'СЕТ СН'!$G$5-'СЕТ СН'!$G$24</f>
        <v>3883.9255306200002</v>
      </c>
      <c r="M74" s="36">
        <f>SUMIFS(СВЦЭМ!$D$39:$D$782,СВЦЭМ!$A$39:$A$782,$A74,СВЦЭМ!$B$39:$B$782,M$47)+'СЕТ СН'!$G$14+СВЦЭМ!$D$10+'СЕТ СН'!$G$5-'СЕТ СН'!$G$24</f>
        <v>3894.63598843</v>
      </c>
      <c r="N74" s="36">
        <f>SUMIFS(СВЦЭМ!$D$39:$D$782,СВЦЭМ!$A$39:$A$782,$A74,СВЦЭМ!$B$39:$B$782,N$47)+'СЕТ СН'!$G$14+СВЦЭМ!$D$10+'СЕТ СН'!$G$5-'СЕТ СН'!$G$24</f>
        <v>3916.2432798999998</v>
      </c>
      <c r="O74" s="36">
        <f>SUMIFS(СВЦЭМ!$D$39:$D$782,СВЦЭМ!$A$39:$A$782,$A74,СВЦЭМ!$B$39:$B$782,O$47)+'СЕТ СН'!$G$14+СВЦЭМ!$D$10+'СЕТ СН'!$G$5-'СЕТ СН'!$G$24</f>
        <v>3953.6119812099996</v>
      </c>
      <c r="P74" s="36">
        <f>SUMIFS(СВЦЭМ!$D$39:$D$782,СВЦЭМ!$A$39:$A$782,$A74,СВЦЭМ!$B$39:$B$782,P$47)+'СЕТ СН'!$G$14+СВЦЭМ!$D$10+'СЕТ СН'!$G$5-'СЕТ СН'!$G$24</f>
        <v>3962.8192866099998</v>
      </c>
      <c r="Q74" s="36">
        <f>SUMIFS(СВЦЭМ!$D$39:$D$782,СВЦЭМ!$A$39:$A$782,$A74,СВЦЭМ!$B$39:$B$782,Q$47)+'СЕТ СН'!$G$14+СВЦЭМ!$D$10+'СЕТ СН'!$G$5-'СЕТ СН'!$G$24</f>
        <v>3963.2747293499997</v>
      </c>
      <c r="R74" s="36">
        <f>SUMIFS(СВЦЭМ!$D$39:$D$782,СВЦЭМ!$A$39:$A$782,$A74,СВЦЭМ!$B$39:$B$782,R$47)+'СЕТ СН'!$G$14+СВЦЭМ!$D$10+'СЕТ СН'!$G$5-'СЕТ СН'!$G$24</f>
        <v>3943.3489939000001</v>
      </c>
      <c r="S74" s="36">
        <f>SUMIFS(СВЦЭМ!$D$39:$D$782,СВЦЭМ!$A$39:$A$782,$A74,СВЦЭМ!$B$39:$B$782,S$47)+'СЕТ СН'!$G$14+СВЦЭМ!$D$10+'СЕТ СН'!$G$5-'СЕТ СН'!$G$24</f>
        <v>3943.8257963900001</v>
      </c>
      <c r="T74" s="36">
        <f>SUMIFS(СВЦЭМ!$D$39:$D$782,СВЦЭМ!$A$39:$A$782,$A74,СВЦЭМ!$B$39:$B$782,T$47)+'СЕТ СН'!$G$14+СВЦЭМ!$D$10+'СЕТ СН'!$G$5-'СЕТ СН'!$G$24</f>
        <v>3933.3624854999998</v>
      </c>
      <c r="U74" s="36">
        <f>SUMIFS(СВЦЭМ!$D$39:$D$782,СВЦЭМ!$A$39:$A$782,$A74,СВЦЭМ!$B$39:$B$782,U$47)+'СЕТ СН'!$G$14+СВЦЭМ!$D$10+'СЕТ СН'!$G$5-'СЕТ СН'!$G$24</f>
        <v>3871.8633366499998</v>
      </c>
      <c r="V74" s="36">
        <f>SUMIFS(СВЦЭМ!$D$39:$D$782,СВЦЭМ!$A$39:$A$782,$A74,СВЦЭМ!$B$39:$B$782,V$47)+'СЕТ СН'!$G$14+СВЦЭМ!$D$10+'СЕТ СН'!$G$5-'СЕТ СН'!$G$24</f>
        <v>3806.7259553499998</v>
      </c>
      <c r="W74" s="36">
        <f>SUMIFS(СВЦЭМ!$D$39:$D$782,СВЦЭМ!$A$39:$A$782,$A74,СВЦЭМ!$B$39:$B$782,W$47)+'СЕТ СН'!$G$14+СВЦЭМ!$D$10+'СЕТ СН'!$G$5-'СЕТ СН'!$G$24</f>
        <v>3824.9429068999998</v>
      </c>
      <c r="X74" s="36">
        <f>SUMIFS(СВЦЭМ!$D$39:$D$782,СВЦЭМ!$A$39:$A$782,$A74,СВЦЭМ!$B$39:$B$782,X$47)+'СЕТ СН'!$G$14+СВЦЭМ!$D$10+'СЕТ СН'!$G$5-'СЕТ СН'!$G$24</f>
        <v>3877.90503003</v>
      </c>
      <c r="Y74" s="36">
        <f>SUMIFS(СВЦЭМ!$D$39:$D$782,СВЦЭМ!$A$39:$A$782,$A74,СВЦЭМ!$B$39:$B$782,Y$47)+'СЕТ СН'!$G$14+СВЦЭМ!$D$10+'СЕТ СН'!$G$5-'СЕТ СН'!$G$24</f>
        <v>3892.9590168</v>
      </c>
    </row>
    <row r="75" spans="1:26" ht="15.75" x14ac:dyDescent="0.2">
      <c r="A75" s="35">
        <f t="shared" si="1"/>
        <v>45013</v>
      </c>
      <c r="B75" s="36">
        <f>SUMIFS(СВЦЭМ!$D$39:$D$782,СВЦЭМ!$A$39:$A$782,$A75,СВЦЭМ!$B$39:$B$782,B$47)+'СЕТ СН'!$G$14+СВЦЭМ!$D$10+'СЕТ СН'!$G$5-'СЕТ СН'!$G$24</f>
        <v>3809.9533185800001</v>
      </c>
      <c r="C75" s="36">
        <f>SUMIFS(СВЦЭМ!$D$39:$D$782,СВЦЭМ!$A$39:$A$782,$A75,СВЦЭМ!$B$39:$B$782,C$47)+'СЕТ СН'!$G$14+СВЦЭМ!$D$10+'СЕТ СН'!$G$5-'СЕТ СН'!$G$24</f>
        <v>3847.4475011200002</v>
      </c>
      <c r="D75" s="36">
        <f>SUMIFS(СВЦЭМ!$D$39:$D$782,СВЦЭМ!$A$39:$A$782,$A75,СВЦЭМ!$B$39:$B$782,D$47)+'СЕТ СН'!$G$14+СВЦЭМ!$D$10+'СЕТ СН'!$G$5-'СЕТ СН'!$G$24</f>
        <v>3901.7717370099999</v>
      </c>
      <c r="E75" s="36">
        <f>SUMIFS(СВЦЭМ!$D$39:$D$782,СВЦЭМ!$A$39:$A$782,$A75,СВЦЭМ!$B$39:$B$782,E$47)+'СЕТ СН'!$G$14+СВЦЭМ!$D$10+'СЕТ СН'!$G$5-'СЕТ СН'!$G$24</f>
        <v>3917.1108409999997</v>
      </c>
      <c r="F75" s="36">
        <f>SUMIFS(СВЦЭМ!$D$39:$D$782,СВЦЭМ!$A$39:$A$782,$A75,СВЦЭМ!$B$39:$B$782,F$47)+'СЕТ СН'!$G$14+СВЦЭМ!$D$10+'СЕТ СН'!$G$5-'СЕТ СН'!$G$24</f>
        <v>3915.4746963999996</v>
      </c>
      <c r="G75" s="36">
        <f>SUMIFS(СВЦЭМ!$D$39:$D$782,СВЦЭМ!$A$39:$A$782,$A75,СВЦЭМ!$B$39:$B$782,G$47)+'СЕТ СН'!$G$14+СВЦЭМ!$D$10+'СЕТ СН'!$G$5-'СЕТ СН'!$G$24</f>
        <v>3908.51611817</v>
      </c>
      <c r="H75" s="36">
        <f>SUMIFS(СВЦЭМ!$D$39:$D$782,СВЦЭМ!$A$39:$A$782,$A75,СВЦЭМ!$B$39:$B$782,H$47)+'СЕТ СН'!$G$14+СВЦЭМ!$D$10+'СЕТ СН'!$G$5-'СЕТ СН'!$G$24</f>
        <v>3834.74225776</v>
      </c>
      <c r="I75" s="36">
        <f>SUMIFS(СВЦЭМ!$D$39:$D$782,СВЦЭМ!$A$39:$A$782,$A75,СВЦЭМ!$B$39:$B$782,I$47)+'СЕТ СН'!$G$14+СВЦЭМ!$D$10+'СЕТ СН'!$G$5-'СЕТ СН'!$G$24</f>
        <v>3773.2631226799999</v>
      </c>
      <c r="J75" s="36">
        <f>SUMIFS(СВЦЭМ!$D$39:$D$782,СВЦЭМ!$A$39:$A$782,$A75,СВЦЭМ!$B$39:$B$782,J$47)+'СЕТ СН'!$G$14+СВЦЭМ!$D$10+'СЕТ СН'!$G$5-'СЕТ СН'!$G$24</f>
        <v>3798.9487036700002</v>
      </c>
      <c r="K75" s="36">
        <f>SUMIFS(СВЦЭМ!$D$39:$D$782,СВЦЭМ!$A$39:$A$782,$A75,СВЦЭМ!$B$39:$B$782,K$47)+'СЕТ СН'!$G$14+СВЦЭМ!$D$10+'СЕТ СН'!$G$5-'СЕТ СН'!$G$24</f>
        <v>3776.0150352599999</v>
      </c>
      <c r="L75" s="36">
        <f>SUMIFS(СВЦЭМ!$D$39:$D$782,СВЦЭМ!$A$39:$A$782,$A75,СВЦЭМ!$B$39:$B$782,L$47)+'СЕТ СН'!$G$14+СВЦЭМ!$D$10+'СЕТ СН'!$G$5-'СЕТ СН'!$G$24</f>
        <v>3771.31259593</v>
      </c>
      <c r="M75" s="36">
        <f>SUMIFS(СВЦЭМ!$D$39:$D$782,СВЦЭМ!$A$39:$A$782,$A75,СВЦЭМ!$B$39:$B$782,M$47)+'СЕТ СН'!$G$14+СВЦЭМ!$D$10+'СЕТ СН'!$G$5-'СЕТ СН'!$G$24</f>
        <v>3756.7538381499999</v>
      </c>
      <c r="N75" s="36">
        <f>SUMIFS(СВЦЭМ!$D$39:$D$782,СВЦЭМ!$A$39:$A$782,$A75,СВЦЭМ!$B$39:$B$782,N$47)+'СЕТ СН'!$G$14+СВЦЭМ!$D$10+'СЕТ СН'!$G$5-'СЕТ СН'!$G$24</f>
        <v>3765.1890759299999</v>
      </c>
      <c r="O75" s="36">
        <f>SUMIFS(СВЦЭМ!$D$39:$D$782,СВЦЭМ!$A$39:$A$782,$A75,СВЦЭМ!$B$39:$B$782,O$47)+'СЕТ СН'!$G$14+СВЦЭМ!$D$10+'СЕТ СН'!$G$5-'СЕТ СН'!$G$24</f>
        <v>3787.9702935300002</v>
      </c>
      <c r="P75" s="36">
        <f>SUMIFS(СВЦЭМ!$D$39:$D$782,СВЦЭМ!$A$39:$A$782,$A75,СВЦЭМ!$B$39:$B$782,P$47)+'СЕТ СН'!$G$14+СВЦЭМ!$D$10+'СЕТ СН'!$G$5-'СЕТ СН'!$G$24</f>
        <v>3798.0365765899996</v>
      </c>
      <c r="Q75" s="36">
        <f>SUMIFS(СВЦЭМ!$D$39:$D$782,СВЦЭМ!$A$39:$A$782,$A75,СВЦЭМ!$B$39:$B$782,Q$47)+'СЕТ СН'!$G$14+СВЦЭМ!$D$10+'СЕТ СН'!$G$5-'СЕТ СН'!$G$24</f>
        <v>3813.6722150400001</v>
      </c>
      <c r="R75" s="36">
        <f>SUMIFS(СВЦЭМ!$D$39:$D$782,СВЦЭМ!$A$39:$A$782,$A75,СВЦЭМ!$B$39:$B$782,R$47)+'СЕТ СН'!$G$14+СВЦЭМ!$D$10+'СЕТ СН'!$G$5-'СЕТ СН'!$G$24</f>
        <v>3809.8697734400002</v>
      </c>
      <c r="S75" s="36">
        <f>SUMIFS(СВЦЭМ!$D$39:$D$782,СВЦЭМ!$A$39:$A$782,$A75,СВЦЭМ!$B$39:$B$782,S$47)+'СЕТ СН'!$G$14+СВЦЭМ!$D$10+'СЕТ СН'!$G$5-'СЕТ СН'!$G$24</f>
        <v>3799.37390951</v>
      </c>
      <c r="T75" s="36">
        <f>SUMIFS(СВЦЭМ!$D$39:$D$782,СВЦЭМ!$A$39:$A$782,$A75,СВЦЭМ!$B$39:$B$782,T$47)+'СЕТ СН'!$G$14+СВЦЭМ!$D$10+'СЕТ СН'!$G$5-'СЕТ СН'!$G$24</f>
        <v>3779.38492576</v>
      </c>
      <c r="U75" s="36">
        <f>SUMIFS(СВЦЭМ!$D$39:$D$782,СВЦЭМ!$A$39:$A$782,$A75,СВЦЭМ!$B$39:$B$782,U$47)+'СЕТ СН'!$G$14+СВЦЭМ!$D$10+'СЕТ СН'!$G$5-'СЕТ СН'!$G$24</f>
        <v>3728.38029405</v>
      </c>
      <c r="V75" s="36">
        <f>SUMIFS(СВЦЭМ!$D$39:$D$782,СВЦЭМ!$A$39:$A$782,$A75,СВЦЭМ!$B$39:$B$782,V$47)+'СЕТ СН'!$G$14+СВЦЭМ!$D$10+'СЕТ СН'!$G$5-'СЕТ СН'!$G$24</f>
        <v>3726.5959908300001</v>
      </c>
      <c r="W75" s="36">
        <f>SUMIFS(СВЦЭМ!$D$39:$D$782,СВЦЭМ!$A$39:$A$782,$A75,СВЦЭМ!$B$39:$B$782,W$47)+'СЕТ СН'!$G$14+СВЦЭМ!$D$10+'СЕТ СН'!$G$5-'СЕТ СН'!$G$24</f>
        <v>3726.3396414500003</v>
      </c>
      <c r="X75" s="36">
        <f>SUMIFS(СВЦЭМ!$D$39:$D$782,СВЦЭМ!$A$39:$A$782,$A75,СВЦЭМ!$B$39:$B$782,X$47)+'СЕТ СН'!$G$14+СВЦЭМ!$D$10+'СЕТ СН'!$G$5-'СЕТ СН'!$G$24</f>
        <v>3758.7198205</v>
      </c>
      <c r="Y75" s="36">
        <f>SUMIFS(СВЦЭМ!$D$39:$D$782,СВЦЭМ!$A$39:$A$782,$A75,СВЦЭМ!$B$39:$B$782,Y$47)+'СЕТ СН'!$G$14+СВЦЭМ!$D$10+'СЕТ СН'!$G$5-'СЕТ СН'!$G$24</f>
        <v>3795.60196404</v>
      </c>
    </row>
    <row r="76" spans="1:26" ht="15.75" x14ac:dyDescent="0.2">
      <c r="A76" s="35">
        <f t="shared" si="1"/>
        <v>45014</v>
      </c>
      <c r="B76" s="36">
        <f>SUMIFS(СВЦЭМ!$D$39:$D$782,СВЦЭМ!$A$39:$A$782,$A76,СВЦЭМ!$B$39:$B$782,B$47)+'СЕТ СН'!$G$14+СВЦЭМ!$D$10+'СЕТ СН'!$G$5-'СЕТ СН'!$G$24</f>
        <v>3824.5877291199999</v>
      </c>
      <c r="C76" s="36">
        <f>SUMIFS(СВЦЭМ!$D$39:$D$782,СВЦЭМ!$A$39:$A$782,$A76,СВЦЭМ!$B$39:$B$782,C$47)+'СЕТ СН'!$G$14+СВЦЭМ!$D$10+'СЕТ СН'!$G$5-'СЕТ СН'!$G$24</f>
        <v>3865.6242104200001</v>
      </c>
      <c r="D76" s="36">
        <f>SUMIFS(СВЦЭМ!$D$39:$D$782,СВЦЭМ!$A$39:$A$782,$A76,СВЦЭМ!$B$39:$B$782,D$47)+'СЕТ СН'!$G$14+СВЦЭМ!$D$10+'СЕТ СН'!$G$5-'СЕТ СН'!$G$24</f>
        <v>3889.28162638</v>
      </c>
      <c r="E76" s="36">
        <f>SUMIFS(СВЦЭМ!$D$39:$D$782,СВЦЭМ!$A$39:$A$782,$A76,СВЦЭМ!$B$39:$B$782,E$47)+'СЕТ СН'!$G$14+СВЦЭМ!$D$10+'СЕТ СН'!$G$5-'СЕТ СН'!$G$24</f>
        <v>3881.61627142</v>
      </c>
      <c r="F76" s="36">
        <f>SUMIFS(СВЦЭМ!$D$39:$D$782,СВЦЭМ!$A$39:$A$782,$A76,СВЦЭМ!$B$39:$B$782,F$47)+'СЕТ СН'!$G$14+СВЦЭМ!$D$10+'СЕТ СН'!$G$5-'СЕТ СН'!$G$24</f>
        <v>3902.7489575</v>
      </c>
      <c r="G76" s="36">
        <f>SUMIFS(СВЦЭМ!$D$39:$D$782,СВЦЭМ!$A$39:$A$782,$A76,СВЦЭМ!$B$39:$B$782,G$47)+'СЕТ СН'!$G$14+СВЦЭМ!$D$10+'СЕТ СН'!$G$5-'СЕТ СН'!$G$24</f>
        <v>3866.1194021900001</v>
      </c>
      <c r="H76" s="36">
        <f>SUMIFS(СВЦЭМ!$D$39:$D$782,СВЦЭМ!$A$39:$A$782,$A76,СВЦЭМ!$B$39:$B$782,H$47)+'СЕТ СН'!$G$14+СВЦЭМ!$D$10+'СЕТ СН'!$G$5-'СЕТ СН'!$G$24</f>
        <v>3819.1198390999998</v>
      </c>
      <c r="I76" s="36">
        <f>SUMIFS(СВЦЭМ!$D$39:$D$782,СВЦЭМ!$A$39:$A$782,$A76,СВЦЭМ!$B$39:$B$782,I$47)+'СЕТ СН'!$G$14+СВЦЭМ!$D$10+'СЕТ СН'!$G$5-'СЕТ СН'!$G$24</f>
        <v>3803.6856674199998</v>
      </c>
      <c r="J76" s="36">
        <f>SUMIFS(СВЦЭМ!$D$39:$D$782,СВЦЭМ!$A$39:$A$782,$A76,СВЦЭМ!$B$39:$B$782,J$47)+'СЕТ СН'!$G$14+СВЦЭМ!$D$10+'СЕТ СН'!$G$5-'СЕТ СН'!$G$24</f>
        <v>3802.7628806499997</v>
      </c>
      <c r="K76" s="36">
        <f>SUMIFS(СВЦЭМ!$D$39:$D$782,СВЦЭМ!$A$39:$A$782,$A76,СВЦЭМ!$B$39:$B$782,K$47)+'СЕТ СН'!$G$14+СВЦЭМ!$D$10+'СЕТ СН'!$G$5-'СЕТ СН'!$G$24</f>
        <v>3790.3285967699999</v>
      </c>
      <c r="L76" s="36">
        <f>SUMIFS(СВЦЭМ!$D$39:$D$782,СВЦЭМ!$A$39:$A$782,$A76,СВЦЭМ!$B$39:$B$782,L$47)+'СЕТ СН'!$G$14+СВЦЭМ!$D$10+'СЕТ СН'!$G$5-'СЕТ СН'!$G$24</f>
        <v>3791.2700137800002</v>
      </c>
      <c r="M76" s="36">
        <f>SUMIFS(СВЦЭМ!$D$39:$D$782,СВЦЭМ!$A$39:$A$782,$A76,СВЦЭМ!$B$39:$B$782,M$47)+'СЕТ СН'!$G$14+СВЦЭМ!$D$10+'СЕТ СН'!$G$5-'СЕТ СН'!$G$24</f>
        <v>3831.66632888</v>
      </c>
      <c r="N76" s="36">
        <f>SUMIFS(СВЦЭМ!$D$39:$D$782,СВЦЭМ!$A$39:$A$782,$A76,СВЦЭМ!$B$39:$B$782,N$47)+'СЕТ СН'!$G$14+СВЦЭМ!$D$10+'СЕТ СН'!$G$5-'СЕТ СН'!$G$24</f>
        <v>3884.7362902499999</v>
      </c>
      <c r="O76" s="36">
        <f>SUMIFS(СВЦЭМ!$D$39:$D$782,СВЦЭМ!$A$39:$A$782,$A76,СВЦЭМ!$B$39:$B$782,O$47)+'СЕТ СН'!$G$14+СВЦЭМ!$D$10+'СЕТ СН'!$G$5-'СЕТ СН'!$G$24</f>
        <v>3903.00925525</v>
      </c>
      <c r="P76" s="36">
        <f>SUMIFS(СВЦЭМ!$D$39:$D$782,СВЦЭМ!$A$39:$A$782,$A76,СВЦЭМ!$B$39:$B$782,P$47)+'СЕТ СН'!$G$14+СВЦЭМ!$D$10+'СЕТ СН'!$G$5-'СЕТ СН'!$G$24</f>
        <v>3880.9826045499999</v>
      </c>
      <c r="Q76" s="36">
        <f>SUMIFS(СВЦЭМ!$D$39:$D$782,СВЦЭМ!$A$39:$A$782,$A76,СВЦЭМ!$B$39:$B$782,Q$47)+'СЕТ СН'!$G$14+СВЦЭМ!$D$10+'СЕТ СН'!$G$5-'СЕТ СН'!$G$24</f>
        <v>3896.7153740100002</v>
      </c>
      <c r="R76" s="36">
        <f>SUMIFS(СВЦЭМ!$D$39:$D$782,СВЦЭМ!$A$39:$A$782,$A76,СВЦЭМ!$B$39:$B$782,R$47)+'СЕТ СН'!$G$14+СВЦЭМ!$D$10+'СЕТ СН'!$G$5-'СЕТ СН'!$G$24</f>
        <v>3891.9149450899999</v>
      </c>
      <c r="S76" s="36">
        <f>SUMIFS(СВЦЭМ!$D$39:$D$782,СВЦЭМ!$A$39:$A$782,$A76,СВЦЭМ!$B$39:$B$782,S$47)+'СЕТ СН'!$G$14+СВЦЭМ!$D$10+'СЕТ СН'!$G$5-'СЕТ СН'!$G$24</f>
        <v>3883.9965466799999</v>
      </c>
      <c r="T76" s="36">
        <f>SUMIFS(СВЦЭМ!$D$39:$D$782,СВЦЭМ!$A$39:$A$782,$A76,СВЦЭМ!$B$39:$B$782,T$47)+'СЕТ СН'!$G$14+СВЦЭМ!$D$10+'СЕТ СН'!$G$5-'СЕТ СН'!$G$24</f>
        <v>3830.80839049</v>
      </c>
      <c r="U76" s="36">
        <f>SUMIFS(СВЦЭМ!$D$39:$D$782,СВЦЭМ!$A$39:$A$782,$A76,СВЦЭМ!$B$39:$B$782,U$47)+'СЕТ СН'!$G$14+СВЦЭМ!$D$10+'СЕТ СН'!$G$5-'СЕТ СН'!$G$24</f>
        <v>3782.4067281999996</v>
      </c>
      <c r="V76" s="36">
        <f>SUMIFS(СВЦЭМ!$D$39:$D$782,СВЦЭМ!$A$39:$A$782,$A76,СВЦЭМ!$B$39:$B$782,V$47)+'СЕТ СН'!$G$14+СВЦЭМ!$D$10+'СЕТ СН'!$G$5-'СЕТ СН'!$G$24</f>
        <v>3745.10758377</v>
      </c>
      <c r="W76" s="36">
        <f>SUMIFS(СВЦЭМ!$D$39:$D$782,СВЦЭМ!$A$39:$A$782,$A76,СВЦЭМ!$B$39:$B$782,W$47)+'СЕТ СН'!$G$14+СВЦЭМ!$D$10+'СЕТ СН'!$G$5-'СЕТ СН'!$G$24</f>
        <v>3742.38217037</v>
      </c>
      <c r="X76" s="36">
        <f>SUMIFS(СВЦЭМ!$D$39:$D$782,СВЦЭМ!$A$39:$A$782,$A76,СВЦЭМ!$B$39:$B$782,X$47)+'СЕТ СН'!$G$14+СВЦЭМ!$D$10+'СЕТ СН'!$G$5-'СЕТ СН'!$G$24</f>
        <v>3772.6581121099998</v>
      </c>
      <c r="Y76" s="36">
        <f>SUMIFS(СВЦЭМ!$D$39:$D$782,СВЦЭМ!$A$39:$A$782,$A76,СВЦЭМ!$B$39:$B$782,Y$47)+'СЕТ СН'!$G$14+СВЦЭМ!$D$10+'СЕТ СН'!$G$5-'СЕТ СН'!$G$24</f>
        <v>3770.1655017499997</v>
      </c>
    </row>
    <row r="77" spans="1:26" ht="15.75" x14ac:dyDescent="0.2">
      <c r="A77" s="35">
        <f t="shared" si="1"/>
        <v>45015</v>
      </c>
      <c r="B77" s="36">
        <f>SUMIFS(СВЦЭМ!$D$39:$D$782,СВЦЭМ!$A$39:$A$782,$A77,СВЦЭМ!$B$39:$B$782,B$47)+'СЕТ СН'!$G$14+СВЦЭМ!$D$10+'СЕТ СН'!$G$5-'СЕТ СН'!$G$24</f>
        <v>3716.3892932899998</v>
      </c>
      <c r="C77" s="36">
        <f>SUMIFS(СВЦЭМ!$D$39:$D$782,СВЦЭМ!$A$39:$A$782,$A77,СВЦЭМ!$B$39:$B$782,C$47)+'СЕТ СН'!$G$14+СВЦЭМ!$D$10+'СЕТ СН'!$G$5-'СЕТ СН'!$G$24</f>
        <v>3785.3921897499999</v>
      </c>
      <c r="D77" s="36">
        <f>SUMIFS(СВЦЭМ!$D$39:$D$782,СВЦЭМ!$A$39:$A$782,$A77,СВЦЭМ!$B$39:$B$782,D$47)+'СЕТ СН'!$G$14+СВЦЭМ!$D$10+'СЕТ СН'!$G$5-'СЕТ СН'!$G$24</f>
        <v>3796.2809435999998</v>
      </c>
      <c r="E77" s="36">
        <f>SUMIFS(СВЦЭМ!$D$39:$D$782,СВЦЭМ!$A$39:$A$782,$A77,СВЦЭМ!$B$39:$B$782,E$47)+'СЕТ СН'!$G$14+СВЦЭМ!$D$10+'СЕТ СН'!$G$5-'СЕТ СН'!$G$24</f>
        <v>3794.0754177500003</v>
      </c>
      <c r="F77" s="36">
        <f>SUMIFS(СВЦЭМ!$D$39:$D$782,СВЦЭМ!$A$39:$A$782,$A77,СВЦЭМ!$B$39:$B$782,F$47)+'СЕТ СН'!$G$14+СВЦЭМ!$D$10+'СЕТ СН'!$G$5-'СЕТ СН'!$G$24</f>
        <v>3792.8054256</v>
      </c>
      <c r="G77" s="36">
        <f>SUMIFS(СВЦЭМ!$D$39:$D$782,СВЦЭМ!$A$39:$A$782,$A77,СВЦЭМ!$B$39:$B$782,G$47)+'СЕТ СН'!$G$14+СВЦЭМ!$D$10+'СЕТ СН'!$G$5-'СЕТ СН'!$G$24</f>
        <v>3753.3953554899999</v>
      </c>
      <c r="H77" s="36">
        <f>SUMIFS(СВЦЭМ!$D$39:$D$782,СВЦЭМ!$A$39:$A$782,$A77,СВЦЭМ!$B$39:$B$782,H$47)+'СЕТ СН'!$G$14+СВЦЭМ!$D$10+'СЕТ СН'!$G$5-'СЕТ СН'!$G$24</f>
        <v>3742.3436344800002</v>
      </c>
      <c r="I77" s="36">
        <f>SUMIFS(СВЦЭМ!$D$39:$D$782,СВЦЭМ!$A$39:$A$782,$A77,СВЦЭМ!$B$39:$B$782,I$47)+'СЕТ СН'!$G$14+СВЦЭМ!$D$10+'СЕТ СН'!$G$5-'СЕТ СН'!$G$24</f>
        <v>3685.4055671599999</v>
      </c>
      <c r="J77" s="36">
        <f>SUMIFS(СВЦЭМ!$D$39:$D$782,СВЦЭМ!$A$39:$A$782,$A77,СВЦЭМ!$B$39:$B$782,J$47)+'СЕТ СН'!$G$14+СВЦЭМ!$D$10+'СЕТ СН'!$G$5-'СЕТ СН'!$G$24</f>
        <v>3650.60377165</v>
      </c>
      <c r="K77" s="36">
        <f>SUMIFS(СВЦЭМ!$D$39:$D$782,СВЦЭМ!$A$39:$A$782,$A77,СВЦЭМ!$B$39:$B$782,K$47)+'СЕТ СН'!$G$14+СВЦЭМ!$D$10+'СЕТ СН'!$G$5-'СЕТ СН'!$G$24</f>
        <v>3620.4824178899999</v>
      </c>
      <c r="L77" s="36">
        <f>SUMIFS(СВЦЭМ!$D$39:$D$782,СВЦЭМ!$A$39:$A$782,$A77,СВЦЭМ!$B$39:$B$782,L$47)+'СЕТ СН'!$G$14+СВЦЭМ!$D$10+'СЕТ СН'!$G$5-'СЕТ СН'!$G$24</f>
        <v>3628.5872190099999</v>
      </c>
      <c r="M77" s="36">
        <f>SUMIFS(СВЦЭМ!$D$39:$D$782,СВЦЭМ!$A$39:$A$782,$A77,СВЦЭМ!$B$39:$B$782,M$47)+'СЕТ СН'!$G$14+СВЦЭМ!$D$10+'СЕТ СН'!$G$5-'СЕТ СН'!$G$24</f>
        <v>3668.2238578199999</v>
      </c>
      <c r="N77" s="36">
        <f>SUMIFS(СВЦЭМ!$D$39:$D$782,СВЦЭМ!$A$39:$A$782,$A77,СВЦЭМ!$B$39:$B$782,N$47)+'СЕТ СН'!$G$14+СВЦЭМ!$D$10+'СЕТ СН'!$G$5-'СЕТ СН'!$G$24</f>
        <v>3707.5845199200003</v>
      </c>
      <c r="O77" s="36">
        <f>SUMIFS(СВЦЭМ!$D$39:$D$782,СВЦЭМ!$A$39:$A$782,$A77,СВЦЭМ!$B$39:$B$782,O$47)+'СЕТ СН'!$G$14+СВЦЭМ!$D$10+'СЕТ СН'!$G$5-'СЕТ СН'!$G$24</f>
        <v>3733.1595668600003</v>
      </c>
      <c r="P77" s="36">
        <f>SUMIFS(СВЦЭМ!$D$39:$D$782,СВЦЭМ!$A$39:$A$782,$A77,СВЦЭМ!$B$39:$B$782,P$47)+'СЕТ СН'!$G$14+СВЦЭМ!$D$10+'СЕТ СН'!$G$5-'СЕТ СН'!$G$24</f>
        <v>3747.34568081</v>
      </c>
      <c r="Q77" s="36">
        <f>SUMIFS(СВЦЭМ!$D$39:$D$782,СВЦЭМ!$A$39:$A$782,$A77,СВЦЭМ!$B$39:$B$782,Q$47)+'СЕТ СН'!$G$14+СВЦЭМ!$D$10+'СЕТ СН'!$G$5-'СЕТ СН'!$G$24</f>
        <v>3754.8265954999997</v>
      </c>
      <c r="R77" s="36">
        <f>SUMIFS(СВЦЭМ!$D$39:$D$782,СВЦЭМ!$A$39:$A$782,$A77,СВЦЭМ!$B$39:$B$782,R$47)+'СЕТ СН'!$G$14+СВЦЭМ!$D$10+'СЕТ СН'!$G$5-'СЕТ СН'!$G$24</f>
        <v>3753.5637399899997</v>
      </c>
      <c r="S77" s="36">
        <f>SUMIFS(СВЦЭМ!$D$39:$D$782,СВЦЭМ!$A$39:$A$782,$A77,СВЦЭМ!$B$39:$B$782,S$47)+'СЕТ СН'!$G$14+СВЦЭМ!$D$10+'СЕТ СН'!$G$5-'СЕТ СН'!$G$24</f>
        <v>3725.8527039199998</v>
      </c>
      <c r="T77" s="36">
        <f>SUMIFS(СВЦЭМ!$D$39:$D$782,СВЦЭМ!$A$39:$A$782,$A77,СВЦЭМ!$B$39:$B$782,T$47)+'СЕТ СН'!$G$14+СВЦЭМ!$D$10+'СЕТ СН'!$G$5-'СЕТ СН'!$G$24</f>
        <v>3684.5833418399998</v>
      </c>
      <c r="U77" s="36">
        <f>SUMIFS(СВЦЭМ!$D$39:$D$782,СВЦЭМ!$A$39:$A$782,$A77,СВЦЭМ!$B$39:$B$782,U$47)+'СЕТ СН'!$G$14+СВЦЭМ!$D$10+'СЕТ СН'!$G$5-'СЕТ СН'!$G$24</f>
        <v>3674.0714930599997</v>
      </c>
      <c r="V77" s="36">
        <f>SUMIFS(СВЦЭМ!$D$39:$D$782,СВЦЭМ!$A$39:$A$782,$A77,СВЦЭМ!$B$39:$B$782,V$47)+'СЕТ СН'!$G$14+СВЦЭМ!$D$10+'СЕТ СН'!$G$5-'СЕТ СН'!$G$24</f>
        <v>3637.3551347600001</v>
      </c>
      <c r="W77" s="36">
        <f>SUMIFS(СВЦЭМ!$D$39:$D$782,СВЦЭМ!$A$39:$A$782,$A77,СВЦЭМ!$B$39:$B$782,W$47)+'СЕТ СН'!$G$14+СВЦЭМ!$D$10+'СЕТ СН'!$G$5-'СЕТ СН'!$G$24</f>
        <v>3631.0847546599998</v>
      </c>
      <c r="X77" s="36">
        <f>SUMIFS(СВЦЭМ!$D$39:$D$782,СВЦЭМ!$A$39:$A$782,$A77,СВЦЭМ!$B$39:$B$782,X$47)+'СЕТ СН'!$G$14+СВЦЭМ!$D$10+'СЕТ СН'!$G$5-'СЕТ СН'!$G$24</f>
        <v>3662.5150841899999</v>
      </c>
      <c r="Y77" s="36">
        <f>SUMIFS(СВЦЭМ!$D$39:$D$782,СВЦЭМ!$A$39:$A$782,$A77,СВЦЭМ!$B$39:$B$782,Y$47)+'СЕТ СН'!$G$14+СВЦЭМ!$D$10+'СЕТ СН'!$G$5-'СЕТ СН'!$G$24</f>
        <v>3700.2195182799996</v>
      </c>
    </row>
    <row r="78" spans="1:26" ht="15.75" x14ac:dyDescent="0.2">
      <c r="A78" s="35">
        <f t="shared" si="1"/>
        <v>45016</v>
      </c>
      <c r="B78" s="36">
        <f>SUMIFS(СВЦЭМ!$D$39:$D$782,СВЦЭМ!$A$39:$A$782,$A78,СВЦЭМ!$B$39:$B$782,B$47)+'СЕТ СН'!$G$14+СВЦЭМ!$D$10+'СЕТ СН'!$G$5-'СЕТ СН'!$G$24</f>
        <v>3778.3139936899997</v>
      </c>
      <c r="C78" s="36">
        <f>SUMIFS(СВЦЭМ!$D$39:$D$782,СВЦЭМ!$A$39:$A$782,$A78,СВЦЭМ!$B$39:$B$782,C$47)+'СЕТ СН'!$G$14+СВЦЭМ!$D$10+'СЕТ СН'!$G$5-'СЕТ СН'!$G$24</f>
        <v>3727.2173396999997</v>
      </c>
      <c r="D78" s="36">
        <f>SUMIFS(СВЦЭМ!$D$39:$D$782,СВЦЭМ!$A$39:$A$782,$A78,СВЦЭМ!$B$39:$B$782,D$47)+'СЕТ СН'!$G$14+СВЦЭМ!$D$10+'СЕТ СН'!$G$5-'СЕТ СН'!$G$24</f>
        <v>3841.6342428099997</v>
      </c>
      <c r="E78" s="36">
        <f>SUMIFS(СВЦЭМ!$D$39:$D$782,СВЦЭМ!$A$39:$A$782,$A78,СВЦЭМ!$B$39:$B$782,E$47)+'СЕТ СН'!$G$14+СВЦЭМ!$D$10+'СЕТ СН'!$G$5-'СЕТ СН'!$G$24</f>
        <v>3835.1684963099997</v>
      </c>
      <c r="F78" s="36">
        <f>SUMIFS(СВЦЭМ!$D$39:$D$782,СВЦЭМ!$A$39:$A$782,$A78,СВЦЭМ!$B$39:$B$782,F$47)+'СЕТ СН'!$G$14+СВЦЭМ!$D$10+'СЕТ СН'!$G$5-'СЕТ СН'!$G$24</f>
        <v>3839.4696878099999</v>
      </c>
      <c r="G78" s="36">
        <f>SUMIFS(СВЦЭМ!$D$39:$D$782,СВЦЭМ!$A$39:$A$782,$A78,СВЦЭМ!$B$39:$B$782,G$47)+'СЕТ СН'!$G$14+СВЦЭМ!$D$10+'СЕТ СН'!$G$5-'СЕТ СН'!$G$24</f>
        <v>3821.0393094199999</v>
      </c>
      <c r="H78" s="36">
        <f>SUMIFS(СВЦЭМ!$D$39:$D$782,СВЦЭМ!$A$39:$A$782,$A78,СВЦЭМ!$B$39:$B$782,H$47)+'СЕТ СН'!$G$14+СВЦЭМ!$D$10+'СЕТ СН'!$G$5-'СЕТ СН'!$G$24</f>
        <v>3809.7622364700001</v>
      </c>
      <c r="I78" s="36">
        <f>SUMIFS(СВЦЭМ!$D$39:$D$782,СВЦЭМ!$A$39:$A$782,$A78,СВЦЭМ!$B$39:$B$782,I$47)+'СЕТ СН'!$G$14+СВЦЭМ!$D$10+'СЕТ СН'!$G$5-'СЕТ СН'!$G$24</f>
        <v>3734.5681879200001</v>
      </c>
      <c r="J78" s="36">
        <f>SUMIFS(СВЦЭМ!$D$39:$D$782,СВЦЭМ!$A$39:$A$782,$A78,СВЦЭМ!$B$39:$B$782,J$47)+'СЕТ СН'!$G$14+СВЦЭМ!$D$10+'СЕТ СН'!$G$5-'СЕТ СН'!$G$24</f>
        <v>3709.62910732</v>
      </c>
      <c r="K78" s="36">
        <f>SUMIFS(СВЦЭМ!$D$39:$D$782,СВЦЭМ!$A$39:$A$782,$A78,СВЦЭМ!$B$39:$B$782,K$47)+'СЕТ СН'!$G$14+СВЦЭМ!$D$10+'СЕТ СН'!$G$5-'СЕТ СН'!$G$24</f>
        <v>3675.8141479300002</v>
      </c>
      <c r="L78" s="36">
        <f>SUMIFS(СВЦЭМ!$D$39:$D$782,СВЦЭМ!$A$39:$A$782,$A78,СВЦЭМ!$B$39:$B$782,L$47)+'СЕТ СН'!$G$14+СВЦЭМ!$D$10+'СЕТ СН'!$G$5-'СЕТ СН'!$G$24</f>
        <v>3645.07755271</v>
      </c>
      <c r="M78" s="36">
        <f>SUMIFS(СВЦЭМ!$D$39:$D$782,СВЦЭМ!$A$39:$A$782,$A78,СВЦЭМ!$B$39:$B$782,M$47)+'СЕТ СН'!$G$14+СВЦЭМ!$D$10+'СЕТ СН'!$G$5-'СЕТ СН'!$G$24</f>
        <v>3634.9099613899998</v>
      </c>
      <c r="N78" s="36">
        <f>SUMIFS(СВЦЭМ!$D$39:$D$782,СВЦЭМ!$A$39:$A$782,$A78,СВЦЭМ!$B$39:$B$782,N$47)+'СЕТ СН'!$G$14+СВЦЭМ!$D$10+'СЕТ СН'!$G$5-'СЕТ СН'!$G$24</f>
        <v>3680.09064893</v>
      </c>
      <c r="O78" s="36">
        <f>SUMIFS(СВЦЭМ!$D$39:$D$782,СВЦЭМ!$A$39:$A$782,$A78,СВЦЭМ!$B$39:$B$782,O$47)+'СЕТ СН'!$G$14+СВЦЭМ!$D$10+'СЕТ СН'!$G$5-'СЕТ СН'!$G$24</f>
        <v>3708.5432441200001</v>
      </c>
      <c r="P78" s="36">
        <f>SUMIFS(СВЦЭМ!$D$39:$D$782,СВЦЭМ!$A$39:$A$782,$A78,СВЦЭМ!$B$39:$B$782,P$47)+'СЕТ СН'!$G$14+СВЦЭМ!$D$10+'СЕТ СН'!$G$5-'СЕТ СН'!$G$24</f>
        <v>3725.9841231599999</v>
      </c>
      <c r="Q78" s="36">
        <f>SUMIFS(СВЦЭМ!$D$39:$D$782,СВЦЭМ!$A$39:$A$782,$A78,СВЦЭМ!$B$39:$B$782,Q$47)+'СЕТ СН'!$G$14+СВЦЭМ!$D$10+'СЕТ СН'!$G$5-'СЕТ СН'!$G$24</f>
        <v>3721.0355255099998</v>
      </c>
      <c r="R78" s="36">
        <f>SUMIFS(СВЦЭМ!$D$39:$D$782,СВЦЭМ!$A$39:$A$782,$A78,СВЦЭМ!$B$39:$B$782,R$47)+'СЕТ СН'!$G$14+СВЦЭМ!$D$10+'СЕТ СН'!$G$5-'СЕТ СН'!$G$24</f>
        <v>3708.9461512399998</v>
      </c>
      <c r="S78" s="36">
        <f>SUMIFS(СВЦЭМ!$D$39:$D$782,СВЦЭМ!$A$39:$A$782,$A78,СВЦЭМ!$B$39:$B$782,S$47)+'СЕТ СН'!$G$14+СВЦЭМ!$D$10+'СЕТ СН'!$G$5-'СЕТ СН'!$G$24</f>
        <v>3688.6814715299997</v>
      </c>
      <c r="T78" s="36">
        <f>SUMIFS(СВЦЭМ!$D$39:$D$782,СВЦЭМ!$A$39:$A$782,$A78,СВЦЭМ!$B$39:$B$782,T$47)+'СЕТ СН'!$G$14+СВЦЭМ!$D$10+'СЕТ СН'!$G$5-'СЕТ СН'!$G$24</f>
        <v>3657.2004042399999</v>
      </c>
      <c r="U78" s="36">
        <f>SUMIFS(СВЦЭМ!$D$39:$D$782,СВЦЭМ!$A$39:$A$782,$A78,СВЦЭМ!$B$39:$B$782,U$47)+'СЕТ СН'!$G$14+СВЦЭМ!$D$10+'СЕТ СН'!$G$5-'СЕТ СН'!$G$24</f>
        <v>3638.2058743799998</v>
      </c>
      <c r="V78" s="36">
        <f>SUMIFS(СВЦЭМ!$D$39:$D$782,СВЦЭМ!$A$39:$A$782,$A78,СВЦЭМ!$B$39:$B$782,V$47)+'СЕТ СН'!$G$14+СВЦЭМ!$D$10+'СЕТ СН'!$G$5-'СЕТ СН'!$G$24</f>
        <v>3602.6021445899996</v>
      </c>
      <c r="W78" s="36">
        <f>SUMIFS(СВЦЭМ!$D$39:$D$782,СВЦЭМ!$A$39:$A$782,$A78,СВЦЭМ!$B$39:$B$782,W$47)+'СЕТ СН'!$G$14+СВЦЭМ!$D$10+'СЕТ СН'!$G$5-'СЕТ СН'!$G$24</f>
        <v>3597.24936054</v>
      </c>
      <c r="X78" s="36">
        <f>SUMIFS(СВЦЭМ!$D$39:$D$782,СВЦЭМ!$A$39:$A$782,$A78,СВЦЭМ!$B$39:$B$782,X$47)+'СЕТ СН'!$G$14+СВЦЭМ!$D$10+'СЕТ СН'!$G$5-'СЕТ СН'!$G$24</f>
        <v>3639.28689059</v>
      </c>
      <c r="Y78" s="36">
        <f>SUMIFS(СВЦЭМ!$D$39:$D$782,СВЦЭМ!$A$39:$A$782,$A78,СВЦЭМ!$B$39:$B$782,Y$47)+'СЕТ СН'!$G$14+СВЦЭМ!$D$10+'СЕТ СН'!$G$5-'СЕТ СН'!$G$24</f>
        <v>3624.6807992699996</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01.03.2023</v>
      </c>
      <c r="B84" s="36">
        <f>SUMIFS(СВЦЭМ!$D$39:$D$782,СВЦЭМ!$A$39:$A$782,$A84,СВЦЭМ!$B$39:$B$782,B$83)+'СЕТ СН'!$H$14+СВЦЭМ!$D$10+'СЕТ СН'!$H$5-'СЕТ СН'!$H$24</f>
        <v>4212.0221701700002</v>
      </c>
      <c r="C84" s="36">
        <f>SUMIFS(СВЦЭМ!$D$39:$D$782,СВЦЭМ!$A$39:$A$782,$A84,СВЦЭМ!$B$39:$B$782,C$83)+'СЕТ СН'!$H$14+СВЦЭМ!$D$10+'СЕТ СН'!$H$5-'СЕТ СН'!$H$24</f>
        <v>4258.5162906400001</v>
      </c>
      <c r="D84" s="36">
        <f>SUMIFS(СВЦЭМ!$D$39:$D$782,СВЦЭМ!$A$39:$A$782,$A84,СВЦЭМ!$B$39:$B$782,D$83)+'СЕТ СН'!$H$14+СВЦЭМ!$D$10+'СЕТ СН'!$H$5-'СЕТ СН'!$H$24</f>
        <v>4279.0056597500006</v>
      </c>
      <c r="E84" s="36">
        <f>SUMIFS(СВЦЭМ!$D$39:$D$782,СВЦЭМ!$A$39:$A$782,$A84,СВЦЭМ!$B$39:$B$782,E$83)+'СЕТ СН'!$H$14+СВЦЭМ!$D$10+'СЕТ СН'!$H$5-'СЕТ СН'!$H$24</f>
        <v>4291.5271256300002</v>
      </c>
      <c r="F84" s="36">
        <f>SUMIFS(СВЦЭМ!$D$39:$D$782,СВЦЭМ!$A$39:$A$782,$A84,СВЦЭМ!$B$39:$B$782,F$83)+'СЕТ СН'!$H$14+СВЦЭМ!$D$10+'СЕТ СН'!$H$5-'СЕТ СН'!$H$24</f>
        <v>4292.5950700699996</v>
      </c>
      <c r="G84" s="36">
        <f>SUMIFS(СВЦЭМ!$D$39:$D$782,СВЦЭМ!$A$39:$A$782,$A84,СВЦЭМ!$B$39:$B$782,G$83)+'СЕТ СН'!$H$14+СВЦЭМ!$D$10+'СЕТ СН'!$H$5-'СЕТ СН'!$H$24</f>
        <v>4263.2540767700002</v>
      </c>
      <c r="H84" s="36">
        <f>SUMIFS(СВЦЭМ!$D$39:$D$782,СВЦЭМ!$A$39:$A$782,$A84,СВЦЭМ!$B$39:$B$782,H$83)+'СЕТ СН'!$H$14+СВЦЭМ!$D$10+'СЕТ СН'!$H$5-'СЕТ СН'!$H$24</f>
        <v>4234.7139964300004</v>
      </c>
      <c r="I84" s="36">
        <f>SUMIFS(СВЦЭМ!$D$39:$D$782,СВЦЭМ!$A$39:$A$782,$A84,СВЦЭМ!$B$39:$B$782,I$83)+'СЕТ СН'!$H$14+СВЦЭМ!$D$10+'СЕТ СН'!$H$5-'СЕТ СН'!$H$24</f>
        <v>4174.7456478200002</v>
      </c>
      <c r="J84" s="36">
        <f>SUMIFS(СВЦЭМ!$D$39:$D$782,СВЦЭМ!$A$39:$A$782,$A84,СВЦЭМ!$B$39:$B$782,J$83)+'СЕТ СН'!$H$14+СВЦЭМ!$D$10+'СЕТ СН'!$H$5-'СЕТ СН'!$H$24</f>
        <v>4163.3501724400003</v>
      </c>
      <c r="K84" s="36">
        <f>SUMIFS(СВЦЭМ!$D$39:$D$782,СВЦЭМ!$A$39:$A$782,$A84,СВЦЭМ!$B$39:$B$782,K$83)+'СЕТ СН'!$H$14+СВЦЭМ!$D$10+'СЕТ СН'!$H$5-'СЕТ СН'!$H$24</f>
        <v>4087.4180946200004</v>
      </c>
      <c r="L84" s="36">
        <f>SUMIFS(СВЦЭМ!$D$39:$D$782,СВЦЭМ!$A$39:$A$782,$A84,СВЦЭМ!$B$39:$B$782,L$83)+'СЕТ СН'!$H$14+СВЦЭМ!$D$10+'СЕТ СН'!$H$5-'СЕТ СН'!$H$24</f>
        <v>4108.8542911100003</v>
      </c>
      <c r="M84" s="36">
        <f>SUMIFS(СВЦЭМ!$D$39:$D$782,СВЦЭМ!$A$39:$A$782,$A84,СВЦЭМ!$B$39:$B$782,M$83)+'СЕТ СН'!$H$14+СВЦЭМ!$D$10+'СЕТ СН'!$H$5-'СЕТ СН'!$H$24</f>
        <v>4124.6762110600002</v>
      </c>
      <c r="N84" s="36">
        <f>SUMIFS(СВЦЭМ!$D$39:$D$782,СВЦЭМ!$A$39:$A$782,$A84,СВЦЭМ!$B$39:$B$782,N$83)+'СЕТ СН'!$H$14+СВЦЭМ!$D$10+'СЕТ СН'!$H$5-'СЕТ СН'!$H$24</f>
        <v>4157.4402135</v>
      </c>
      <c r="O84" s="36">
        <f>SUMIFS(СВЦЭМ!$D$39:$D$782,СВЦЭМ!$A$39:$A$782,$A84,СВЦЭМ!$B$39:$B$782,O$83)+'СЕТ СН'!$H$14+СВЦЭМ!$D$10+'СЕТ СН'!$H$5-'СЕТ СН'!$H$24</f>
        <v>4169.4722760599998</v>
      </c>
      <c r="P84" s="36">
        <f>SUMIFS(СВЦЭМ!$D$39:$D$782,СВЦЭМ!$A$39:$A$782,$A84,СВЦЭМ!$B$39:$B$782,P$83)+'СЕТ СН'!$H$14+СВЦЭМ!$D$10+'СЕТ СН'!$H$5-'СЕТ СН'!$H$24</f>
        <v>4179.7622587000005</v>
      </c>
      <c r="Q84" s="36">
        <f>SUMIFS(СВЦЭМ!$D$39:$D$782,СВЦЭМ!$A$39:$A$782,$A84,СВЦЭМ!$B$39:$B$782,Q$83)+'СЕТ СН'!$H$14+СВЦЭМ!$D$10+'СЕТ СН'!$H$5-'СЕТ СН'!$H$24</f>
        <v>4156.6866320700001</v>
      </c>
      <c r="R84" s="36">
        <f>SUMIFS(СВЦЭМ!$D$39:$D$782,СВЦЭМ!$A$39:$A$782,$A84,СВЦЭМ!$B$39:$B$782,R$83)+'СЕТ СН'!$H$14+СВЦЭМ!$D$10+'СЕТ СН'!$H$5-'СЕТ СН'!$H$24</f>
        <v>4160.0899837500001</v>
      </c>
      <c r="S84" s="36">
        <f>SUMIFS(СВЦЭМ!$D$39:$D$782,СВЦЭМ!$A$39:$A$782,$A84,СВЦЭМ!$B$39:$B$782,S$83)+'СЕТ СН'!$H$14+СВЦЭМ!$D$10+'СЕТ СН'!$H$5-'СЕТ СН'!$H$24</f>
        <v>4130.4559614600003</v>
      </c>
      <c r="T84" s="36">
        <f>SUMIFS(СВЦЭМ!$D$39:$D$782,СВЦЭМ!$A$39:$A$782,$A84,СВЦЭМ!$B$39:$B$782,T$83)+'СЕТ СН'!$H$14+СВЦЭМ!$D$10+'СЕТ СН'!$H$5-'СЕТ СН'!$H$24</f>
        <v>4125.6716656799999</v>
      </c>
      <c r="U84" s="36">
        <f>SUMIFS(СВЦЭМ!$D$39:$D$782,СВЦЭМ!$A$39:$A$782,$A84,СВЦЭМ!$B$39:$B$782,U$83)+'СЕТ СН'!$H$14+СВЦЭМ!$D$10+'СЕТ СН'!$H$5-'СЕТ СН'!$H$24</f>
        <v>4138.2339363400006</v>
      </c>
      <c r="V84" s="36">
        <f>SUMIFS(СВЦЭМ!$D$39:$D$782,СВЦЭМ!$A$39:$A$782,$A84,СВЦЭМ!$B$39:$B$782,V$83)+'СЕТ СН'!$H$14+СВЦЭМ!$D$10+'СЕТ СН'!$H$5-'СЕТ СН'!$H$24</f>
        <v>4141.7371718599998</v>
      </c>
      <c r="W84" s="36">
        <f>SUMIFS(СВЦЭМ!$D$39:$D$782,СВЦЭМ!$A$39:$A$782,$A84,СВЦЭМ!$B$39:$B$782,W$83)+'СЕТ СН'!$H$14+СВЦЭМ!$D$10+'СЕТ СН'!$H$5-'СЕТ СН'!$H$24</f>
        <v>4160.7896047800004</v>
      </c>
      <c r="X84" s="36">
        <f>SUMIFS(СВЦЭМ!$D$39:$D$782,СВЦЭМ!$A$39:$A$782,$A84,СВЦЭМ!$B$39:$B$782,X$83)+'СЕТ СН'!$H$14+СВЦЭМ!$D$10+'СЕТ СН'!$H$5-'СЕТ СН'!$H$24</f>
        <v>4206.1575098499998</v>
      </c>
      <c r="Y84" s="36">
        <f>SUMIFS(СВЦЭМ!$D$39:$D$782,СВЦЭМ!$A$39:$A$782,$A84,СВЦЭМ!$B$39:$B$782,Y$83)+'СЕТ СН'!$H$14+СВЦЭМ!$D$10+'СЕТ СН'!$H$5-'СЕТ СН'!$H$24</f>
        <v>4214.2896606100003</v>
      </c>
      <c r="AA84" s="45"/>
    </row>
    <row r="85" spans="1:27" ht="15.75" x14ac:dyDescent="0.2">
      <c r="A85" s="35">
        <f>A84+1</f>
        <v>44987</v>
      </c>
      <c r="B85" s="36">
        <f>SUMIFS(СВЦЭМ!$D$39:$D$782,СВЦЭМ!$A$39:$A$782,$A85,СВЦЭМ!$B$39:$B$782,B$83)+'СЕТ СН'!$H$14+СВЦЭМ!$D$10+'СЕТ СН'!$H$5-'СЕТ СН'!$H$24</f>
        <v>4183.44986582</v>
      </c>
      <c r="C85" s="36">
        <f>SUMIFS(СВЦЭМ!$D$39:$D$782,СВЦЭМ!$A$39:$A$782,$A85,СВЦЭМ!$B$39:$B$782,C$83)+'СЕТ СН'!$H$14+СВЦЭМ!$D$10+'СЕТ СН'!$H$5-'СЕТ СН'!$H$24</f>
        <v>4163.07488208</v>
      </c>
      <c r="D85" s="36">
        <f>SUMIFS(СВЦЭМ!$D$39:$D$782,СВЦЭМ!$A$39:$A$782,$A85,СВЦЭМ!$B$39:$B$782,D$83)+'СЕТ СН'!$H$14+СВЦЭМ!$D$10+'СЕТ СН'!$H$5-'СЕТ СН'!$H$24</f>
        <v>4184.5746439499999</v>
      </c>
      <c r="E85" s="36">
        <f>SUMIFS(СВЦЭМ!$D$39:$D$782,СВЦЭМ!$A$39:$A$782,$A85,СВЦЭМ!$B$39:$B$782,E$83)+'СЕТ СН'!$H$14+СВЦЭМ!$D$10+'СЕТ СН'!$H$5-'СЕТ СН'!$H$24</f>
        <v>4197.1920226599996</v>
      </c>
      <c r="F85" s="36">
        <f>SUMIFS(СВЦЭМ!$D$39:$D$782,СВЦЭМ!$A$39:$A$782,$A85,СВЦЭМ!$B$39:$B$782,F$83)+'СЕТ СН'!$H$14+СВЦЭМ!$D$10+'СЕТ СН'!$H$5-'СЕТ СН'!$H$24</f>
        <v>4200.0536415699999</v>
      </c>
      <c r="G85" s="36">
        <f>SUMIFS(СВЦЭМ!$D$39:$D$782,СВЦЭМ!$A$39:$A$782,$A85,СВЦЭМ!$B$39:$B$782,G$83)+'СЕТ СН'!$H$14+СВЦЭМ!$D$10+'СЕТ СН'!$H$5-'СЕТ СН'!$H$24</f>
        <v>4172.6387439099999</v>
      </c>
      <c r="H85" s="36">
        <f>SUMIFS(СВЦЭМ!$D$39:$D$782,СВЦЭМ!$A$39:$A$782,$A85,СВЦЭМ!$B$39:$B$782,H$83)+'СЕТ СН'!$H$14+СВЦЭМ!$D$10+'СЕТ СН'!$H$5-'СЕТ СН'!$H$24</f>
        <v>4068.4416838400002</v>
      </c>
      <c r="I85" s="36">
        <f>SUMIFS(СВЦЭМ!$D$39:$D$782,СВЦЭМ!$A$39:$A$782,$A85,СВЦЭМ!$B$39:$B$782,I$83)+'СЕТ СН'!$H$14+СВЦЭМ!$D$10+'СЕТ СН'!$H$5-'СЕТ СН'!$H$24</f>
        <v>4022.4862719100001</v>
      </c>
      <c r="J85" s="36">
        <f>SUMIFS(СВЦЭМ!$D$39:$D$782,СВЦЭМ!$A$39:$A$782,$A85,СВЦЭМ!$B$39:$B$782,J$83)+'СЕТ СН'!$H$14+СВЦЭМ!$D$10+'СЕТ СН'!$H$5-'СЕТ СН'!$H$24</f>
        <v>4000.5443687699999</v>
      </c>
      <c r="K85" s="36">
        <f>SUMIFS(СВЦЭМ!$D$39:$D$782,СВЦЭМ!$A$39:$A$782,$A85,СВЦЭМ!$B$39:$B$782,K$83)+'СЕТ СН'!$H$14+СВЦЭМ!$D$10+'СЕТ СН'!$H$5-'СЕТ СН'!$H$24</f>
        <v>4018.7979433099999</v>
      </c>
      <c r="L85" s="36">
        <f>SUMIFS(СВЦЭМ!$D$39:$D$782,СВЦЭМ!$A$39:$A$782,$A85,СВЦЭМ!$B$39:$B$782,L$83)+'СЕТ СН'!$H$14+СВЦЭМ!$D$10+'СЕТ СН'!$H$5-'СЕТ СН'!$H$24</f>
        <v>4016.2038592700001</v>
      </c>
      <c r="M85" s="36">
        <f>SUMIFS(СВЦЭМ!$D$39:$D$782,СВЦЭМ!$A$39:$A$782,$A85,СВЦЭМ!$B$39:$B$782,M$83)+'СЕТ СН'!$H$14+СВЦЭМ!$D$10+'СЕТ СН'!$H$5-'СЕТ СН'!$H$24</f>
        <v>4018.7374455500003</v>
      </c>
      <c r="N85" s="36">
        <f>SUMIFS(СВЦЭМ!$D$39:$D$782,СВЦЭМ!$A$39:$A$782,$A85,СВЦЭМ!$B$39:$B$782,N$83)+'СЕТ СН'!$H$14+СВЦЭМ!$D$10+'СЕТ СН'!$H$5-'СЕТ СН'!$H$24</f>
        <v>4044.87590095</v>
      </c>
      <c r="O85" s="36">
        <f>SUMIFS(СВЦЭМ!$D$39:$D$782,СВЦЭМ!$A$39:$A$782,$A85,СВЦЭМ!$B$39:$B$782,O$83)+'СЕТ СН'!$H$14+СВЦЭМ!$D$10+'СЕТ СН'!$H$5-'СЕТ СН'!$H$24</f>
        <v>4087.3416539700002</v>
      </c>
      <c r="P85" s="36">
        <f>SUMIFS(СВЦЭМ!$D$39:$D$782,СВЦЭМ!$A$39:$A$782,$A85,СВЦЭМ!$B$39:$B$782,P$83)+'СЕТ СН'!$H$14+СВЦЭМ!$D$10+'СЕТ СН'!$H$5-'СЕТ СН'!$H$24</f>
        <v>4100.5821479200004</v>
      </c>
      <c r="Q85" s="36">
        <f>SUMIFS(СВЦЭМ!$D$39:$D$782,СВЦЭМ!$A$39:$A$782,$A85,СВЦЭМ!$B$39:$B$782,Q$83)+'СЕТ СН'!$H$14+СВЦЭМ!$D$10+'СЕТ СН'!$H$5-'СЕТ СН'!$H$24</f>
        <v>4106.34151673</v>
      </c>
      <c r="R85" s="36">
        <f>SUMIFS(СВЦЭМ!$D$39:$D$782,СВЦЭМ!$A$39:$A$782,$A85,СВЦЭМ!$B$39:$B$782,R$83)+'СЕТ СН'!$H$14+СВЦЭМ!$D$10+'СЕТ СН'!$H$5-'СЕТ СН'!$H$24</f>
        <v>4112.1909296200001</v>
      </c>
      <c r="S85" s="36">
        <f>SUMIFS(СВЦЭМ!$D$39:$D$782,СВЦЭМ!$A$39:$A$782,$A85,СВЦЭМ!$B$39:$B$782,S$83)+'СЕТ СН'!$H$14+СВЦЭМ!$D$10+'СЕТ СН'!$H$5-'СЕТ СН'!$H$24</f>
        <v>4105.5919468299999</v>
      </c>
      <c r="T85" s="36">
        <f>SUMIFS(СВЦЭМ!$D$39:$D$782,СВЦЭМ!$A$39:$A$782,$A85,СВЦЭМ!$B$39:$B$782,T$83)+'СЕТ СН'!$H$14+СВЦЭМ!$D$10+'СЕТ СН'!$H$5-'СЕТ СН'!$H$24</f>
        <v>4062.28845533</v>
      </c>
      <c r="U85" s="36">
        <f>SUMIFS(СВЦЭМ!$D$39:$D$782,СВЦЭМ!$A$39:$A$782,$A85,СВЦЭМ!$B$39:$B$782,U$83)+'СЕТ СН'!$H$14+СВЦЭМ!$D$10+'СЕТ СН'!$H$5-'СЕТ СН'!$H$24</f>
        <v>3999.44499503</v>
      </c>
      <c r="V85" s="36">
        <f>SUMIFS(СВЦЭМ!$D$39:$D$782,СВЦЭМ!$A$39:$A$782,$A85,СВЦЭМ!$B$39:$B$782,V$83)+'СЕТ СН'!$H$14+СВЦЭМ!$D$10+'СЕТ СН'!$H$5-'СЕТ СН'!$H$24</f>
        <v>3994.2526876700003</v>
      </c>
      <c r="W85" s="36">
        <f>SUMIFS(СВЦЭМ!$D$39:$D$782,СВЦЭМ!$A$39:$A$782,$A85,СВЦЭМ!$B$39:$B$782,W$83)+'СЕТ СН'!$H$14+СВЦЭМ!$D$10+'СЕТ СН'!$H$5-'СЕТ СН'!$H$24</f>
        <v>4002.6410391899999</v>
      </c>
      <c r="X85" s="36">
        <f>SUMIFS(СВЦЭМ!$D$39:$D$782,СВЦЭМ!$A$39:$A$782,$A85,СВЦЭМ!$B$39:$B$782,X$83)+'СЕТ СН'!$H$14+СВЦЭМ!$D$10+'СЕТ СН'!$H$5-'СЕТ СН'!$H$24</f>
        <v>4026.8383515699998</v>
      </c>
      <c r="Y85" s="36">
        <f>SUMIFS(СВЦЭМ!$D$39:$D$782,СВЦЭМ!$A$39:$A$782,$A85,СВЦЭМ!$B$39:$B$782,Y$83)+'СЕТ СН'!$H$14+СВЦЭМ!$D$10+'СЕТ СН'!$H$5-'СЕТ СН'!$H$24</f>
        <v>4070.41687465</v>
      </c>
    </row>
    <row r="86" spans="1:27" ht="15.75" x14ac:dyDescent="0.2">
      <c r="A86" s="35">
        <f t="shared" ref="A86:A114" si="2">A85+1</f>
        <v>44988</v>
      </c>
      <c r="B86" s="36">
        <f>SUMIFS(СВЦЭМ!$D$39:$D$782,СВЦЭМ!$A$39:$A$782,$A86,СВЦЭМ!$B$39:$B$782,B$83)+'СЕТ СН'!$H$14+СВЦЭМ!$D$10+'СЕТ СН'!$H$5-'СЕТ СН'!$H$24</f>
        <v>4094.0752300599997</v>
      </c>
      <c r="C86" s="36">
        <f>SUMIFS(СВЦЭМ!$D$39:$D$782,СВЦЭМ!$A$39:$A$782,$A86,СВЦЭМ!$B$39:$B$782,C$83)+'СЕТ СН'!$H$14+СВЦЭМ!$D$10+'СЕТ СН'!$H$5-'СЕТ СН'!$H$24</f>
        <v>4103.0090167899998</v>
      </c>
      <c r="D86" s="36">
        <f>SUMIFS(СВЦЭМ!$D$39:$D$782,СВЦЭМ!$A$39:$A$782,$A86,СВЦЭМ!$B$39:$B$782,D$83)+'СЕТ СН'!$H$14+СВЦЭМ!$D$10+'СЕТ СН'!$H$5-'СЕТ СН'!$H$24</f>
        <v>4124.7153863200001</v>
      </c>
      <c r="E86" s="36">
        <f>SUMIFS(СВЦЭМ!$D$39:$D$782,СВЦЭМ!$A$39:$A$782,$A86,СВЦЭМ!$B$39:$B$782,E$83)+'СЕТ СН'!$H$14+СВЦЭМ!$D$10+'СЕТ СН'!$H$5-'СЕТ СН'!$H$24</f>
        <v>4132.3276316600004</v>
      </c>
      <c r="F86" s="36">
        <f>SUMIFS(СВЦЭМ!$D$39:$D$782,СВЦЭМ!$A$39:$A$782,$A86,СВЦЭМ!$B$39:$B$782,F$83)+'СЕТ СН'!$H$14+СВЦЭМ!$D$10+'СЕТ СН'!$H$5-'СЕТ СН'!$H$24</f>
        <v>4118.2266353200002</v>
      </c>
      <c r="G86" s="36">
        <f>SUMIFS(СВЦЭМ!$D$39:$D$782,СВЦЭМ!$A$39:$A$782,$A86,СВЦЭМ!$B$39:$B$782,G$83)+'СЕТ СН'!$H$14+СВЦЭМ!$D$10+'СЕТ СН'!$H$5-'СЕТ СН'!$H$24</f>
        <v>4107.4212200599995</v>
      </c>
      <c r="H86" s="36">
        <f>SUMIFS(СВЦЭМ!$D$39:$D$782,СВЦЭМ!$A$39:$A$782,$A86,СВЦЭМ!$B$39:$B$782,H$83)+'СЕТ СН'!$H$14+СВЦЭМ!$D$10+'СЕТ СН'!$H$5-'СЕТ СН'!$H$24</f>
        <v>4096.7459456400002</v>
      </c>
      <c r="I86" s="36">
        <f>SUMIFS(СВЦЭМ!$D$39:$D$782,СВЦЭМ!$A$39:$A$782,$A86,СВЦЭМ!$B$39:$B$782,I$83)+'СЕТ СН'!$H$14+СВЦЭМ!$D$10+'СЕТ СН'!$H$5-'СЕТ СН'!$H$24</f>
        <v>4014.1670212999998</v>
      </c>
      <c r="J86" s="36">
        <f>SUMIFS(СВЦЭМ!$D$39:$D$782,СВЦЭМ!$A$39:$A$782,$A86,СВЦЭМ!$B$39:$B$782,J$83)+'СЕТ СН'!$H$14+СВЦЭМ!$D$10+'СЕТ СН'!$H$5-'СЕТ СН'!$H$24</f>
        <v>4024.1393311299998</v>
      </c>
      <c r="K86" s="36">
        <f>SUMIFS(СВЦЭМ!$D$39:$D$782,СВЦЭМ!$A$39:$A$782,$A86,СВЦЭМ!$B$39:$B$782,K$83)+'СЕТ СН'!$H$14+СВЦЭМ!$D$10+'СЕТ СН'!$H$5-'СЕТ СН'!$H$24</f>
        <v>4006.7589974700004</v>
      </c>
      <c r="L86" s="36">
        <f>SUMIFS(СВЦЭМ!$D$39:$D$782,СВЦЭМ!$A$39:$A$782,$A86,СВЦЭМ!$B$39:$B$782,L$83)+'СЕТ СН'!$H$14+СВЦЭМ!$D$10+'СЕТ СН'!$H$5-'СЕТ СН'!$H$24</f>
        <v>3987.0553337000001</v>
      </c>
      <c r="M86" s="36">
        <f>SUMIFS(СВЦЭМ!$D$39:$D$782,СВЦЭМ!$A$39:$A$782,$A86,СВЦЭМ!$B$39:$B$782,M$83)+'СЕТ СН'!$H$14+СВЦЭМ!$D$10+'СЕТ СН'!$H$5-'СЕТ СН'!$H$24</f>
        <v>3993.9315344400002</v>
      </c>
      <c r="N86" s="36">
        <f>SUMIFS(СВЦЭМ!$D$39:$D$782,СВЦЭМ!$A$39:$A$782,$A86,СВЦЭМ!$B$39:$B$782,N$83)+'СЕТ СН'!$H$14+СВЦЭМ!$D$10+'СЕТ СН'!$H$5-'СЕТ СН'!$H$24</f>
        <v>4017.0105415600001</v>
      </c>
      <c r="O86" s="36">
        <f>SUMIFS(СВЦЭМ!$D$39:$D$782,СВЦЭМ!$A$39:$A$782,$A86,СВЦЭМ!$B$39:$B$782,O$83)+'СЕТ СН'!$H$14+СВЦЭМ!$D$10+'СЕТ СН'!$H$5-'СЕТ СН'!$H$24</f>
        <v>4090.2832057599999</v>
      </c>
      <c r="P86" s="36">
        <f>SUMIFS(СВЦЭМ!$D$39:$D$782,СВЦЭМ!$A$39:$A$782,$A86,СВЦЭМ!$B$39:$B$782,P$83)+'СЕТ СН'!$H$14+СВЦЭМ!$D$10+'СЕТ СН'!$H$5-'СЕТ СН'!$H$24</f>
        <v>4100.6033312700001</v>
      </c>
      <c r="Q86" s="36">
        <f>SUMIFS(СВЦЭМ!$D$39:$D$782,СВЦЭМ!$A$39:$A$782,$A86,СВЦЭМ!$B$39:$B$782,Q$83)+'СЕТ СН'!$H$14+СВЦЭМ!$D$10+'СЕТ СН'!$H$5-'СЕТ СН'!$H$24</f>
        <v>4054.48248066</v>
      </c>
      <c r="R86" s="36">
        <f>SUMIFS(СВЦЭМ!$D$39:$D$782,СВЦЭМ!$A$39:$A$782,$A86,СВЦЭМ!$B$39:$B$782,R$83)+'СЕТ СН'!$H$14+СВЦЭМ!$D$10+'СЕТ СН'!$H$5-'СЕТ СН'!$H$24</f>
        <v>4115.3618488100001</v>
      </c>
      <c r="S86" s="36">
        <f>SUMIFS(СВЦЭМ!$D$39:$D$782,СВЦЭМ!$A$39:$A$782,$A86,СВЦЭМ!$B$39:$B$782,S$83)+'СЕТ СН'!$H$14+СВЦЭМ!$D$10+'СЕТ СН'!$H$5-'СЕТ СН'!$H$24</f>
        <v>4054.9786152799998</v>
      </c>
      <c r="T86" s="36">
        <f>SUMIFS(СВЦЭМ!$D$39:$D$782,СВЦЭМ!$A$39:$A$782,$A86,СВЦЭМ!$B$39:$B$782,T$83)+'СЕТ СН'!$H$14+СВЦЭМ!$D$10+'СЕТ СН'!$H$5-'СЕТ СН'!$H$24</f>
        <v>4021.92475496</v>
      </c>
      <c r="U86" s="36">
        <f>SUMIFS(СВЦЭМ!$D$39:$D$782,СВЦЭМ!$A$39:$A$782,$A86,СВЦЭМ!$B$39:$B$782,U$83)+'СЕТ СН'!$H$14+СВЦЭМ!$D$10+'СЕТ СН'!$H$5-'СЕТ СН'!$H$24</f>
        <v>3981.8284798</v>
      </c>
      <c r="V86" s="36">
        <f>SUMIFS(СВЦЭМ!$D$39:$D$782,СВЦЭМ!$A$39:$A$782,$A86,СВЦЭМ!$B$39:$B$782,V$83)+'СЕТ СН'!$H$14+СВЦЭМ!$D$10+'СЕТ СН'!$H$5-'СЕТ СН'!$H$24</f>
        <v>3990.0134010100001</v>
      </c>
      <c r="W86" s="36">
        <f>SUMIFS(СВЦЭМ!$D$39:$D$782,СВЦЭМ!$A$39:$A$782,$A86,СВЦЭМ!$B$39:$B$782,W$83)+'СЕТ СН'!$H$14+СВЦЭМ!$D$10+'СЕТ СН'!$H$5-'СЕТ СН'!$H$24</f>
        <v>3985.5099748299999</v>
      </c>
      <c r="X86" s="36">
        <f>SUMIFS(СВЦЭМ!$D$39:$D$782,СВЦЭМ!$A$39:$A$782,$A86,СВЦЭМ!$B$39:$B$782,X$83)+'СЕТ СН'!$H$14+СВЦЭМ!$D$10+'СЕТ СН'!$H$5-'СЕТ СН'!$H$24</f>
        <v>4014.8365223600003</v>
      </c>
      <c r="Y86" s="36">
        <f>SUMIFS(СВЦЭМ!$D$39:$D$782,СВЦЭМ!$A$39:$A$782,$A86,СВЦЭМ!$B$39:$B$782,Y$83)+'СЕТ СН'!$H$14+СВЦЭМ!$D$10+'СЕТ СН'!$H$5-'СЕТ СН'!$H$24</f>
        <v>4087.2851397499999</v>
      </c>
    </row>
    <row r="87" spans="1:27" ht="15.75" x14ac:dyDescent="0.2">
      <c r="A87" s="35">
        <f t="shared" si="2"/>
        <v>44989</v>
      </c>
      <c r="B87" s="36">
        <f>SUMIFS(СВЦЭМ!$D$39:$D$782,СВЦЭМ!$A$39:$A$782,$A87,СВЦЭМ!$B$39:$B$782,B$83)+'СЕТ СН'!$H$14+СВЦЭМ!$D$10+'СЕТ СН'!$H$5-'СЕТ СН'!$H$24</f>
        <v>4028.3849331400002</v>
      </c>
      <c r="C87" s="36">
        <f>SUMIFS(СВЦЭМ!$D$39:$D$782,СВЦЭМ!$A$39:$A$782,$A87,СВЦЭМ!$B$39:$B$782,C$83)+'СЕТ СН'!$H$14+СВЦЭМ!$D$10+'СЕТ СН'!$H$5-'СЕТ СН'!$H$24</f>
        <v>4061.0368452299999</v>
      </c>
      <c r="D87" s="36">
        <f>SUMIFS(СВЦЭМ!$D$39:$D$782,СВЦЭМ!$A$39:$A$782,$A87,СВЦЭМ!$B$39:$B$782,D$83)+'СЕТ СН'!$H$14+СВЦЭМ!$D$10+'СЕТ СН'!$H$5-'СЕТ СН'!$H$24</f>
        <v>4072.57506225</v>
      </c>
      <c r="E87" s="36">
        <f>SUMIFS(СВЦЭМ!$D$39:$D$782,СВЦЭМ!$A$39:$A$782,$A87,СВЦЭМ!$B$39:$B$782,E$83)+'СЕТ СН'!$H$14+СВЦЭМ!$D$10+'СЕТ СН'!$H$5-'СЕТ СН'!$H$24</f>
        <v>4073.2255663200003</v>
      </c>
      <c r="F87" s="36">
        <f>SUMIFS(СВЦЭМ!$D$39:$D$782,СВЦЭМ!$A$39:$A$782,$A87,СВЦЭМ!$B$39:$B$782,F$83)+'СЕТ СН'!$H$14+СВЦЭМ!$D$10+'СЕТ СН'!$H$5-'СЕТ СН'!$H$24</f>
        <v>4057.1265739199998</v>
      </c>
      <c r="G87" s="36">
        <f>SUMIFS(СВЦЭМ!$D$39:$D$782,СВЦЭМ!$A$39:$A$782,$A87,СВЦЭМ!$B$39:$B$782,G$83)+'СЕТ СН'!$H$14+СВЦЭМ!$D$10+'СЕТ СН'!$H$5-'СЕТ СН'!$H$24</f>
        <v>4035.9679679199999</v>
      </c>
      <c r="H87" s="36">
        <f>SUMIFS(СВЦЭМ!$D$39:$D$782,СВЦЭМ!$A$39:$A$782,$A87,СВЦЭМ!$B$39:$B$782,H$83)+'СЕТ СН'!$H$14+СВЦЭМ!$D$10+'СЕТ СН'!$H$5-'СЕТ СН'!$H$24</f>
        <v>3984.4839362900002</v>
      </c>
      <c r="I87" s="36">
        <f>SUMIFS(СВЦЭМ!$D$39:$D$782,СВЦЭМ!$A$39:$A$782,$A87,СВЦЭМ!$B$39:$B$782,I$83)+'СЕТ СН'!$H$14+СВЦЭМ!$D$10+'СЕТ СН'!$H$5-'СЕТ СН'!$H$24</f>
        <v>3931.18502562</v>
      </c>
      <c r="J87" s="36">
        <f>SUMIFS(СВЦЭМ!$D$39:$D$782,СВЦЭМ!$A$39:$A$782,$A87,СВЦЭМ!$B$39:$B$782,J$83)+'СЕТ СН'!$H$14+СВЦЭМ!$D$10+'СЕТ СН'!$H$5-'СЕТ СН'!$H$24</f>
        <v>3914.3578681400004</v>
      </c>
      <c r="K87" s="36">
        <f>SUMIFS(СВЦЭМ!$D$39:$D$782,СВЦЭМ!$A$39:$A$782,$A87,СВЦЭМ!$B$39:$B$782,K$83)+'СЕТ СН'!$H$14+СВЦЭМ!$D$10+'СЕТ СН'!$H$5-'СЕТ СН'!$H$24</f>
        <v>3904.7769451200002</v>
      </c>
      <c r="L87" s="36">
        <f>SUMIFS(СВЦЭМ!$D$39:$D$782,СВЦЭМ!$A$39:$A$782,$A87,СВЦЭМ!$B$39:$B$782,L$83)+'СЕТ СН'!$H$14+СВЦЭМ!$D$10+'СЕТ СН'!$H$5-'СЕТ СН'!$H$24</f>
        <v>3912.9921483200001</v>
      </c>
      <c r="M87" s="36">
        <f>SUMIFS(СВЦЭМ!$D$39:$D$782,СВЦЭМ!$A$39:$A$782,$A87,СВЦЭМ!$B$39:$B$782,M$83)+'СЕТ СН'!$H$14+СВЦЭМ!$D$10+'СЕТ СН'!$H$5-'СЕТ СН'!$H$24</f>
        <v>3927.2590814200003</v>
      </c>
      <c r="N87" s="36">
        <f>SUMIFS(СВЦЭМ!$D$39:$D$782,СВЦЭМ!$A$39:$A$782,$A87,СВЦЭМ!$B$39:$B$782,N$83)+'СЕТ СН'!$H$14+СВЦЭМ!$D$10+'СЕТ СН'!$H$5-'СЕТ СН'!$H$24</f>
        <v>3961.1597392499998</v>
      </c>
      <c r="O87" s="36">
        <f>SUMIFS(СВЦЭМ!$D$39:$D$782,СВЦЭМ!$A$39:$A$782,$A87,СВЦЭМ!$B$39:$B$782,O$83)+'СЕТ СН'!$H$14+СВЦЭМ!$D$10+'СЕТ СН'!$H$5-'СЕТ СН'!$H$24</f>
        <v>3990.5318358499999</v>
      </c>
      <c r="P87" s="36">
        <f>SUMIFS(СВЦЭМ!$D$39:$D$782,СВЦЭМ!$A$39:$A$782,$A87,СВЦЭМ!$B$39:$B$782,P$83)+'СЕТ СН'!$H$14+СВЦЭМ!$D$10+'СЕТ СН'!$H$5-'СЕТ СН'!$H$24</f>
        <v>4002.3486301800003</v>
      </c>
      <c r="Q87" s="36">
        <f>SUMIFS(СВЦЭМ!$D$39:$D$782,СВЦЭМ!$A$39:$A$782,$A87,СВЦЭМ!$B$39:$B$782,Q$83)+'СЕТ СН'!$H$14+СВЦЭМ!$D$10+'СЕТ СН'!$H$5-'СЕТ СН'!$H$24</f>
        <v>4008.5157515299998</v>
      </c>
      <c r="R87" s="36">
        <f>SUMIFS(СВЦЭМ!$D$39:$D$782,СВЦЭМ!$A$39:$A$782,$A87,СВЦЭМ!$B$39:$B$782,R$83)+'СЕТ СН'!$H$14+СВЦЭМ!$D$10+'СЕТ СН'!$H$5-'СЕТ СН'!$H$24</f>
        <v>4011.2084706400001</v>
      </c>
      <c r="S87" s="36">
        <f>SUMIFS(СВЦЭМ!$D$39:$D$782,СВЦЭМ!$A$39:$A$782,$A87,СВЦЭМ!$B$39:$B$782,S$83)+'СЕТ СН'!$H$14+СВЦЭМ!$D$10+'СЕТ СН'!$H$5-'СЕТ СН'!$H$24</f>
        <v>3973.8383542000001</v>
      </c>
      <c r="T87" s="36">
        <f>SUMIFS(СВЦЭМ!$D$39:$D$782,СВЦЭМ!$A$39:$A$782,$A87,СВЦЭМ!$B$39:$B$782,T$83)+'СЕТ СН'!$H$14+СВЦЭМ!$D$10+'СЕТ СН'!$H$5-'СЕТ СН'!$H$24</f>
        <v>3927.8048939700002</v>
      </c>
      <c r="U87" s="36">
        <f>SUMIFS(СВЦЭМ!$D$39:$D$782,СВЦЭМ!$A$39:$A$782,$A87,СВЦЭМ!$B$39:$B$782,U$83)+'СЕТ СН'!$H$14+СВЦЭМ!$D$10+'СЕТ СН'!$H$5-'СЕТ СН'!$H$24</f>
        <v>3917.0918727200001</v>
      </c>
      <c r="V87" s="36">
        <f>SUMIFS(СВЦЭМ!$D$39:$D$782,СВЦЭМ!$A$39:$A$782,$A87,СВЦЭМ!$B$39:$B$782,V$83)+'СЕТ СН'!$H$14+СВЦЭМ!$D$10+'СЕТ СН'!$H$5-'СЕТ СН'!$H$24</f>
        <v>3930.8454253899999</v>
      </c>
      <c r="W87" s="36">
        <f>SUMIFS(СВЦЭМ!$D$39:$D$782,СВЦЭМ!$A$39:$A$782,$A87,СВЦЭМ!$B$39:$B$782,W$83)+'СЕТ СН'!$H$14+СВЦЭМ!$D$10+'СЕТ СН'!$H$5-'СЕТ СН'!$H$24</f>
        <v>3964.2454157299999</v>
      </c>
      <c r="X87" s="36">
        <f>SUMIFS(СВЦЭМ!$D$39:$D$782,СВЦЭМ!$A$39:$A$782,$A87,СВЦЭМ!$B$39:$B$782,X$83)+'СЕТ СН'!$H$14+СВЦЭМ!$D$10+'СЕТ СН'!$H$5-'СЕТ СН'!$H$24</f>
        <v>3999.4046374600002</v>
      </c>
      <c r="Y87" s="36">
        <f>SUMIFS(СВЦЭМ!$D$39:$D$782,СВЦЭМ!$A$39:$A$782,$A87,СВЦЭМ!$B$39:$B$782,Y$83)+'СЕТ СН'!$H$14+СВЦЭМ!$D$10+'СЕТ СН'!$H$5-'СЕТ СН'!$H$24</f>
        <v>4027.5241890799998</v>
      </c>
    </row>
    <row r="88" spans="1:27" ht="15.75" x14ac:dyDescent="0.2">
      <c r="A88" s="35">
        <f t="shared" si="2"/>
        <v>44990</v>
      </c>
      <c r="B88" s="36">
        <f>SUMIFS(СВЦЭМ!$D$39:$D$782,СВЦЭМ!$A$39:$A$782,$A88,СВЦЭМ!$B$39:$B$782,B$83)+'СЕТ СН'!$H$14+СВЦЭМ!$D$10+'СЕТ СН'!$H$5-'СЕТ СН'!$H$24</f>
        <v>4047.03819277</v>
      </c>
      <c r="C88" s="36">
        <f>SUMIFS(СВЦЭМ!$D$39:$D$782,СВЦЭМ!$A$39:$A$782,$A88,СВЦЭМ!$B$39:$B$782,C$83)+'СЕТ СН'!$H$14+СВЦЭМ!$D$10+'СЕТ СН'!$H$5-'СЕТ СН'!$H$24</f>
        <v>4081.9972585300002</v>
      </c>
      <c r="D88" s="36">
        <f>SUMIFS(СВЦЭМ!$D$39:$D$782,СВЦЭМ!$A$39:$A$782,$A88,СВЦЭМ!$B$39:$B$782,D$83)+'СЕТ СН'!$H$14+СВЦЭМ!$D$10+'СЕТ СН'!$H$5-'СЕТ СН'!$H$24</f>
        <v>4099.5831651500002</v>
      </c>
      <c r="E88" s="36">
        <f>SUMIFS(СВЦЭМ!$D$39:$D$782,СВЦЭМ!$A$39:$A$782,$A88,СВЦЭМ!$B$39:$B$782,E$83)+'СЕТ СН'!$H$14+СВЦЭМ!$D$10+'СЕТ СН'!$H$5-'СЕТ СН'!$H$24</f>
        <v>4101.5409523799999</v>
      </c>
      <c r="F88" s="36">
        <f>SUMIFS(СВЦЭМ!$D$39:$D$782,СВЦЭМ!$A$39:$A$782,$A88,СВЦЭМ!$B$39:$B$782,F$83)+'СЕТ СН'!$H$14+СВЦЭМ!$D$10+'СЕТ СН'!$H$5-'СЕТ СН'!$H$24</f>
        <v>4107.9590938199999</v>
      </c>
      <c r="G88" s="36">
        <f>SUMIFS(СВЦЭМ!$D$39:$D$782,СВЦЭМ!$A$39:$A$782,$A88,СВЦЭМ!$B$39:$B$782,G$83)+'СЕТ СН'!$H$14+СВЦЭМ!$D$10+'СЕТ СН'!$H$5-'СЕТ СН'!$H$24</f>
        <v>4085.4901914299999</v>
      </c>
      <c r="H88" s="36">
        <f>SUMIFS(СВЦЭМ!$D$39:$D$782,СВЦЭМ!$A$39:$A$782,$A88,СВЦЭМ!$B$39:$B$782,H$83)+'СЕТ СН'!$H$14+СВЦЭМ!$D$10+'СЕТ СН'!$H$5-'СЕТ СН'!$H$24</f>
        <v>4061.16060741</v>
      </c>
      <c r="I88" s="36">
        <f>SUMIFS(СВЦЭМ!$D$39:$D$782,СВЦЭМ!$A$39:$A$782,$A88,СВЦЭМ!$B$39:$B$782,I$83)+'СЕТ СН'!$H$14+СВЦЭМ!$D$10+'СЕТ СН'!$H$5-'СЕТ СН'!$H$24</f>
        <v>4042.6339824000001</v>
      </c>
      <c r="J88" s="36">
        <f>SUMIFS(СВЦЭМ!$D$39:$D$782,СВЦЭМ!$A$39:$A$782,$A88,СВЦЭМ!$B$39:$B$782,J$83)+'СЕТ СН'!$H$14+СВЦЭМ!$D$10+'СЕТ СН'!$H$5-'СЕТ СН'!$H$24</f>
        <v>4028.7884612799999</v>
      </c>
      <c r="K88" s="36">
        <f>SUMIFS(СВЦЭМ!$D$39:$D$782,СВЦЭМ!$A$39:$A$782,$A88,СВЦЭМ!$B$39:$B$782,K$83)+'СЕТ СН'!$H$14+СВЦЭМ!$D$10+'СЕТ СН'!$H$5-'СЕТ СН'!$H$24</f>
        <v>3963.5640266400001</v>
      </c>
      <c r="L88" s="36">
        <f>SUMIFS(СВЦЭМ!$D$39:$D$782,СВЦЭМ!$A$39:$A$782,$A88,СВЦЭМ!$B$39:$B$782,L$83)+'СЕТ СН'!$H$14+СВЦЭМ!$D$10+'СЕТ СН'!$H$5-'СЕТ СН'!$H$24</f>
        <v>3931.68349769</v>
      </c>
      <c r="M88" s="36">
        <f>SUMIFS(СВЦЭМ!$D$39:$D$782,СВЦЭМ!$A$39:$A$782,$A88,СВЦЭМ!$B$39:$B$782,M$83)+'СЕТ СН'!$H$14+СВЦЭМ!$D$10+'СЕТ СН'!$H$5-'СЕТ СН'!$H$24</f>
        <v>3943.8716742500001</v>
      </c>
      <c r="N88" s="36">
        <f>SUMIFS(СВЦЭМ!$D$39:$D$782,СВЦЭМ!$A$39:$A$782,$A88,СВЦЭМ!$B$39:$B$782,N$83)+'СЕТ СН'!$H$14+СВЦЭМ!$D$10+'СЕТ СН'!$H$5-'СЕТ СН'!$H$24</f>
        <v>3953.3046928000003</v>
      </c>
      <c r="O88" s="36">
        <f>SUMIFS(СВЦЭМ!$D$39:$D$782,СВЦЭМ!$A$39:$A$782,$A88,СВЦЭМ!$B$39:$B$782,O$83)+'СЕТ СН'!$H$14+СВЦЭМ!$D$10+'СЕТ СН'!$H$5-'СЕТ СН'!$H$24</f>
        <v>3982.89600724</v>
      </c>
      <c r="P88" s="36">
        <f>SUMIFS(СВЦЭМ!$D$39:$D$782,СВЦЭМ!$A$39:$A$782,$A88,СВЦЭМ!$B$39:$B$782,P$83)+'СЕТ СН'!$H$14+СВЦЭМ!$D$10+'СЕТ СН'!$H$5-'СЕТ СН'!$H$24</f>
        <v>4010.1788705600002</v>
      </c>
      <c r="Q88" s="36">
        <f>SUMIFS(СВЦЭМ!$D$39:$D$782,СВЦЭМ!$A$39:$A$782,$A88,СВЦЭМ!$B$39:$B$782,Q$83)+'СЕТ СН'!$H$14+СВЦЭМ!$D$10+'СЕТ СН'!$H$5-'СЕТ СН'!$H$24</f>
        <v>4027.2623054100004</v>
      </c>
      <c r="R88" s="36">
        <f>SUMIFS(СВЦЭМ!$D$39:$D$782,СВЦЭМ!$A$39:$A$782,$A88,СВЦЭМ!$B$39:$B$782,R$83)+'СЕТ СН'!$H$14+СВЦЭМ!$D$10+'СЕТ СН'!$H$5-'СЕТ СН'!$H$24</f>
        <v>4029.9430607900003</v>
      </c>
      <c r="S88" s="36">
        <f>SUMIFS(СВЦЭМ!$D$39:$D$782,СВЦЭМ!$A$39:$A$782,$A88,СВЦЭМ!$B$39:$B$782,S$83)+'СЕТ СН'!$H$14+СВЦЭМ!$D$10+'СЕТ СН'!$H$5-'СЕТ СН'!$H$24</f>
        <v>4010.0181860700004</v>
      </c>
      <c r="T88" s="36">
        <f>SUMIFS(СВЦЭМ!$D$39:$D$782,СВЦЭМ!$A$39:$A$782,$A88,СВЦЭМ!$B$39:$B$782,T$83)+'СЕТ СН'!$H$14+СВЦЭМ!$D$10+'СЕТ СН'!$H$5-'СЕТ СН'!$H$24</f>
        <v>3983.23600756</v>
      </c>
      <c r="U88" s="36">
        <f>SUMIFS(СВЦЭМ!$D$39:$D$782,СВЦЭМ!$A$39:$A$782,$A88,СВЦЭМ!$B$39:$B$782,U$83)+'СЕТ СН'!$H$14+СВЦЭМ!$D$10+'СЕТ СН'!$H$5-'СЕТ СН'!$H$24</f>
        <v>3942.2789325900003</v>
      </c>
      <c r="V88" s="36">
        <f>SUMIFS(СВЦЭМ!$D$39:$D$782,СВЦЭМ!$A$39:$A$782,$A88,СВЦЭМ!$B$39:$B$782,V$83)+'СЕТ СН'!$H$14+СВЦЭМ!$D$10+'СЕТ СН'!$H$5-'СЕТ СН'!$H$24</f>
        <v>3870.8155195099998</v>
      </c>
      <c r="W88" s="36">
        <f>SUMIFS(СВЦЭМ!$D$39:$D$782,СВЦЭМ!$A$39:$A$782,$A88,СВЦЭМ!$B$39:$B$782,W$83)+'СЕТ СН'!$H$14+СВЦЭМ!$D$10+'СЕТ СН'!$H$5-'СЕТ СН'!$H$24</f>
        <v>3880.6552199600001</v>
      </c>
      <c r="X88" s="36">
        <f>SUMIFS(СВЦЭМ!$D$39:$D$782,СВЦЭМ!$A$39:$A$782,$A88,СВЦЭМ!$B$39:$B$782,X$83)+'СЕТ СН'!$H$14+СВЦЭМ!$D$10+'СЕТ СН'!$H$5-'СЕТ СН'!$H$24</f>
        <v>3908.2305036799999</v>
      </c>
      <c r="Y88" s="36">
        <f>SUMIFS(СВЦЭМ!$D$39:$D$782,СВЦЭМ!$A$39:$A$782,$A88,СВЦЭМ!$B$39:$B$782,Y$83)+'СЕТ СН'!$H$14+СВЦЭМ!$D$10+'СЕТ СН'!$H$5-'СЕТ СН'!$H$24</f>
        <v>4002.9891748199998</v>
      </c>
    </row>
    <row r="89" spans="1:27" ht="15.75" x14ac:dyDescent="0.2">
      <c r="A89" s="35">
        <f t="shared" si="2"/>
        <v>44991</v>
      </c>
      <c r="B89" s="36">
        <f>SUMIFS(СВЦЭМ!$D$39:$D$782,СВЦЭМ!$A$39:$A$782,$A89,СВЦЭМ!$B$39:$B$782,B$83)+'СЕТ СН'!$H$14+СВЦЭМ!$D$10+'СЕТ СН'!$H$5-'СЕТ СН'!$H$24</f>
        <v>4046.0662603199999</v>
      </c>
      <c r="C89" s="36">
        <f>SUMIFS(СВЦЭМ!$D$39:$D$782,СВЦЭМ!$A$39:$A$782,$A89,СВЦЭМ!$B$39:$B$782,C$83)+'СЕТ СН'!$H$14+СВЦЭМ!$D$10+'СЕТ СН'!$H$5-'СЕТ СН'!$H$24</f>
        <v>4065.72366582</v>
      </c>
      <c r="D89" s="36">
        <f>SUMIFS(СВЦЭМ!$D$39:$D$782,СВЦЭМ!$A$39:$A$782,$A89,СВЦЭМ!$B$39:$B$782,D$83)+'СЕТ СН'!$H$14+СВЦЭМ!$D$10+'СЕТ СН'!$H$5-'СЕТ СН'!$H$24</f>
        <v>4086.2926796000002</v>
      </c>
      <c r="E89" s="36">
        <f>SUMIFS(СВЦЭМ!$D$39:$D$782,СВЦЭМ!$A$39:$A$782,$A89,СВЦЭМ!$B$39:$B$782,E$83)+'СЕТ СН'!$H$14+СВЦЭМ!$D$10+'СЕТ СН'!$H$5-'СЕТ СН'!$H$24</f>
        <v>4107.8793521799998</v>
      </c>
      <c r="F89" s="36">
        <f>SUMIFS(СВЦЭМ!$D$39:$D$782,СВЦЭМ!$A$39:$A$782,$A89,СВЦЭМ!$B$39:$B$782,F$83)+'СЕТ СН'!$H$14+СВЦЭМ!$D$10+'СЕТ СН'!$H$5-'СЕТ СН'!$H$24</f>
        <v>4101.6625256099996</v>
      </c>
      <c r="G89" s="36">
        <f>SUMIFS(СВЦЭМ!$D$39:$D$782,СВЦЭМ!$A$39:$A$782,$A89,СВЦЭМ!$B$39:$B$782,G$83)+'СЕТ СН'!$H$14+СВЦЭМ!$D$10+'СЕТ СН'!$H$5-'СЕТ СН'!$H$24</f>
        <v>4097.6470504899999</v>
      </c>
      <c r="H89" s="36">
        <f>SUMIFS(СВЦЭМ!$D$39:$D$782,СВЦЭМ!$A$39:$A$782,$A89,СВЦЭМ!$B$39:$B$782,H$83)+'СЕТ СН'!$H$14+СВЦЭМ!$D$10+'СЕТ СН'!$H$5-'СЕТ СН'!$H$24</f>
        <v>4047.9196632499998</v>
      </c>
      <c r="I89" s="36">
        <f>SUMIFS(СВЦЭМ!$D$39:$D$782,СВЦЭМ!$A$39:$A$782,$A89,СВЦЭМ!$B$39:$B$782,I$83)+'СЕТ СН'!$H$14+СВЦЭМ!$D$10+'СЕТ СН'!$H$5-'СЕТ СН'!$H$24</f>
        <v>3992.9536833900002</v>
      </c>
      <c r="J89" s="36">
        <f>SUMIFS(СВЦЭМ!$D$39:$D$782,СВЦЭМ!$A$39:$A$782,$A89,СВЦЭМ!$B$39:$B$782,J$83)+'СЕТ СН'!$H$14+СВЦЭМ!$D$10+'СЕТ СН'!$H$5-'СЕТ СН'!$H$24</f>
        <v>3974.10403228</v>
      </c>
      <c r="K89" s="36">
        <f>SUMIFS(СВЦЭМ!$D$39:$D$782,СВЦЭМ!$A$39:$A$782,$A89,СВЦЭМ!$B$39:$B$782,K$83)+'СЕТ СН'!$H$14+СВЦЭМ!$D$10+'СЕТ СН'!$H$5-'СЕТ СН'!$H$24</f>
        <v>3962.14764861</v>
      </c>
      <c r="L89" s="36">
        <f>SUMIFS(СВЦЭМ!$D$39:$D$782,СВЦЭМ!$A$39:$A$782,$A89,СВЦЭМ!$B$39:$B$782,L$83)+'СЕТ СН'!$H$14+СВЦЭМ!$D$10+'СЕТ СН'!$H$5-'СЕТ СН'!$H$24</f>
        <v>3963.5272330100001</v>
      </c>
      <c r="M89" s="36">
        <f>SUMIFS(СВЦЭМ!$D$39:$D$782,СВЦЭМ!$A$39:$A$782,$A89,СВЦЭМ!$B$39:$B$782,M$83)+'СЕТ СН'!$H$14+СВЦЭМ!$D$10+'СЕТ СН'!$H$5-'СЕТ СН'!$H$24</f>
        <v>3960.8476902900002</v>
      </c>
      <c r="N89" s="36">
        <f>SUMIFS(СВЦЭМ!$D$39:$D$782,СВЦЭМ!$A$39:$A$782,$A89,СВЦЭМ!$B$39:$B$782,N$83)+'СЕТ СН'!$H$14+СВЦЭМ!$D$10+'СЕТ СН'!$H$5-'СЕТ СН'!$H$24</f>
        <v>3978.1610286700002</v>
      </c>
      <c r="O89" s="36">
        <f>SUMIFS(СВЦЭМ!$D$39:$D$782,СВЦЭМ!$A$39:$A$782,$A89,СВЦЭМ!$B$39:$B$782,O$83)+'СЕТ СН'!$H$14+СВЦЭМ!$D$10+'СЕТ СН'!$H$5-'СЕТ СН'!$H$24</f>
        <v>4000.7167714500001</v>
      </c>
      <c r="P89" s="36">
        <f>SUMIFS(СВЦЭМ!$D$39:$D$782,СВЦЭМ!$A$39:$A$782,$A89,СВЦЭМ!$B$39:$B$782,P$83)+'СЕТ СН'!$H$14+СВЦЭМ!$D$10+'СЕТ СН'!$H$5-'СЕТ СН'!$H$24</f>
        <v>4009.4362251399998</v>
      </c>
      <c r="Q89" s="36">
        <f>SUMIFS(СВЦЭМ!$D$39:$D$782,СВЦЭМ!$A$39:$A$782,$A89,СВЦЭМ!$B$39:$B$782,Q$83)+'СЕТ СН'!$H$14+СВЦЭМ!$D$10+'СЕТ СН'!$H$5-'СЕТ СН'!$H$24</f>
        <v>4015.8224870200002</v>
      </c>
      <c r="R89" s="36">
        <f>SUMIFS(СВЦЭМ!$D$39:$D$782,СВЦЭМ!$A$39:$A$782,$A89,СВЦЭМ!$B$39:$B$782,R$83)+'СЕТ СН'!$H$14+СВЦЭМ!$D$10+'СЕТ СН'!$H$5-'СЕТ СН'!$H$24</f>
        <v>4022.1970863000001</v>
      </c>
      <c r="S89" s="36">
        <f>SUMIFS(СВЦЭМ!$D$39:$D$782,СВЦЭМ!$A$39:$A$782,$A89,СВЦЭМ!$B$39:$B$782,S$83)+'СЕТ СН'!$H$14+СВЦЭМ!$D$10+'СЕТ СН'!$H$5-'СЕТ СН'!$H$24</f>
        <v>3986.56748414</v>
      </c>
      <c r="T89" s="36">
        <f>SUMIFS(СВЦЭМ!$D$39:$D$782,СВЦЭМ!$A$39:$A$782,$A89,СВЦЭМ!$B$39:$B$782,T$83)+'СЕТ СН'!$H$14+СВЦЭМ!$D$10+'СЕТ СН'!$H$5-'СЕТ СН'!$H$24</f>
        <v>3972.3149078599999</v>
      </c>
      <c r="U89" s="36">
        <f>SUMIFS(СВЦЭМ!$D$39:$D$782,СВЦЭМ!$A$39:$A$782,$A89,СВЦЭМ!$B$39:$B$782,U$83)+'СЕТ СН'!$H$14+СВЦЭМ!$D$10+'СЕТ СН'!$H$5-'СЕТ СН'!$H$24</f>
        <v>3951.1952498199998</v>
      </c>
      <c r="V89" s="36">
        <f>SUMIFS(СВЦЭМ!$D$39:$D$782,СВЦЭМ!$A$39:$A$782,$A89,СВЦЭМ!$B$39:$B$782,V$83)+'СЕТ СН'!$H$14+СВЦЭМ!$D$10+'СЕТ СН'!$H$5-'СЕТ СН'!$H$24</f>
        <v>3945.33261713</v>
      </c>
      <c r="W89" s="36">
        <f>SUMIFS(СВЦЭМ!$D$39:$D$782,СВЦЭМ!$A$39:$A$782,$A89,СВЦЭМ!$B$39:$B$782,W$83)+'СЕТ СН'!$H$14+СВЦЭМ!$D$10+'СЕТ СН'!$H$5-'СЕТ СН'!$H$24</f>
        <v>3951.13279491</v>
      </c>
      <c r="X89" s="36">
        <f>SUMIFS(СВЦЭМ!$D$39:$D$782,СВЦЭМ!$A$39:$A$782,$A89,СВЦЭМ!$B$39:$B$782,X$83)+'СЕТ СН'!$H$14+СВЦЭМ!$D$10+'СЕТ СН'!$H$5-'СЕТ СН'!$H$24</f>
        <v>3984.4784355800002</v>
      </c>
      <c r="Y89" s="36">
        <f>SUMIFS(СВЦЭМ!$D$39:$D$782,СВЦЭМ!$A$39:$A$782,$A89,СВЦЭМ!$B$39:$B$782,Y$83)+'СЕТ СН'!$H$14+СВЦЭМ!$D$10+'СЕТ СН'!$H$5-'СЕТ СН'!$H$24</f>
        <v>4028.3157677600002</v>
      </c>
    </row>
    <row r="90" spans="1:27" ht="15.75" x14ac:dyDescent="0.2">
      <c r="A90" s="35">
        <f t="shared" si="2"/>
        <v>44992</v>
      </c>
      <c r="B90" s="36">
        <f>SUMIFS(СВЦЭМ!$D$39:$D$782,СВЦЭМ!$A$39:$A$782,$A90,СВЦЭМ!$B$39:$B$782,B$83)+'СЕТ СН'!$H$14+СВЦЭМ!$D$10+'СЕТ СН'!$H$5-'СЕТ СН'!$H$24</f>
        <v>4125.9725087300003</v>
      </c>
      <c r="C90" s="36">
        <f>SUMIFS(СВЦЭМ!$D$39:$D$782,СВЦЭМ!$A$39:$A$782,$A90,СВЦЭМ!$B$39:$B$782,C$83)+'СЕТ СН'!$H$14+СВЦЭМ!$D$10+'СЕТ СН'!$H$5-'СЕТ СН'!$H$24</f>
        <v>4167.8814006700004</v>
      </c>
      <c r="D90" s="36">
        <f>SUMIFS(СВЦЭМ!$D$39:$D$782,СВЦЭМ!$A$39:$A$782,$A90,СВЦЭМ!$B$39:$B$782,D$83)+'СЕТ СН'!$H$14+СВЦЭМ!$D$10+'СЕТ СН'!$H$5-'СЕТ СН'!$H$24</f>
        <v>4226.5562906699997</v>
      </c>
      <c r="E90" s="36">
        <f>SUMIFS(СВЦЭМ!$D$39:$D$782,СВЦЭМ!$A$39:$A$782,$A90,СВЦЭМ!$B$39:$B$782,E$83)+'СЕТ СН'!$H$14+СВЦЭМ!$D$10+'СЕТ СН'!$H$5-'СЕТ СН'!$H$24</f>
        <v>4221.5479718799997</v>
      </c>
      <c r="F90" s="36">
        <f>SUMIFS(СВЦЭМ!$D$39:$D$782,СВЦЭМ!$A$39:$A$782,$A90,СВЦЭМ!$B$39:$B$782,F$83)+'СЕТ СН'!$H$14+СВЦЭМ!$D$10+'СЕТ СН'!$H$5-'СЕТ СН'!$H$24</f>
        <v>4208.1988201599997</v>
      </c>
      <c r="G90" s="36">
        <f>SUMIFS(СВЦЭМ!$D$39:$D$782,СВЦЭМ!$A$39:$A$782,$A90,СВЦЭМ!$B$39:$B$782,G$83)+'СЕТ СН'!$H$14+СВЦЭМ!$D$10+'СЕТ СН'!$H$5-'СЕТ СН'!$H$24</f>
        <v>4180.4330613700004</v>
      </c>
      <c r="H90" s="36">
        <f>SUMIFS(СВЦЭМ!$D$39:$D$782,СВЦЭМ!$A$39:$A$782,$A90,СВЦЭМ!$B$39:$B$782,H$83)+'СЕТ СН'!$H$14+СВЦЭМ!$D$10+'СЕТ СН'!$H$5-'СЕТ СН'!$H$24</f>
        <v>4112.7695843700003</v>
      </c>
      <c r="I90" s="36">
        <f>SUMIFS(СВЦЭМ!$D$39:$D$782,СВЦЭМ!$A$39:$A$782,$A90,СВЦЭМ!$B$39:$B$782,I$83)+'СЕТ СН'!$H$14+СВЦЭМ!$D$10+'СЕТ СН'!$H$5-'СЕТ СН'!$H$24</f>
        <v>4069.6524123200002</v>
      </c>
      <c r="J90" s="36">
        <f>SUMIFS(СВЦЭМ!$D$39:$D$782,СВЦЭМ!$A$39:$A$782,$A90,СВЦЭМ!$B$39:$B$782,J$83)+'СЕТ СН'!$H$14+СВЦЭМ!$D$10+'СЕТ СН'!$H$5-'СЕТ СН'!$H$24</f>
        <v>4045.1802278100004</v>
      </c>
      <c r="K90" s="36">
        <f>SUMIFS(СВЦЭМ!$D$39:$D$782,СВЦЭМ!$A$39:$A$782,$A90,СВЦЭМ!$B$39:$B$782,K$83)+'СЕТ СН'!$H$14+СВЦЭМ!$D$10+'СЕТ СН'!$H$5-'СЕТ СН'!$H$24</f>
        <v>4021.5544279699998</v>
      </c>
      <c r="L90" s="36">
        <f>SUMIFS(СВЦЭМ!$D$39:$D$782,СВЦЭМ!$A$39:$A$782,$A90,СВЦЭМ!$B$39:$B$782,L$83)+'СЕТ СН'!$H$14+СВЦЭМ!$D$10+'СЕТ СН'!$H$5-'СЕТ СН'!$H$24</f>
        <v>4011.1159057499999</v>
      </c>
      <c r="M90" s="36">
        <f>SUMIFS(СВЦЭМ!$D$39:$D$782,СВЦЭМ!$A$39:$A$782,$A90,СВЦЭМ!$B$39:$B$782,M$83)+'СЕТ СН'!$H$14+СВЦЭМ!$D$10+'СЕТ СН'!$H$5-'СЕТ СН'!$H$24</f>
        <v>4028.3315545300002</v>
      </c>
      <c r="N90" s="36">
        <f>SUMIFS(СВЦЭМ!$D$39:$D$782,СВЦЭМ!$A$39:$A$782,$A90,СВЦЭМ!$B$39:$B$782,N$83)+'СЕТ СН'!$H$14+СВЦЭМ!$D$10+'СЕТ СН'!$H$5-'СЕТ СН'!$H$24</f>
        <v>4031.7543732599997</v>
      </c>
      <c r="O90" s="36">
        <f>SUMIFS(СВЦЭМ!$D$39:$D$782,СВЦЭМ!$A$39:$A$782,$A90,СВЦЭМ!$B$39:$B$782,O$83)+'СЕТ СН'!$H$14+СВЦЭМ!$D$10+'СЕТ СН'!$H$5-'СЕТ СН'!$H$24</f>
        <v>4067.81553906</v>
      </c>
      <c r="P90" s="36">
        <f>SUMIFS(СВЦЭМ!$D$39:$D$782,СВЦЭМ!$A$39:$A$782,$A90,СВЦЭМ!$B$39:$B$782,P$83)+'СЕТ СН'!$H$14+СВЦЭМ!$D$10+'СЕТ СН'!$H$5-'СЕТ СН'!$H$24</f>
        <v>4080.9312198300004</v>
      </c>
      <c r="Q90" s="36">
        <f>SUMIFS(СВЦЭМ!$D$39:$D$782,СВЦЭМ!$A$39:$A$782,$A90,СВЦЭМ!$B$39:$B$782,Q$83)+'СЕТ СН'!$H$14+СВЦЭМ!$D$10+'СЕТ СН'!$H$5-'СЕТ СН'!$H$24</f>
        <v>4081.4850364700001</v>
      </c>
      <c r="R90" s="36">
        <f>SUMIFS(СВЦЭМ!$D$39:$D$782,СВЦЭМ!$A$39:$A$782,$A90,СВЦЭМ!$B$39:$B$782,R$83)+'СЕТ СН'!$H$14+СВЦЭМ!$D$10+'СЕТ СН'!$H$5-'СЕТ СН'!$H$24</f>
        <v>4076.3933701200003</v>
      </c>
      <c r="S90" s="36">
        <f>SUMIFS(СВЦЭМ!$D$39:$D$782,СВЦЭМ!$A$39:$A$782,$A90,СВЦЭМ!$B$39:$B$782,S$83)+'СЕТ СН'!$H$14+СВЦЭМ!$D$10+'СЕТ СН'!$H$5-'СЕТ СН'!$H$24</f>
        <v>4068.5177680400002</v>
      </c>
      <c r="T90" s="36">
        <f>SUMIFS(СВЦЭМ!$D$39:$D$782,СВЦЭМ!$A$39:$A$782,$A90,СВЦЭМ!$B$39:$B$782,T$83)+'СЕТ СН'!$H$14+СВЦЭМ!$D$10+'СЕТ СН'!$H$5-'СЕТ СН'!$H$24</f>
        <v>4046.6710724700001</v>
      </c>
      <c r="U90" s="36">
        <f>SUMIFS(СВЦЭМ!$D$39:$D$782,СВЦЭМ!$A$39:$A$782,$A90,СВЦЭМ!$B$39:$B$782,U$83)+'СЕТ СН'!$H$14+СВЦЭМ!$D$10+'СЕТ СН'!$H$5-'СЕТ СН'!$H$24</f>
        <v>4007.3702555199998</v>
      </c>
      <c r="V90" s="36">
        <f>SUMIFS(СВЦЭМ!$D$39:$D$782,СВЦЭМ!$A$39:$A$782,$A90,СВЦЭМ!$B$39:$B$782,V$83)+'СЕТ СН'!$H$14+СВЦЭМ!$D$10+'СЕТ СН'!$H$5-'СЕТ СН'!$H$24</f>
        <v>4008.2419651800001</v>
      </c>
      <c r="W90" s="36">
        <f>SUMIFS(СВЦЭМ!$D$39:$D$782,СВЦЭМ!$A$39:$A$782,$A90,СВЦЭМ!$B$39:$B$782,W$83)+'СЕТ СН'!$H$14+СВЦЭМ!$D$10+'СЕТ СН'!$H$5-'СЕТ СН'!$H$24</f>
        <v>4021.6359111000002</v>
      </c>
      <c r="X90" s="36">
        <f>SUMIFS(СВЦЭМ!$D$39:$D$782,СВЦЭМ!$A$39:$A$782,$A90,СВЦЭМ!$B$39:$B$782,X$83)+'СЕТ СН'!$H$14+СВЦЭМ!$D$10+'СЕТ СН'!$H$5-'СЕТ СН'!$H$24</f>
        <v>4054.00076648</v>
      </c>
      <c r="Y90" s="36">
        <f>SUMIFS(СВЦЭМ!$D$39:$D$782,СВЦЭМ!$A$39:$A$782,$A90,СВЦЭМ!$B$39:$B$782,Y$83)+'СЕТ СН'!$H$14+СВЦЭМ!$D$10+'СЕТ СН'!$H$5-'СЕТ СН'!$H$24</f>
        <v>4050.7654082400004</v>
      </c>
    </row>
    <row r="91" spans="1:27" ht="15.75" x14ac:dyDescent="0.2">
      <c r="A91" s="35">
        <f t="shared" si="2"/>
        <v>44993</v>
      </c>
      <c r="B91" s="36">
        <f>SUMIFS(СВЦЭМ!$D$39:$D$782,СВЦЭМ!$A$39:$A$782,$A91,СВЦЭМ!$B$39:$B$782,B$83)+'СЕТ СН'!$H$14+СВЦЭМ!$D$10+'СЕТ СН'!$H$5-'СЕТ СН'!$H$24</f>
        <v>4099.1022009099997</v>
      </c>
      <c r="C91" s="36">
        <f>SUMIFS(СВЦЭМ!$D$39:$D$782,СВЦЭМ!$A$39:$A$782,$A91,СВЦЭМ!$B$39:$B$782,C$83)+'СЕТ СН'!$H$14+СВЦЭМ!$D$10+'СЕТ СН'!$H$5-'СЕТ СН'!$H$24</f>
        <v>4114.3156074899998</v>
      </c>
      <c r="D91" s="36">
        <f>SUMIFS(СВЦЭМ!$D$39:$D$782,СВЦЭМ!$A$39:$A$782,$A91,СВЦЭМ!$B$39:$B$782,D$83)+'СЕТ СН'!$H$14+СВЦЭМ!$D$10+'СЕТ СН'!$H$5-'СЕТ СН'!$H$24</f>
        <v>4132.2214787100002</v>
      </c>
      <c r="E91" s="36">
        <f>SUMIFS(СВЦЭМ!$D$39:$D$782,СВЦЭМ!$A$39:$A$782,$A91,СВЦЭМ!$B$39:$B$782,E$83)+'СЕТ СН'!$H$14+СВЦЭМ!$D$10+'СЕТ СН'!$H$5-'СЕТ СН'!$H$24</f>
        <v>4143.2674314800006</v>
      </c>
      <c r="F91" s="36">
        <f>SUMIFS(СВЦЭМ!$D$39:$D$782,СВЦЭМ!$A$39:$A$782,$A91,СВЦЭМ!$B$39:$B$782,F$83)+'СЕТ СН'!$H$14+СВЦЭМ!$D$10+'СЕТ СН'!$H$5-'СЕТ СН'!$H$24</f>
        <v>4145.4741236999998</v>
      </c>
      <c r="G91" s="36">
        <f>SUMIFS(СВЦЭМ!$D$39:$D$782,СВЦЭМ!$A$39:$A$782,$A91,СВЦЭМ!$B$39:$B$782,G$83)+'СЕТ СН'!$H$14+СВЦЭМ!$D$10+'СЕТ СН'!$H$5-'СЕТ СН'!$H$24</f>
        <v>4138.7666907700004</v>
      </c>
      <c r="H91" s="36">
        <f>SUMIFS(СВЦЭМ!$D$39:$D$782,СВЦЭМ!$A$39:$A$782,$A91,СВЦЭМ!$B$39:$B$782,H$83)+'СЕТ СН'!$H$14+СВЦЭМ!$D$10+'СЕТ СН'!$H$5-'СЕТ СН'!$H$24</f>
        <v>4113.0273919700003</v>
      </c>
      <c r="I91" s="36">
        <f>SUMIFS(СВЦЭМ!$D$39:$D$782,СВЦЭМ!$A$39:$A$782,$A91,СВЦЭМ!$B$39:$B$782,I$83)+'СЕТ СН'!$H$14+СВЦЭМ!$D$10+'СЕТ СН'!$H$5-'СЕТ СН'!$H$24</f>
        <v>3999.5590330200002</v>
      </c>
      <c r="J91" s="36">
        <f>SUMIFS(СВЦЭМ!$D$39:$D$782,СВЦЭМ!$A$39:$A$782,$A91,СВЦЭМ!$B$39:$B$782,J$83)+'СЕТ СН'!$H$14+СВЦЭМ!$D$10+'СЕТ СН'!$H$5-'СЕТ СН'!$H$24</f>
        <v>4021.7307939500001</v>
      </c>
      <c r="K91" s="36">
        <f>SUMIFS(СВЦЭМ!$D$39:$D$782,СВЦЭМ!$A$39:$A$782,$A91,СВЦЭМ!$B$39:$B$782,K$83)+'СЕТ СН'!$H$14+СВЦЭМ!$D$10+'СЕТ СН'!$H$5-'СЕТ СН'!$H$24</f>
        <v>4036.2155504800003</v>
      </c>
      <c r="L91" s="36">
        <f>SUMIFS(СВЦЭМ!$D$39:$D$782,СВЦЭМ!$A$39:$A$782,$A91,СВЦЭМ!$B$39:$B$782,L$83)+'СЕТ СН'!$H$14+СВЦЭМ!$D$10+'СЕТ СН'!$H$5-'СЕТ СН'!$H$24</f>
        <v>4012.6969107800001</v>
      </c>
      <c r="M91" s="36">
        <f>SUMIFS(СВЦЭМ!$D$39:$D$782,СВЦЭМ!$A$39:$A$782,$A91,СВЦЭМ!$B$39:$B$782,M$83)+'СЕТ СН'!$H$14+СВЦЭМ!$D$10+'СЕТ СН'!$H$5-'СЕТ СН'!$H$24</f>
        <v>4003.1186643000001</v>
      </c>
      <c r="N91" s="36">
        <f>SUMIFS(СВЦЭМ!$D$39:$D$782,СВЦЭМ!$A$39:$A$782,$A91,СВЦЭМ!$B$39:$B$782,N$83)+'СЕТ СН'!$H$14+СВЦЭМ!$D$10+'СЕТ СН'!$H$5-'СЕТ СН'!$H$24</f>
        <v>3994.07320355</v>
      </c>
      <c r="O91" s="36">
        <f>SUMIFS(СВЦЭМ!$D$39:$D$782,СВЦЭМ!$A$39:$A$782,$A91,СВЦЭМ!$B$39:$B$782,O$83)+'СЕТ СН'!$H$14+СВЦЭМ!$D$10+'СЕТ СН'!$H$5-'СЕТ СН'!$H$24</f>
        <v>3998.1011027200002</v>
      </c>
      <c r="P91" s="36">
        <f>SUMIFS(СВЦЭМ!$D$39:$D$782,СВЦЭМ!$A$39:$A$782,$A91,СВЦЭМ!$B$39:$B$782,P$83)+'СЕТ СН'!$H$14+СВЦЭМ!$D$10+'СЕТ СН'!$H$5-'СЕТ СН'!$H$24</f>
        <v>3994.1122610100001</v>
      </c>
      <c r="Q91" s="36">
        <f>SUMIFS(СВЦЭМ!$D$39:$D$782,СВЦЭМ!$A$39:$A$782,$A91,СВЦЭМ!$B$39:$B$782,Q$83)+'СЕТ СН'!$H$14+СВЦЭМ!$D$10+'СЕТ СН'!$H$5-'СЕТ СН'!$H$24</f>
        <v>3990.03387195</v>
      </c>
      <c r="R91" s="36">
        <f>SUMIFS(СВЦЭМ!$D$39:$D$782,СВЦЭМ!$A$39:$A$782,$A91,СВЦЭМ!$B$39:$B$782,R$83)+'СЕТ СН'!$H$14+СВЦЭМ!$D$10+'СЕТ СН'!$H$5-'СЕТ СН'!$H$24</f>
        <v>4002.8873835000004</v>
      </c>
      <c r="S91" s="36">
        <f>SUMIFS(СВЦЭМ!$D$39:$D$782,СВЦЭМ!$A$39:$A$782,$A91,СВЦЭМ!$B$39:$B$782,S$83)+'СЕТ СН'!$H$14+СВЦЭМ!$D$10+'СЕТ СН'!$H$5-'СЕТ СН'!$H$24</f>
        <v>4010.59822338</v>
      </c>
      <c r="T91" s="36">
        <f>SUMIFS(СВЦЭМ!$D$39:$D$782,СВЦЭМ!$A$39:$A$782,$A91,СВЦЭМ!$B$39:$B$782,T$83)+'СЕТ СН'!$H$14+СВЦЭМ!$D$10+'СЕТ СН'!$H$5-'СЕТ СН'!$H$24</f>
        <v>4011.02077706</v>
      </c>
      <c r="U91" s="36">
        <f>SUMIFS(СВЦЭМ!$D$39:$D$782,СВЦЭМ!$A$39:$A$782,$A91,СВЦЭМ!$B$39:$B$782,U$83)+'СЕТ СН'!$H$14+СВЦЭМ!$D$10+'СЕТ СН'!$H$5-'СЕТ СН'!$H$24</f>
        <v>3974.7617528400001</v>
      </c>
      <c r="V91" s="36">
        <f>SUMIFS(СВЦЭМ!$D$39:$D$782,СВЦЭМ!$A$39:$A$782,$A91,СВЦЭМ!$B$39:$B$782,V$83)+'СЕТ СН'!$H$14+СВЦЭМ!$D$10+'СЕТ СН'!$H$5-'СЕТ СН'!$H$24</f>
        <v>3965.33670953</v>
      </c>
      <c r="W91" s="36">
        <f>SUMIFS(СВЦЭМ!$D$39:$D$782,СВЦЭМ!$A$39:$A$782,$A91,СВЦЭМ!$B$39:$B$782,W$83)+'СЕТ СН'!$H$14+СВЦЭМ!$D$10+'СЕТ СН'!$H$5-'СЕТ СН'!$H$24</f>
        <v>3977.6998157400003</v>
      </c>
      <c r="X91" s="36">
        <f>SUMIFS(СВЦЭМ!$D$39:$D$782,СВЦЭМ!$A$39:$A$782,$A91,СВЦЭМ!$B$39:$B$782,X$83)+'СЕТ СН'!$H$14+СВЦЭМ!$D$10+'СЕТ СН'!$H$5-'СЕТ СН'!$H$24</f>
        <v>4023.7934916900003</v>
      </c>
      <c r="Y91" s="36">
        <f>SUMIFS(СВЦЭМ!$D$39:$D$782,СВЦЭМ!$A$39:$A$782,$A91,СВЦЭМ!$B$39:$B$782,Y$83)+'СЕТ СН'!$H$14+СВЦЭМ!$D$10+'СЕТ СН'!$H$5-'СЕТ СН'!$H$24</f>
        <v>4062.9231364500001</v>
      </c>
    </row>
    <row r="92" spans="1:27" ht="15.75" x14ac:dyDescent="0.2">
      <c r="A92" s="35">
        <f t="shared" si="2"/>
        <v>44994</v>
      </c>
      <c r="B92" s="36">
        <f>SUMIFS(СВЦЭМ!$D$39:$D$782,СВЦЭМ!$A$39:$A$782,$A92,СВЦЭМ!$B$39:$B$782,B$83)+'СЕТ СН'!$H$14+СВЦЭМ!$D$10+'СЕТ СН'!$H$5-'СЕТ СН'!$H$24</f>
        <v>4097.4602076299998</v>
      </c>
      <c r="C92" s="36">
        <f>SUMIFS(СВЦЭМ!$D$39:$D$782,СВЦЭМ!$A$39:$A$782,$A92,СВЦЭМ!$B$39:$B$782,C$83)+'СЕТ СН'!$H$14+СВЦЭМ!$D$10+'СЕТ СН'!$H$5-'СЕТ СН'!$H$24</f>
        <v>4142.9920209000002</v>
      </c>
      <c r="D92" s="36">
        <f>SUMIFS(СВЦЭМ!$D$39:$D$782,СВЦЭМ!$A$39:$A$782,$A92,СВЦЭМ!$B$39:$B$782,D$83)+'СЕТ СН'!$H$14+СВЦЭМ!$D$10+'СЕТ СН'!$H$5-'СЕТ СН'!$H$24</f>
        <v>4162.8745429000001</v>
      </c>
      <c r="E92" s="36">
        <f>SUMIFS(СВЦЭМ!$D$39:$D$782,СВЦЭМ!$A$39:$A$782,$A92,СВЦЭМ!$B$39:$B$782,E$83)+'СЕТ СН'!$H$14+СВЦЭМ!$D$10+'СЕТ СН'!$H$5-'СЕТ СН'!$H$24</f>
        <v>4177.2769138399999</v>
      </c>
      <c r="F92" s="36">
        <f>SUMIFS(СВЦЭМ!$D$39:$D$782,СВЦЭМ!$A$39:$A$782,$A92,СВЦЭМ!$B$39:$B$782,F$83)+'СЕТ СН'!$H$14+СВЦЭМ!$D$10+'СЕТ СН'!$H$5-'СЕТ СН'!$H$24</f>
        <v>4176.11248454</v>
      </c>
      <c r="G92" s="36">
        <f>SUMIFS(СВЦЭМ!$D$39:$D$782,СВЦЭМ!$A$39:$A$782,$A92,СВЦЭМ!$B$39:$B$782,G$83)+'СЕТ СН'!$H$14+СВЦЭМ!$D$10+'СЕТ СН'!$H$5-'СЕТ СН'!$H$24</f>
        <v>4146.4282238300002</v>
      </c>
      <c r="H92" s="36">
        <f>SUMIFS(СВЦЭМ!$D$39:$D$782,СВЦЭМ!$A$39:$A$782,$A92,СВЦЭМ!$B$39:$B$782,H$83)+'СЕТ СН'!$H$14+СВЦЭМ!$D$10+'СЕТ СН'!$H$5-'СЕТ СН'!$H$24</f>
        <v>4098.1286205100005</v>
      </c>
      <c r="I92" s="36">
        <f>SUMIFS(СВЦЭМ!$D$39:$D$782,СВЦЭМ!$A$39:$A$782,$A92,СВЦЭМ!$B$39:$B$782,I$83)+'СЕТ СН'!$H$14+СВЦЭМ!$D$10+'СЕТ СН'!$H$5-'СЕТ СН'!$H$24</f>
        <v>4043.4629136200001</v>
      </c>
      <c r="J92" s="36">
        <f>SUMIFS(СВЦЭМ!$D$39:$D$782,СВЦЭМ!$A$39:$A$782,$A92,СВЦЭМ!$B$39:$B$782,J$83)+'СЕТ СН'!$H$14+СВЦЭМ!$D$10+'СЕТ СН'!$H$5-'СЕТ СН'!$H$24</f>
        <v>4024.2276052900002</v>
      </c>
      <c r="K92" s="36">
        <f>SUMIFS(СВЦЭМ!$D$39:$D$782,СВЦЭМ!$A$39:$A$782,$A92,СВЦЭМ!$B$39:$B$782,K$83)+'СЕТ СН'!$H$14+СВЦЭМ!$D$10+'СЕТ СН'!$H$5-'СЕТ СН'!$H$24</f>
        <v>4005.3131681200002</v>
      </c>
      <c r="L92" s="36">
        <f>SUMIFS(СВЦЭМ!$D$39:$D$782,СВЦЭМ!$A$39:$A$782,$A92,СВЦЭМ!$B$39:$B$782,L$83)+'СЕТ СН'!$H$14+СВЦЭМ!$D$10+'СЕТ СН'!$H$5-'СЕТ СН'!$H$24</f>
        <v>3997.9311994899999</v>
      </c>
      <c r="M92" s="36">
        <f>SUMIFS(СВЦЭМ!$D$39:$D$782,СВЦЭМ!$A$39:$A$782,$A92,СВЦЭМ!$B$39:$B$782,M$83)+'СЕТ СН'!$H$14+СВЦЭМ!$D$10+'СЕТ СН'!$H$5-'СЕТ СН'!$H$24</f>
        <v>4023.3054670700003</v>
      </c>
      <c r="N92" s="36">
        <f>SUMIFS(СВЦЭМ!$D$39:$D$782,СВЦЭМ!$A$39:$A$782,$A92,СВЦЭМ!$B$39:$B$782,N$83)+'СЕТ СН'!$H$14+СВЦЭМ!$D$10+'СЕТ СН'!$H$5-'СЕТ СН'!$H$24</f>
        <v>4042.79476058</v>
      </c>
      <c r="O92" s="36">
        <f>SUMIFS(СВЦЭМ!$D$39:$D$782,СВЦЭМ!$A$39:$A$782,$A92,СВЦЭМ!$B$39:$B$782,O$83)+'СЕТ СН'!$H$14+СВЦЭМ!$D$10+'СЕТ СН'!$H$5-'СЕТ СН'!$H$24</f>
        <v>4084.6725272900003</v>
      </c>
      <c r="P92" s="36">
        <f>SUMIFS(СВЦЭМ!$D$39:$D$782,СВЦЭМ!$A$39:$A$782,$A92,СВЦЭМ!$B$39:$B$782,P$83)+'СЕТ СН'!$H$14+СВЦЭМ!$D$10+'СЕТ СН'!$H$5-'СЕТ СН'!$H$24</f>
        <v>4096.9408414299996</v>
      </c>
      <c r="Q92" s="36">
        <f>SUMIFS(СВЦЭМ!$D$39:$D$782,СВЦЭМ!$A$39:$A$782,$A92,СВЦЭМ!$B$39:$B$782,Q$83)+'СЕТ СН'!$H$14+СВЦЭМ!$D$10+'СЕТ СН'!$H$5-'СЕТ СН'!$H$24</f>
        <v>4108.9716179999996</v>
      </c>
      <c r="R92" s="36">
        <f>SUMIFS(СВЦЭМ!$D$39:$D$782,СВЦЭМ!$A$39:$A$782,$A92,СВЦЭМ!$B$39:$B$782,R$83)+'СЕТ СН'!$H$14+СВЦЭМ!$D$10+'СЕТ СН'!$H$5-'СЕТ СН'!$H$24</f>
        <v>4116.0603381700003</v>
      </c>
      <c r="S92" s="36">
        <f>SUMIFS(СВЦЭМ!$D$39:$D$782,СВЦЭМ!$A$39:$A$782,$A92,СВЦЭМ!$B$39:$B$782,S$83)+'СЕТ СН'!$H$14+СВЦЭМ!$D$10+'СЕТ СН'!$H$5-'СЕТ СН'!$H$24</f>
        <v>4081.9368273</v>
      </c>
      <c r="T92" s="36">
        <f>SUMIFS(СВЦЭМ!$D$39:$D$782,СВЦЭМ!$A$39:$A$782,$A92,СВЦЭМ!$B$39:$B$782,T$83)+'СЕТ СН'!$H$14+СВЦЭМ!$D$10+'СЕТ СН'!$H$5-'СЕТ СН'!$H$24</f>
        <v>4041.3069094500001</v>
      </c>
      <c r="U92" s="36">
        <f>SUMIFS(СВЦЭМ!$D$39:$D$782,СВЦЭМ!$A$39:$A$782,$A92,СВЦЭМ!$B$39:$B$782,U$83)+'СЕТ СН'!$H$14+СВЦЭМ!$D$10+'СЕТ СН'!$H$5-'СЕТ СН'!$H$24</f>
        <v>3999.7454960800001</v>
      </c>
      <c r="V92" s="36">
        <f>SUMIFS(СВЦЭМ!$D$39:$D$782,СВЦЭМ!$A$39:$A$782,$A92,СВЦЭМ!$B$39:$B$782,V$83)+'СЕТ СН'!$H$14+СВЦЭМ!$D$10+'СЕТ СН'!$H$5-'СЕТ СН'!$H$24</f>
        <v>3987.9220531999999</v>
      </c>
      <c r="W92" s="36">
        <f>SUMIFS(СВЦЭМ!$D$39:$D$782,СВЦЭМ!$A$39:$A$782,$A92,СВЦЭМ!$B$39:$B$782,W$83)+'СЕТ СН'!$H$14+СВЦЭМ!$D$10+'СЕТ СН'!$H$5-'СЕТ СН'!$H$24</f>
        <v>3994.6610003200003</v>
      </c>
      <c r="X92" s="36">
        <f>SUMIFS(СВЦЭМ!$D$39:$D$782,СВЦЭМ!$A$39:$A$782,$A92,СВЦЭМ!$B$39:$B$782,X$83)+'СЕТ СН'!$H$14+СВЦЭМ!$D$10+'СЕТ СН'!$H$5-'СЕТ СН'!$H$24</f>
        <v>4027.7680528600004</v>
      </c>
      <c r="Y92" s="36">
        <f>SUMIFS(СВЦЭМ!$D$39:$D$782,СВЦЭМ!$A$39:$A$782,$A92,СВЦЭМ!$B$39:$B$782,Y$83)+'СЕТ СН'!$H$14+СВЦЭМ!$D$10+'СЕТ СН'!$H$5-'СЕТ СН'!$H$24</f>
        <v>4051.29492493</v>
      </c>
    </row>
    <row r="93" spans="1:27" ht="15.75" x14ac:dyDescent="0.2">
      <c r="A93" s="35">
        <f t="shared" si="2"/>
        <v>44995</v>
      </c>
      <c r="B93" s="36">
        <f>SUMIFS(СВЦЭМ!$D$39:$D$782,СВЦЭМ!$A$39:$A$782,$A93,СВЦЭМ!$B$39:$B$782,B$83)+'СЕТ СН'!$H$14+СВЦЭМ!$D$10+'СЕТ СН'!$H$5-'СЕТ СН'!$H$24</f>
        <v>4112.7074091200002</v>
      </c>
      <c r="C93" s="36">
        <f>SUMIFS(СВЦЭМ!$D$39:$D$782,СВЦЭМ!$A$39:$A$782,$A93,СВЦЭМ!$B$39:$B$782,C$83)+'СЕТ СН'!$H$14+СВЦЭМ!$D$10+'СЕТ СН'!$H$5-'СЕТ СН'!$H$24</f>
        <v>4116.09114039</v>
      </c>
      <c r="D93" s="36">
        <f>SUMIFS(СВЦЭМ!$D$39:$D$782,СВЦЭМ!$A$39:$A$782,$A93,СВЦЭМ!$B$39:$B$782,D$83)+'СЕТ СН'!$H$14+СВЦЭМ!$D$10+'СЕТ СН'!$H$5-'СЕТ СН'!$H$24</f>
        <v>4118.3331474799998</v>
      </c>
      <c r="E93" s="36">
        <f>SUMIFS(СВЦЭМ!$D$39:$D$782,СВЦЭМ!$A$39:$A$782,$A93,СВЦЭМ!$B$39:$B$782,E$83)+'СЕТ СН'!$H$14+СВЦЭМ!$D$10+'СЕТ СН'!$H$5-'СЕТ СН'!$H$24</f>
        <v>4135.3753890200005</v>
      </c>
      <c r="F93" s="36">
        <f>SUMIFS(СВЦЭМ!$D$39:$D$782,СВЦЭМ!$A$39:$A$782,$A93,СВЦЭМ!$B$39:$B$782,F$83)+'СЕТ СН'!$H$14+СВЦЭМ!$D$10+'СЕТ СН'!$H$5-'СЕТ СН'!$H$24</f>
        <v>4141.2178461200001</v>
      </c>
      <c r="G93" s="36">
        <f>SUMIFS(СВЦЭМ!$D$39:$D$782,СВЦЭМ!$A$39:$A$782,$A93,СВЦЭМ!$B$39:$B$782,G$83)+'СЕТ СН'!$H$14+СВЦЭМ!$D$10+'СЕТ СН'!$H$5-'СЕТ СН'!$H$24</f>
        <v>4139.1951784000003</v>
      </c>
      <c r="H93" s="36">
        <f>SUMIFS(СВЦЭМ!$D$39:$D$782,СВЦЭМ!$A$39:$A$782,$A93,СВЦЭМ!$B$39:$B$782,H$83)+'СЕТ СН'!$H$14+СВЦЭМ!$D$10+'СЕТ СН'!$H$5-'СЕТ СН'!$H$24</f>
        <v>4102.3688132099996</v>
      </c>
      <c r="I93" s="36">
        <f>SUMIFS(СВЦЭМ!$D$39:$D$782,СВЦЭМ!$A$39:$A$782,$A93,СВЦЭМ!$B$39:$B$782,I$83)+'СЕТ СН'!$H$14+СВЦЭМ!$D$10+'СЕТ СН'!$H$5-'СЕТ СН'!$H$24</f>
        <v>4040.24695901</v>
      </c>
      <c r="J93" s="36">
        <f>SUMIFS(СВЦЭМ!$D$39:$D$782,СВЦЭМ!$A$39:$A$782,$A93,СВЦЭМ!$B$39:$B$782,J$83)+'СЕТ СН'!$H$14+СВЦЭМ!$D$10+'СЕТ СН'!$H$5-'СЕТ СН'!$H$24</f>
        <v>4019.9361420599998</v>
      </c>
      <c r="K93" s="36">
        <f>SUMIFS(СВЦЭМ!$D$39:$D$782,СВЦЭМ!$A$39:$A$782,$A93,СВЦЭМ!$B$39:$B$782,K$83)+'СЕТ СН'!$H$14+СВЦЭМ!$D$10+'СЕТ СН'!$H$5-'СЕТ СН'!$H$24</f>
        <v>4001.6420532399998</v>
      </c>
      <c r="L93" s="36">
        <f>SUMIFS(СВЦЭМ!$D$39:$D$782,СВЦЭМ!$A$39:$A$782,$A93,СВЦЭМ!$B$39:$B$782,L$83)+'СЕТ СН'!$H$14+СВЦЭМ!$D$10+'СЕТ СН'!$H$5-'СЕТ СН'!$H$24</f>
        <v>4001.6165603099998</v>
      </c>
      <c r="M93" s="36">
        <f>SUMIFS(СВЦЭМ!$D$39:$D$782,СВЦЭМ!$A$39:$A$782,$A93,СВЦЭМ!$B$39:$B$782,M$83)+'СЕТ СН'!$H$14+СВЦЭМ!$D$10+'СЕТ СН'!$H$5-'СЕТ СН'!$H$24</f>
        <v>4033.6515864499997</v>
      </c>
      <c r="N93" s="36">
        <f>SUMIFS(СВЦЭМ!$D$39:$D$782,СВЦЭМ!$A$39:$A$782,$A93,СВЦЭМ!$B$39:$B$782,N$83)+'СЕТ СН'!$H$14+СВЦЭМ!$D$10+'СЕТ СН'!$H$5-'СЕТ СН'!$H$24</f>
        <v>4076.9558587700003</v>
      </c>
      <c r="O93" s="36">
        <f>SUMIFS(СВЦЭМ!$D$39:$D$782,СВЦЭМ!$A$39:$A$782,$A93,СВЦЭМ!$B$39:$B$782,O$83)+'СЕТ СН'!$H$14+СВЦЭМ!$D$10+'СЕТ СН'!$H$5-'СЕТ СН'!$H$24</f>
        <v>4116.7914588200001</v>
      </c>
      <c r="P93" s="36">
        <f>SUMIFS(СВЦЭМ!$D$39:$D$782,СВЦЭМ!$A$39:$A$782,$A93,СВЦЭМ!$B$39:$B$782,P$83)+'СЕТ СН'!$H$14+СВЦЭМ!$D$10+'СЕТ СН'!$H$5-'СЕТ СН'!$H$24</f>
        <v>4126.50016805</v>
      </c>
      <c r="Q93" s="36">
        <f>SUMIFS(СВЦЭМ!$D$39:$D$782,СВЦЭМ!$A$39:$A$782,$A93,СВЦЭМ!$B$39:$B$782,Q$83)+'СЕТ СН'!$H$14+СВЦЭМ!$D$10+'СЕТ СН'!$H$5-'СЕТ СН'!$H$24</f>
        <v>4122.1283543899999</v>
      </c>
      <c r="R93" s="36">
        <f>SUMIFS(СВЦЭМ!$D$39:$D$782,СВЦЭМ!$A$39:$A$782,$A93,СВЦЭМ!$B$39:$B$782,R$83)+'СЕТ СН'!$H$14+СВЦЭМ!$D$10+'СЕТ СН'!$H$5-'СЕТ СН'!$H$24</f>
        <v>4126.8685575</v>
      </c>
      <c r="S93" s="36">
        <f>SUMIFS(СВЦЭМ!$D$39:$D$782,СВЦЭМ!$A$39:$A$782,$A93,СВЦЭМ!$B$39:$B$782,S$83)+'СЕТ СН'!$H$14+СВЦЭМ!$D$10+'СЕТ СН'!$H$5-'СЕТ СН'!$H$24</f>
        <v>4117.4826530299997</v>
      </c>
      <c r="T93" s="36">
        <f>SUMIFS(СВЦЭМ!$D$39:$D$782,СВЦЭМ!$A$39:$A$782,$A93,СВЦЭМ!$B$39:$B$782,T$83)+'СЕТ СН'!$H$14+СВЦЭМ!$D$10+'СЕТ СН'!$H$5-'СЕТ СН'!$H$24</f>
        <v>4082.3884605200001</v>
      </c>
      <c r="U93" s="36">
        <f>SUMIFS(СВЦЭМ!$D$39:$D$782,СВЦЭМ!$A$39:$A$782,$A93,СВЦЭМ!$B$39:$B$782,U$83)+'СЕТ СН'!$H$14+СВЦЭМ!$D$10+'СЕТ СН'!$H$5-'СЕТ СН'!$H$24</f>
        <v>4063.0973854499998</v>
      </c>
      <c r="V93" s="36">
        <f>SUMIFS(СВЦЭМ!$D$39:$D$782,СВЦЭМ!$A$39:$A$782,$A93,СВЦЭМ!$B$39:$B$782,V$83)+'СЕТ СН'!$H$14+СВЦЭМ!$D$10+'СЕТ СН'!$H$5-'СЕТ СН'!$H$24</f>
        <v>4066.3107786400001</v>
      </c>
      <c r="W93" s="36">
        <f>SUMIFS(СВЦЭМ!$D$39:$D$782,СВЦЭМ!$A$39:$A$782,$A93,СВЦЭМ!$B$39:$B$782,W$83)+'СЕТ СН'!$H$14+СВЦЭМ!$D$10+'СЕТ СН'!$H$5-'СЕТ СН'!$H$24</f>
        <v>4062.9177869</v>
      </c>
      <c r="X93" s="36">
        <f>SUMIFS(СВЦЭМ!$D$39:$D$782,СВЦЭМ!$A$39:$A$782,$A93,СВЦЭМ!$B$39:$B$782,X$83)+'СЕТ СН'!$H$14+СВЦЭМ!$D$10+'СЕТ СН'!$H$5-'СЕТ СН'!$H$24</f>
        <v>4097.2489753</v>
      </c>
      <c r="Y93" s="36">
        <f>SUMIFS(СВЦЭМ!$D$39:$D$782,СВЦЭМ!$A$39:$A$782,$A93,СВЦЭМ!$B$39:$B$782,Y$83)+'СЕТ СН'!$H$14+СВЦЭМ!$D$10+'СЕТ СН'!$H$5-'СЕТ СН'!$H$24</f>
        <v>4101.6169724700003</v>
      </c>
    </row>
    <row r="94" spans="1:27" ht="15.75" x14ac:dyDescent="0.2">
      <c r="A94" s="35">
        <f t="shared" si="2"/>
        <v>44996</v>
      </c>
      <c r="B94" s="36">
        <f>SUMIFS(СВЦЭМ!$D$39:$D$782,СВЦЭМ!$A$39:$A$782,$A94,СВЦЭМ!$B$39:$B$782,B$83)+'СЕТ СН'!$H$14+СВЦЭМ!$D$10+'СЕТ СН'!$H$5-'СЕТ СН'!$H$24</f>
        <v>4062.904841</v>
      </c>
      <c r="C94" s="36">
        <f>SUMIFS(СВЦЭМ!$D$39:$D$782,СВЦЭМ!$A$39:$A$782,$A94,СВЦЭМ!$B$39:$B$782,C$83)+'СЕТ СН'!$H$14+СВЦЭМ!$D$10+'СЕТ СН'!$H$5-'СЕТ СН'!$H$24</f>
        <v>4119.61874859</v>
      </c>
      <c r="D94" s="36">
        <f>SUMIFS(СВЦЭМ!$D$39:$D$782,СВЦЭМ!$A$39:$A$782,$A94,СВЦЭМ!$B$39:$B$782,D$83)+'СЕТ СН'!$H$14+СВЦЭМ!$D$10+'СЕТ СН'!$H$5-'СЕТ СН'!$H$24</f>
        <v>4148.40391095</v>
      </c>
      <c r="E94" s="36">
        <f>SUMIFS(СВЦЭМ!$D$39:$D$782,СВЦЭМ!$A$39:$A$782,$A94,СВЦЭМ!$B$39:$B$782,E$83)+'СЕТ СН'!$H$14+СВЦЭМ!$D$10+'СЕТ СН'!$H$5-'СЕТ СН'!$H$24</f>
        <v>4140.9166638400002</v>
      </c>
      <c r="F94" s="36">
        <f>SUMIFS(СВЦЭМ!$D$39:$D$782,СВЦЭМ!$A$39:$A$782,$A94,СВЦЭМ!$B$39:$B$782,F$83)+'СЕТ СН'!$H$14+СВЦЭМ!$D$10+'СЕТ СН'!$H$5-'СЕТ СН'!$H$24</f>
        <v>4135.7825622099999</v>
      </c>
      <c r="G94" s="36">
        <f>SUMIFS(СВЦЭМ!$D$39:$D$782,СВЦЭМ!$A$39:$A$782,$A94,СВЦЭМ!$B$39:$B$782,G$83)+'СЕТ СН'!$H$14+СВЦЭМ!$D$10+'СЕТ СН'!$H$5-'СЕТ СН'!$H$24</f>
        <v>4122.9194765000002</v>
      </c>
      <c r="H94" s="36">
        <f>SUMIFS(СВЦЭМ!$D$39:$D$782,СВЦЭМ!$A$39:$A$782,$A94,СВЦЭМ!$B$39:$B$782,H$83)+'СЕТ СН'!$H$14+СВЦЭМ!$D$10+'СЕТ СН'!$H$5-'СЕТ СН'!$H$24</f>
        <v>4119.1273646700001</v>
      </c>
      <c r="I94" s="36">
        <f>SUMIFS(СВЦЭМ!$D$39:$D$782,СВЦЭМ!$A$39:$A$782,$A94,СВЦЭМ!$B$39:$B$782,I$83)+'СЕТ СН'!$H$14+СВЦЭМ!$D$10+'СЕТ СН'!$H$5-'СЕТ СН'!$H$24</f>
        <v>4098.1517935700003</v>
      </c>
      <c r="J94" s="36">
        <f>SUMIFS(СВЦЭМ!$D$39:$D$782,СВЦЭМ!$A$39:$A$782,$A94,СВЦЭМ!$B$39:$B$782,J$83)+'СЕТ СН'!$H$14+СВЦЭМ!$D$10+'СЕТ СН'!$H$5-'СЕТ СН'!$H$24</f>
        <v>4022.95656826</v>
      </c>
      <c r="K94" s="36">
        <f>SUMIFS(СВЦЭМ!$D$39:$D$782,СВЦЭМ!$A$39:$A$782,$A94,СВЦЭМ!$B$39:$B$782,K$83)+'СЕТ СН'!$H$14+СВЦЭМ!$D$10+'СЕТ СН'!$H$5-'СЕТ СН'!$H$24</f>
        <v>3913.8425899700001</v>
      </c>
      <c r="L94" s="36">
        <f>SUMIFS(СВЦЭМ!$D$39:$D$782,СВЦЭМ!$A$39:$A$782,$A94,СВЦЭМ!$B$39:$B$782,L$83)+'СЕТ СН'!$H$14+СВЦЭМ!$D$10+'СЕТ СН'!$H$5-'СЕТ СН'!$H$24</f>
        <v>3900.2359088499998</v>
      </c>
      <c r="M94" s="36">
        <f>SUMIFS(СВЦЭМ!$D$39:$D$782,СВЦЭМ!$A$39:$A$782,$A94,СВЦЭМ!$B$39:$B$782,M$83)+'СЕТ СН'!$H$14+СВЦЭМ!$D$10+'СЕТ СН'!$H$5-'СЕТ СН'!$H$24</f>
        <v>3850.7115537199998</v>
      </c>
      <c r="N94" s="36">
        <f>SUMIFS(СВЦЭМ!$D$39:$D$782,СВЦЭМ!$A$39:$A$782,$A94,СВЦЭМ!$B$39:$B$782,N$83)+'СЕТ СН'!$H$14+СВЦЭМ!$D$10+'СЕТ СН'!$H$5-'СЕТ СН'!$H$24</f>
        <v>3905.4839962300002</v>
      </c>
      <c r="O94" s="36">
        <f>SUMIFS(СВЦЭМ!$D$39:$D$782,СВЦЭМ!$A$39:$A$782,$A94,СВЦЭМ!$B$39:$B$782,O$83)+'СЕТ СН'!$H$14+СВЦЭМ!$D$10+'СЕТ СН'!$H$5-'СЕТ СН'!$H$24</f>
        <v>3954.3323314600002</v>
      </c>
      <c r="P94" s="36">
        <f>SUMIFS(СВЦЭМ!$D$39:$D$782,СВЦЭМ!$A$39:$A$782,$A94,СВЦЭМ!$B$39:$B$782,P$83)+'СЕТ СН'!$H$14+СВЦЭМ!$D$10+'СЕТ СН'!$H$5-'СЕТ СН'!$H$24</f>
        <v>3977.1317306299998</v>
      </c>
      <c r="Q94" s="36">
        <f>SUMIFS(СВЦЭМ!$D$39:$D$782,СВЦЭМ!$A$39:$A$782,$A94,СВЦЭМ!$B$39:$B$782,Q$83)+'СЕТ СН'!$H$14+СВЦЭМ!$D$10+'СЕТ СН'!$H$5-'СЕТ СН'!$H$24</f>
        <v>3988.1314216700002</v>
      </c>
      <c r="R94" s="36">
        <f>SUMIFS(СВЦЭМ!$D$39:$D$782,СВЦЭМ!$A$39:$A$782,$A94,СВЦЭМ!$B$39:$B$782,R$83)+'СЕТ СН'!$H$14+СВЦЭМ!$D$10+'СЕТ СН'!$H$5-'СЕТ СН'!$H$24</f>
        <v>3998.0275304000002</v>
      </c>
      <c r="S94" s="36">
        <f>SUMIFS(СВЦЭМ!$D$39:$D$782,СВЦЭМ!$A$39:$A$782,$A94,СВЦЭМ!$B$39:$B$782,S$83)+'СЕТ СН'!$H$14+СВЦЭМ!$D$10+'СЕТ СН'!$H$5-'СЕТ СН'!$H$24</f>
        <v>3992.8411016999999</v>
      </c>
      <c r="T94" s="36">
        <f>SUMIFS(СВЦЭМ!$D$39:$D$782,СВЦЭМ!$A$39:$A$782,$A94,СВЦЭМ!$B$39:$B$782,T$83)+'СЕТ СН'!$H$14+СВЦЭМ!$D$10+'СЕТ СН'!$H$5-'СЕТ СН'!$H$24</f>
        <v>3966.2826765600003</v>
      </c>
      <c r="U94" s="36">
        <f>SUMIFS(СВЦЭМ!$D$39:$D$782,СВЦЭМ!$A$39:$A$782,$A94,СВЦЭМ!$B$39:$B$782,U$83)+'СЕТ СН'!$H$14+СВЦЭМ!$D$10+'СЕТ СН'!$H$5-'СЕТ СН'!$H$24</f>
        <v>3939.3455958700001</v>
      </c>
      <c r="V94" s="36">
        <f>SUMIFS(СВЦЭМ!$D$39:$D$782,СВЦЭМ!$A$39:$A$782,$A94,СВЦЭМ!$B$39:$B$782,V$83)+'СЕТ СН'!$H$14+СВЦЭМ!$D$10+'СЕТ СН'!$H$5-'СЕТ СН'!$H$24</f>
        <v>3925.2673596300001</v>
      </c>
      <c r="W94" s="36">
        <f>SUMIFS(СВЦЭМ!$D$39:$D$782,СВЦЭМ!$A$39:$A$782,$A94,СВЦЭМ!$B$39:$B$782,W$83)+'СЕТ СН'!$H$14+СВЦЭМ!$D$10+'СЕТ СН'!$H$5-'СЕТ СН'!$H$24</f>
        <v>3935.2239119300002</v>
      </c>
      <c r="X94" s="36">
        <f>SUMIFS(СВЦЭМ!$D$39:$D$782,СВЦЭМ!$A$39:$A$782,$A94,СВЦЭМ!$B$39:$B$782,X$83)+'СЕТ СН'!$H$14+СВЦЭМ!$D$10+'СЕТ СН'!$H$5-'СЕТ СН'!$H$24</f>
        <v>3977.9602286700001</v>
      </c>
      <c r="Y94" s="36">
        <f>SUMIFS(СВЦЭМ!$D$39:$D$782,СВЦЭМ!$A$39:$A$782,$A94,СВЦЭМ!$B$39:$B$782,Y$83)+'СЕТ СН'!$H$14+СВЦЭМ!$D$10+'СЕТ СН'!$H$5-'СЕТ СН'!$H$24</f>
        <v>4024.78311368</v>
      </c>
    </row>
    <row r="95" spans="1:27" ht="15.75" x14ac:dyDescent="0.2">
      <c r="A95" s="35">
        <f t="shared" si="2"/>
        <v>44997</v>
      </c>
      <c r="B95" s="36">
        <f>SUMIFS(СВЦЭМ!$D$39:$D$782,СВЦЭМ!$A$39:$A$782,$A95,СВЦЭМ!$B$39:$B$782,B$83)+'СЕТ СН'!$H$14+СВЦЭМ!$D$10+'СЕТ СН'!$H$5-'СЕТ СН'!$H$24</f>
        <v>4074.3973412599998</v>
      </c>
      <c r="C95" s="36">
        <f>SUMIFS(СВЦЭМ!$D$39:$D$782,СВЦЭМ!$A$39:$A$782,$A95,СВЦЭМ!$B$39:$B$782,C$83)+'СЕТ СН'!$H$14+СВЦЭМ!$D$10+'СЕТ СН'!$H$5-'СЕТ СН'!$H$24</f>
        <v>4136.6080427100005</v>
      </c>
      <c r="D95" s="36">
        <f>SUMIFS(СВЦЭМ!$D$39:$D$782,СВЦЭМ!$A$39:$A$782,$A95,СВЦЭМ!$B$39:$B$782,D$83)+'СЕТ СН'!$H$14+СВЦЭМ!$D$10+'СЕТ СН'!$H$5-'СЕТ СН'!$H$24</f>
        <v>4167.6946949399999</v>
      </c>
      <c r="E95" s="36">
        <f>SUMIFS(СВЦЭМ!$D$39:$D$782,СВЦЭМ!$A$39:$A$782,$A95,СВЦЭМ!$B$39:$B$782,E$83)+'СЕТ СН'!$H$14+СВЦЭМ!$D$10+'СЕТ СН'!$H$5-'СЕТ СН'!$H$24</f>
        <v>4158.4910798199999</v>
      </c>
      <c r="F95" s="36">
        <f>SUMIFS(СВЦЭМ!$D$39:$D$782,СВЦЭМ!$A$39:$A$782,$A95,СВЦЭМ!$B$39:$B$782,F$83)+'СЕТ СН'!$H$14+СВЦЭМ!$D$10+'СЕТ СН'!$H$5-'СЕТ СН'!$H$24</f>
        <v>4161.3760299200003</v>
      </c>
      <c r="G95" s="36">
        <f>SUMIFS(СВЦЭМ!$D$39:$D$782,СВЦЭМ!$A$39:$A$782,$A95,СВЦЭМ!$B$39:$B$782,G$83)+'СЕТ СН'!$H$14+СВЦЭМ!$D$10+'СЕТ СН'!$H$5-'СЕТ СН'!$H$24</f>
        <v>4155.5458551400006</v>
      </c>
      <c r="H95" s="36">
        <f>SUMIFS(СВЦЭМ!$D$39:$D$782,СВЦЭМ!$A$39:$A$782,$A95,СВЦЭМ!$B$39:$B$782,H$83)+'СЕТ СН'!$H$14+СВЦЭМ!$D$10+'СЕТ СН'!$H$5-'СЕТ СН'!$H$24</f>
        <v>4141.38453648</v>
      </c>
      <c r="I95" s="36">
        <f>SUMIFS(СВЦЭМ!$D$39:$D$782,СВЦЭМ!$A$39:$A$782,$A95,СВЦЭМ!$B$39:$B$782,I$83)+'СЕТ СН'!$H$14+СВЦЭМ!$D$10+'СЕТ СН'!$H$5-'СЕТ СН'!$H$24</f>
        <v>4104.4453580400004</v>
      </c>
      <c r="J95" s="36">
        <f>SUMIFS(СВЦЭМ!$D$39:$D$782,СВЦЭМ!$A$39:$A$782,$A95,СВЦЭМ!$B$39:$B$782,J$83)+'СЕТ СН'!$H$14+СВЦЭМ!$D$10+'СЕТ СН'!$H$5-'СЕТ СН'!$H$24</f>
        <v>4077.1266522599999</v>
      </c>
      <c r="K95" s="36">
        <f>SUMIFS(СВЦЭМ!$D$39:$D$782,СВЦЭМ!$A$39:$A$782,$A95,СВЦЭМ!$B$39:$B$782,K$83)+'СЕТ СН'!$H$14+СВЦЭМ!$D$10+'СЕТ СН'!$H$5-'СЕТ СН'!$H$24</f>
        <v>4000.26811524</v>
      </c>
      <c r="L95" s="36">
        <f>SUMIFS(СВЦЭМ!$D$39:$D$782,СВЦЭМ!$A$39:$A$782,$A95,СВЦЭМ!$B$39:$B$782,L$83)+'СЕТ СН'!$H$14+СВЦЭМ!$D$10+'СЕТ СН'!$H$5-'СЕТ СН'!$H$24</f>
        <v>3971.0187555000002</v>
      </c>
      <c r="M95" s="36">
        <f>SUMIFS(СВЦЭМ!$D$39:$D$782,СВЦЭМ!$A$39:$A$782,$A95,СВЦЭМ!$B$39:$B$782,M$83)+'СЕТ СН'!$H$14+СВЦЭМ!$D$10+'СЕТ СН'!$H$5-'СЕТ СН'!$H$24</f>
        <v>3972.5010049800003</v>
      </c>
      <c r="N95" s="36">
        <f>SUMIFS(СВЦЭМ!$D$39:$D$782,СВЦЭМ!$A$39:$A$782,$A95,СВЦЭМ!$B$39:$B$782,N$83)+'СЕТ СН'!$H$14+СВЦЭМ!$D$10+'СЕТ СН'!$H$5-'СЕТ СН'!$H$24</f>
        <v>4000.1574891600003</v>
      </c>
      <c r="O95" s="36">
        <f>SUMIFS(СВЦЭМ!$D$39:$D$782,СВЦЭМ!$A$39:$A$782,$A95,СВЦЭМ!$B$39:$B$782,O$83)+'СЕТ СН'!$H$14+СВЦЭМ!$D$10+'СЕТ СН'!$H$5-'СЕТ СН'!$H$24</f>
        <v>4028.6909999500003</v>
      </c>
      <c r="P95" s="36">
        <f>SUMIFS(СВЦЭМ!$D$39:$D$782,СВЦЭМ!$A$39:$A$782,$A95,СВЦЭМ!$B$39:$B$782,P$83)+'СЕТ СН'!$H$14+СВЦЭМ!$D$10+'СЕТ СН'!$H$5-'СЕТ СН'!$H$24</f>
        <v>4044.7747544600002</v>
      </c>
      <c r="Q95" s="36">
        <f>SUMIFS(СВЦЭМ!$D$39:$D$782,СВЦЭМ!$A$39:$A$782,$A95,СВЦЭМ!$B$39:$B$782,Q$83)+'СЕТ СН'!$H$14+СВЦЭМ!$D$10+'СЕТ СН'!$H$5-'СЕТ СН'!$H$24</f>
        <v>4057.5140534000002</v>
      </c>
      <c r="R95" s="36">
        <f>SUMIFS(СВЦЭМ!$D$39:$D$782,СВЦЭМ!$A$39:$A$782,$A95,СВЦЭМ!$B$39:$B$782,R$83)+'СЕТ СН'!$H$14+СВЦЭМ!$D$10+'СЕТ СН'!$H$5-'СЕТ СН'!$H$24</f>
        <v>4053.2798056000001</v>
      </c>
      <c r="S95" s="36">
        <f>SUMIFS(СВЦЭМ!$D$39:$D$782,СВЦЭМ!$A$39:$A$782,$A95,СВЦЭМ!$B$39:$B$782,S$83)+'СЕТ СН'!$H$14+СВЦЭМ!$D$10+'СЕТ СН'!$H$5-'СЕТ СН'!$H$24</f>
        <v>4033.5500561500003</v>
      </c>
      <c r="T95" s="36">
        <f>SUMIFS(СВЦЭМ!$D$39:$D$782,СВЦЭМ!$A$39:$A$782,$A95,СВЦЭМ!$B$39:$B$782,T$83)+'СЕТ СН'!$H$14+СВЦЭМ!$D$10+'СЕТ СН'!$H$5-'СЕТ СН'!$H$24</f>
        <v>4007.2041199599998</v>
      </c>
      <c r="U95" s="36">
        <f>SUMIFS(СВЦЭМ!$D$39:$D$782,СВЦЭМ!$A$39:$A$782,$A95,СВЦЭМ!$B$39:$B$782,U$83)+'СЕТ СН'!$H$14+СВЦЭМ!$D$10+'СЕТ СН'!$H$5-'СЕТ СН'!$H$24</f>
        <v>3982.6080334500002</v>
      </c>
      <c r="V95" s="36">
        <f>SUMIFS(СВЦЭМ!$D$39:$D$782,СВЦЭМ!$A$39:$A$782,$A95,СВЦЭМ!$B$39:$B$782,V$83)+'СЕТ СН'!$H$14+СВЦЭМ!$D$10+'СЕТ СН'!$H$5-'СЕТ СН'!$H$24</f>
        <v>4015.9269180199999</v>
      </c>
      <c r="W95" s="36">
        <f>SUMIFS(СВЦЭМ!$D$39:$D$782,СВЦЭМ!$A$39:$A$782,$A95,СВЦЭМ!$B$39:$B$782,W$83)+'СЕТ СН'!$H$14+СВЦЭМ!$D$10+'СЕТ СН'!$H$5-'СЕТ СН'!$H$24</f>
        <v>4020.79252305</v>
      </c>
      <c r="X95" s="36">
        <f>SUMIFS(СВЦЭМ!$D$39:$D$782,СВЦЭМ!$A$39:$A$782,$A95,СВЦЭМ!$B$39:$B$782,X$83)+'СЕТ СН'!$H$14+СВЦЭМ!$D$10+'СЕТ СН'!$H$5-'СЕТ СН'!$H$24</f>
        <v>4064.57902259</v>
      </c>
      <c r="Y95" s="36">
        <f>SUMIFS(СВЦЭМ!$D$39:$D$782,СВЦЭМ!$A$39:$A$782,$A95,СВЦЭМ!$B$39:$B$782,Y$83)+'СЕТ СН'!$H$14+СВЦЭМ!$D$10+'СЕТ СН'!$H$5-'СЕТ СН'!$H$24</f>
        <v>4095.5381073099998</v>
      </c>
    </row>
    <row r="96" spans="1:27" ht="15.75" x14ac:dyDescent="0.2">
      <c r="A96" s="35">
        <f t="shared" si="2"/>
        <v>44998</v>
      </c>
      <c r="B96" s="36">
        <f>SUMIFS(СВЦЭМ!$D$39:$D$782,СВЦЭМ!$A$39:$A$782,$A96,СВЦЭМ!$B$39:$B$782,B$83)+'СЕТ СН'!$H$14+СВЦЭМ!$D$10+'СЕТ СН'!$H$5-'СЕТ СН'!$H$24</f>
        <v>4091.6765001100002</v>
      </c>
      <c r="C96" s="36">
        <f>SUMIFS(СВЦЭМ!$D$39:$D$782,СВЦЭМ!$A$39:$A$782,$A96,СВЦЭМ!$B$39:$B$782,C$83)+'СЕТ СН'!$H$14+СВЦЭМ!$D$10+'СЕТ СН'!$H$5-'СЕТ СН'!$H$24</f>
        <v>4128.4682727099998</v>
      </c>
      <c r="D96" s="36">
        <f>SUMIFS(СВЦЭМ!$D$39:$D$782,СВЦЭМ!$A$39:$A$782,$A96,СВЦЭМ!$B$39:$B$782,D$83)+'СЕТ СН'!$H$14+СВЦЭМ!$D$10+'СЕТ СН'!$H$5-'СЕТ СН'!$H$24</f>
        <v>4164.4190803199999</v>
      </c>
      <c r="E96" s="36">
        <f>SUMIFS(СВЦЭМ!$D$39:$D$782,СВЦЭМ!$A$39:$A$782,$A96,СВЦЭМ!$B$39:$B$782,E$83)+'СЕТ СН'!$H$14+СВЦЭМ!$D$10+'СЕТ СН'!$H$5-'СЕТ СН'!$H$24</f>
        <v>4167.5227232500001</v>
      </c>
      <c r="F96" s="36">
        <f>SUMIFS(СВЦЭМ!$D$39:$D$782,СВЦЭМ!$A$39:$A$782,$A96,СВЦЭМ!$B$39:$B$782,F$83)+'СЕТ СН'!$H$14+СВЦЭМ!$D$10+'СЕТ СН'!$H$5-'СЕТ СН'!$H$24</f>
        <v>4180.9997400000002</v>
      </c>
      <c r="G96" s="36">
        <f>SUMIFS(СВЦЭМ!$D$39:$D$782,СВЦЭМ!$A$39:$A$782,$A96,СВЦЭМ!$B$39:$B$782,G$83)+'СЕТ СН'!$H$14+СВЦЭМ!$D$10+'СЕТ СН'!$H$5-'СЕТ СН'!$H$24</f>
        <v>4155.9085988300003</v>
      </c>
      <c r="H96" s="36">
        <f>SUMIFS(СВЦЭМ!$D$39:$D$782,СВЦЭМ!$A$39:$A$782,$A96,СВЦЭМ!$B$39:$B$782,H$83)+'СЕТ СН'!$H$14+СВЦЭМ!$D$10+'СЕТ СН'!$H$5-'СЕТ СН'!$H$24</f>
        <v>4111.0447126899999</v>
      </c>
      <c r="I96" s="36">
        <f>SUMIFS(СВЦЭМ!$D$39:$D$782,СВЦЭМ!$A$39:$A$782,$A96,СВЦЭМ!$B$39:$B$782,I$83)+'СЕТ СН'!$H$14+СВЦЭМ!$D$10+'СЕТ СН'!$H$5-'СЕТ СН'!$H$24</f>
        <v>4072.9073722800003</v>
      </c>
      <c r="J96" s="36">
        <f>SUMIFS(СВЦЭМ!$D$39:$D$782,СВЦЭМ!$A$39:$A$782,$A96,СВЦЭМ!$B$39:$B$782,J$83)+'СЕТ СН'!$H$14+СВЦЭМ!$D$10+'СЕТ СН'!$H$5-'СЕТ СН'!$H$24</f>
        <v>4072.7947233700002</v>
      </c>
      <c r="K96" s="36">
        <f>SUMIFS(СВЦЭМ!$D$39:$D$782,СВЦЭМ!$A$39:$A$782,$A96,СВЦЭМ!$B$39:$B$782,K$83)+'СЕТ СН'!$H$14+СВЦЭМ!$D$10+'СЕТ СН'!$H$5-'СЕТ СН'!$H$24</f>
        <v>4030.3348188700002</v>
      </c>
      <c r="L96" s="36">
        <f>SUMIFS(СВЦЭМ!$D$39:$D$782,СВЦЭМ!$A$39:$A$782,$A96,СВЦЭМ!$B$39:$B$782,L$83)+'СЕТ СН'!$H$14+СВЦЭМ!$D$10+'СЕТ СН'!$H$5-'СЕТ СН'!$H$24</f>
        <v>4035.6549726100002</v>
      </c>
      <c r="M96" s="36">
        <f>SUMIFS(СВЦЭМ!$D$39:$D$782,СВЦЭМ!$A$39:$A$782,$A96,СВЦЭМ!$B$39:$B$782,M$83)+'СЕТ СН'!$H$14+СВЦЭМ!$D$10+'СЕТ СН'!$H$5-'СЕТ СН'!$H$24</f>
        <v>4038.5260552600002</v>
      </c>
      <c r="N96" s="36">
        <f>SUMIFS(СВЦЭМ!$D$39:$D$782,СВЦЭМ!$A$39:$A$782,$A96,СВЦЭМ!$B$39:$B$782,N$83)+'СЕТ СН'!$H$14+СВЦЭМ!$D$10+'СЕТ СН'!$H$5-'СЕТ СН'!$H$24</f>
        <v>4061.1597713900001</v>
      </c>
      <c r="O96" s="36">
        <f>SUMIFS(СВЦЭМ!$D$39:$D$782,СВЦЭМ!$A$39:$A$782,$A96,СВЦЭМ!$B$39:$B$782,O$83)+'СЕТ СН'!$H$14+СВЦЭМ!$D$10+'СЕТ СН'!$H$5-'СЕТ СН'!$H$24</f>
        <v>4087.0865955899999</v>
      </c>
      <c r="P96" s="36">
        <f>SUMIFS(СВЦЭМ!$D$39:$D$782,СВЦЭМ!$A$39:$A$782,$A96,СВЦЭМ!$B$39:$B$782,P$83)+'СЕТ СН'!$H$14+СВЦЭМ!$D$10+'СЕТ СН'!$H$5-'СЕТ СН'!$H$24</f>
        <v>4089.3688151000001</v>
      </c>
      <c r="Q96" s="36">
        <f>SUMIFS(СВЦЭМ!$D$39:$D$782,СВЦЭМ!$A$39:$A$782,$A96,СВЦЭМ!$B$39:$B$782,Q$83)+'СЕТ СН'!$H$14+СВЦЭМ!$D$10+'СЕТ СН'!$H$5-'СЕТ СН'!$H$24</f>
        <v>4086.6541609699998</v>
      </c>
      <c r="R96" s="36">
        <f>SUMIFS(СВЦЭМ!$D$39:$D$782,СВЦЭМ!$A$39:$A$782,$A96,СВЦЭМ!$B$39:$B$782,R$83)+'СЕТ СН'!$H$14+СВЦЭМ!$D$10+'СЕТ СН'!$H$5-'СЕТ СН'!$H$24</f>
        <v>4089.4037717000001</v>
      </c>
      <c r="S96" s="36">
        <f>SUMIFS(СВЦЭМ!$D$39:$D$782,СВЦЭМ!$A$39:$A$782,$A96,СВЦЭМ!$B$39:$B$782,S$83)+'СЕТ СН'!$H$14+СВЦЭМ!$D$10+'СЕТ СН'!$H$5-'СЕТ СН'!$H$24</f>
        <v>4083.4652453200001</v>
      </c>
      <c r="T96" s="36">
        <f>SUMIFS(СВЦЭМ!$D$39:$D$782,СВЦЭМ!$A$39:$A$782,$A96,СВЦЭМ!$B$39:$B$782,T$83)+'СЕТ СН'!$H$14+СВЦЭМ!$D$10+'СЕТ СН'!$H$5-'СЕТ СН'!$H$24</f>
        <v>4061.5872447000002</v>
      </c>
      <c r="U96" s="36">
        <f>SUMIFS(СВЦЭМ!$D$39:$D$782,СВЦЭМ!$A$39:$A$782,$A96,СВЦЭМ!$B$39:$B$782,U$83)+'СЕТ СН'!$H$14+СВЦЭМ!$D$10+'СЕТ СН'!$H$5-'СЕТ СН'!$H$24</f>
        <v>4032.04324533</v>
      </c>
      <c r="V96" s="36">
        <f>SUMIFS(СВЦЭМ!$D$39:$D$782,СВЦЭМ!$A$39:$A$782,$A96,СВЦЭМ!$B$39:$B$782,V$83)+'СЕТ СН'!$H$14+СВЦЭМ!$D$10+'СЕТ СН'!$H$5-'СЕТ СН'!$H$24</f>
        <v>4030.3911698900001</v>
      </c>
      <c r="W96" s="36">
        <f>SUMIFS(СВЦЭМ!$D$39:$D$782,СВЦЭМ!$A$39:$A$782,$A96,СВЦЭМ!$B$39:$B$782,W$83)+'СЕТ СН'!$H$14+СВЦЭМ!$D$10+'СЕТ СН'!$H$5-'СЕТ СН'!$H$24</f>
        <v>4026.5989134199999</v>
      </c>
      <c r="X96" s="36">
        <f>SUMIFS(СВЦЭМ!$D$39:$D$782,СВЦЭМ!$A$39:$A$782,$A96,СВЦЭМ!$B$39:$B$782,X$83)+'СЕТ СН'!$H$14+СВЦЭМ!$D$10+'СЕТ СН'!$H$5-'СЕТ СН'!$H$24</f>
        <v>4073.6446043300002</v>
      </c>
      <c r="Y96" s="36">
        <f>SUMIFS(СВЦЭМ!$D$39:$D$782,СВЦЭМ!$A$39:$A$782,$A96,СВЦЭМ!$B$39:$B$782,Y$83)+'СЕТ СН'!$H$14+СВЦЭМ!$D$10+'СЕТ СН'!$H$5-'СЕТ СН'!$H$24</f>
        <v>4066.6130078200003</v>
      </c>
    </row>
    <row r="97" spans="1:25" ht="15.75" x14ac:dyDescent="0.2">
      <c r="A97" s="35">
        <f t="shared" si="2"/>
        <v>44999</v>
      </c>
      <c r="B97" s="36">
        <f>SUMIFS(СВЦЭМ!$D$39:$D$782,СВЦЭМ!$A$39:$A$782,$A97,СВЦЭМ!$B$39:$B$782,B$83)+'СЕТ СН'!$H$14+СВЦЭМ!$D$10+'СЕТ СН'!$H$5-'СЕТ СН'!$H$24</f>
        <v>4154.0946339700004</v>
      </c>
      <c r="C97" s="36">
        <f>SUMIFS(СВЦЭМ!$D$39:$D$782,СВЦЭМ!$A$39:$A$782,$A97,СВЦЭМ!$B$39:$B$782,C$83)+'СЕТ СН'!$H$14+СВЦЭМ!$D$10+'СЕТ СН'!$H$5-'СЕТ СН'!$H$24</f>
        <v>4216.8041529000002</v>
      </c>
      <c r="D97" s="36">
        <f>SUMIFS(СВЦЭМ!$D$39:$D$782,СВЦЭМ!$A$39:$A$782,$A97,СВЦЭМ!$B$39:$B$782,D$83)+'СЕТ СН'!$H$14+СВЦЭМ!$D$10+'СЕТ СН'!$H$5-'СЕТ СН'!$H$24</f>
        <v>4257.6465031400003</v>
      </c>
      <c r="E97" s="36">
        <f>SUMIFS(СВЦЭМ!$D$39:$D$782,СВЦЭМ!$A$39:$A$782,$A97,СВЦЭМ!$B$39:$B$782,E$83)+'СЕТ СН'!$H$14+СВЦЭМ!$D$10+'СЕТ СН'!$H$5-'СЕТ СН'!$H$24</f>
        <v>4263.2920515400001</v>
      </c>
      <c r="F97" s="36">
        <f>SUMIFS(СВЦЭМ!$D$39:$D$782,СВЦЭМ!$A$39:$A$782,$A97,СВЦЭМ!$B$39:$B$782,F$83)+'СЕТ СН'!$H$14+СВЦЭМ!$D$10+'СЕТ СН'!$H$5-'СЕТ СН'!$H$24</f>
        <v>4260.50826555</v>
      </c>
      <c r="G97" s="36">
        <f>SUMIFS(СВЦЭМ!$D$39:$D$782,СВЦЭМ!$A$39:$A$782,$A97,СВЦЭМ!$B$39:$B$782,G$83)+'СЕТ СН'!$H$14+СВЦЭМ!$D$10+'СЕТ СН'!$H$5-'СЕТ СН'!$H$24</f>
        <v>4246.1457244200001</v>
      </c>
      <c r="H97" s="36">
        <f>SUMIFS(СВЦЭМ!$D$39:$D$782,СВЦЭМ!$A$39:$A$782,$A97,СВЦЭМ!$B$39:$B$782,H$83)+'СЕТ СН'!$H$14+СВЦЭМ!$D$10+'СЕТ СН'!$H$5-'СЕТ СН'!$H$24</f>
        <v>4178.1014288799997</v>
      </c>
      <c r="I97" s="36">
        <f>SUMIFS(СВЦЭМ!$D$39:$D$782,СВЦЭМ!$A$39:$A$782,$A97,СВЦЭМ!$B$39:$B$782,I$83)+'СЕТ СН'!$H$14+СВЦЭМ!$D$10+'СЕТ СН'!$H$5-'СЕТ СН'!$H$24</f>
        <v>4103.3429071700002</v>
      </c>
      <c r="J97" s="36">
        <f>SUMIFS(СВЦЭМ!$D$39:$D$782,СВЦЭМ!$A$39:$A$782,$A97,СВЦЭМ!$B$39:$B$782,J$83)+'СЕТ СН'!$H$14+СВЦЭМ!$D$10+'СЕТ СН'!$H$5-'СЕТ СН'!$H$24</f>
        <v>4108.2299169600001</v>
      </c>
      <c r="K97" s="36">
        <f>SUMIFS(СВЦЭМ!$D$39:$D$782,СВЦЭМ!$A$39:$A$782,$A97,СВЦЭМ!$B$39:$B$782,K$83)+'СЕТ СН'!$H$14+СВЦЭМ!$D$10+'СЕТ СН'!$H$5-'СЕТ СН'!$H$24</f>
        <v>4066.5776406599998</v>
      </c>
      <c r="L97" s="36">
        <f>SUMIFS(СВЦЭМ!$D$39:$D$782,СВЦЭМ!$A$39:$A$782,$A97,СВЦЭМ!$B$39:$B$782,L$83)+'СЕТ СН'!$H$14+СВЦЭМ!$D$10+'СЕТ СН'!$H$5-'СЕТ СН'!$H$24</f>
        <v>4054.7350953599998</v>
      </c>
      <c r="M97" s="36">
        <f>SUMIFS(СВЦЭМ!$D$39:$D$782,СВЦЭМ!$A$39:$A$782,$A97,СВЦЭМ!$B$39:$B$782,M$83)+'СЕТ СН'!$H$14+СВЦЭМ!$D$10+'СЕТ СН'!$H$5-'СЕТ СН'!$H$24</f>
        <v>4026.6067004799997</v>
      </c>
      <c r="N97" s="36">
        <f>SUMIFS(СВЦЭМ!$D$39:$D$782,СВЦЭМ!$A$39:$A$782,$A97,СВЦЭМ!$B$39:$B$782,N$83)+'СЕТ СН'!$H$14+СВЦЭМ!$D$10+'СЕТ СН'!$H$5-'СЕТ СН'!$H$24</f>
        <v>4060.7388615500004</v>
      </c>
      <c r="O97" s="36">
        <f>SUMIFS(СВЦЭМ!$D$39:$D$782,СВЦЭМ!$A$39:$A$782,$A97,СВЦЭМ!$B$39:$B$782,O$83)+'СЕТ СН'!$H$14+СВЦЭМ!$D$10+'СЕТ СН'!$H$5-'СЕТ СН'!$H$24</f>
        <v>4095.6499883300003</v>
      </c>
      <c r="P97" s="36">
        <f>SUMIFS(СВЦЭМ!$D$39:$D$782,СВЦЭМ!$A$39:$A$782,$A97,СВЦЭМ!$B$39:$B$782,P$83)+'СЕТ СН'!$H$14+СВЦЭМ!$D$10+'СЕТ СН'!$H$5-'СЕТ СН'!$H$24</f>
        <v>4100.5371740999999</v>
      </c>
      <c r="Q97" s="36">
        <f>SUMIFS(СВЦЭМ!$D$39:$D$782,СВЦЭМ!$A$39:$A$782,$A97,СВЦЭМ!$B$39:$B$782,Q$83)+'СЕТ СН'!$H$14+СВЦЭМ!$D$10+'СЕТ СН'!$H$5-'СЕТ СН'!$H$24</f>
        <v>4110.2719633699999</v>
      </c>
      <c r="R97" s="36">
        <f>SUMIFS(СВЦЭМ!$D$39:$D$782,СВЦЭМ!$A$39:$A$782,$A97,СВЦЭМ!$B$39:$B$782,R$83)+'СЕТ СН'!$H$14+СВЦЭМ!$D$10+'СЕТ СН'!$H$5-'СЕТ СН'!$H$24</f>
        <v>4098.0748435400001</v>
      </c>
      <c r="S97" s="36">
        <f>SUMIFS(СВЦЭМ!$D$39:$D$782,СВЦЭМ!$A$39:$A$782,$A97,СВЦЭМ!$B$39:$B$782,S$83)+'СЕТ СН'!$H$14+СВЦЭМ!$D$10+'СЕТ СН'!$H$5-'СЕТ СН'!$H$24</f>
        <v>4073.06176319</v>
      </c>
      <c r="T97" s="36">
        <f>SUMIFS(СВЦЭМ!$D$39:$D$782,СВЦЭМ!$A$39:$A$782,$A97,СВЦЭМ!$B$39:$B$782,T$83)+'СЕТ СН'!$H$14+СВЦЭМ!$D$10+'СЕТ СН'!$H$5-'СЕТ СН'!$H$24</f>
        <v>4056.6660380100002</v>
      </c>
      <c r="U97" s="36">
        <f>SUMIFS(СВЦЭМ!$D$39:$D$782,СВЦЭМ!$A$39:$A$782,$A97,СВЦЭМ!$B$39:$B$782,U$83)+'СЕТ СН'!$H$14+СВЦЭМ!$D$10+'СЕТ СН'!$H$5-'СЕТ СН'!$H$24</f>
        <v>4024.7292830400002</v>
      </c>
      <c r="V97" s="36">
        <f>SUMIFS(СВЦЭМ!$D$39:$D$782,СВЦЭМ!$A$39:$A$782,$A97,СВЦЭМ!$B$39:$B$782,V$83)+'СЕТ СН'!$H$14+СВЦЭМ!$D$10+'СЕТ СН'!$H$5-'СЕТ СН'!$H$24</f>
        <v>4045.9408939499999</v>
      </c>
      <c r="W97" s="36">
        <f>SUMIFS(СВЦЭМ!$D$39:$D$782,СВЦЭМ!$A$39:$A$782,$A97,СВЦЭМ!$B$39:$B$782,W$83)+'СЕТ СН'!$H$14+СВЦЭМ!$D$10+'СЕТ СН'!$H$5-'СЕТ СН'!$H$24</f>
        <v>4063.1619404100002</v>
      </c>
      <c r="X97" s="36">
        <f>SUMIFS(СВЦЭМ!$D$39:$D$782,СВЦЭМ!$A$39:$A$782,$A97,СВЦЭМ!$B$39:$B$782,X$83)+'СЕТ СН'!$H$14+СВЦЭМ!$D$10+'СЕТ СН'!$H$5-'СЕТ СН'!$H$24</f>
        <v>4105.62046887</v>
      </c>
      <c r="Y97" s="36">
        <f>SUMIFS(СВЦЭМ!$D$39:$D$782,СВЦЭМ!$A$39:$A$782,$A97,СВЦЭМ!$B$39:$B$782,Y$83)+'СЕТ СН'!$H$14+СВЦЭМ!$D$10+'СЕТ СН'!$H$5-'СЕТ СН'!$H$24</f>
        <v>4113.6568800599998</v>
      </c>
    </row>
    <row r="98" spans="1:25" ht="15.75" x14ac:dyDescent="0.2">
      <c r="A98" s="35">
        <f t="shared" si="2"/>
        <v>45000</v>
      </c>
      <c r="B98" s="36">
        <f>SUMIFS(СВЦЭМ!$D$39:$D$782,СВЦЭМ!$A$39:$A$782,$A98,СВЦЭМ!$B$39:$B$782,B$83)+'СЕТ СН'!$H$14+СВЦЭМ!$D$10+'СЕТ СН'!$H$5-'СЕТ СН'!$H$24</f>
        <v>4141.3155906299999</v>
      </c>
      <c r="C98" s="36">
        <f>SUMIFS(СВЦЭМ!$D$39:$D$782,СВЦЭМ!$A$39:$A$782,$A98,СВЦЭМ!$B$39:$B$782,C$83)+'СЕТ СН'!$H$14+СВЦЭМ!$D$10+'СЕТ СН'!$H$5-'СЕТ СН'!$H$24</f>
        <v>4201.4789674700005</v>
      </c>
      <c r="D98" s="36">
        <f>SUMIFS(СВЦЭМ!$D$39:$D$782,СВЦЭМ!$A$39:$A$782,$A98,СВЦЭМ!$B$39:$B$782,D$83)+'СЕТ СН'!$H$14+СВЦЭМ!$D$10+'СЕТ СН'!$H$5-'СЕТ СН'!$H$24</f>
        <v>4238.5277737699998</v>
      </c>
      <c r="E98" s="36">
        <f>SUMIFS(СВЦЭМ!$D$39:$D$782,СВЦЭМ!$A$39:$A$782,$A98,СВЦЭМ!$B$39:$B$782,E$83)+'СЕТ СН'!$H$14+СВЦЭМ!$D$10+'СЕТ СН'!$H$5-'СЕТ СН'!$H$24</f>
        <v>4245.8687192400002</v>
      </c>
      <c r="F98" s="36">
        <f>SUMIFS(СВЦЭМ!$D$39:$D$782,СВЦЭМ!$A$39:$A$782,$A98,СВЦЭМ!$B$39:$B$782,F$83)+'СЕТ СН'!$H$14+СВЦЭМ!$D$10+'СЕТ СН'!$H$5-'СЕТ СН'!$H$24</f>
        <v>4246.8040803700005</v>
      </c>
      <c r="G98" s="36">
        <f>SUMIFS(СВЦЭМ!$D$39:$D$782,СВЦЭМ!$A$39:$A$782,$A98,СВЦЭМ!$B$39:$B$782,G$83)+'СЕТ СН'!$H$14+СВЦЭМ!$D$10+'СЕТ СН'!$H$5-'СЕТ СН'!$H$24</f>
        <v>4231.4493080400007</v>
      </c>
      <c r="H98" s="36">
        <f>SUMIFS(СВЦЭМ!$D$39:$D$782,СВЦЭМ!$A$39:$A$782,$A98,СВЦЭМ!$B$39:$B$782,H$83)+'СЕТ СН'!$H$14+СВЦЭМ!$D$10+'СЕТ СН'!$H$5-'СЕТ СН'!$H$24</f>
        <v>4156.1318487600001</v>
      </c>
      <c r="I98" s="36">
        <f>SUMIFS(СВЦЭМ!$D$39:$D$782,СВЦЭМ!$A$39:$A$782,$A98,СВЦЭМ!$B$39:$B$782,I$83)+'СЕТ СН'!$H$14+СВЦЭМ!$D$10+'СЕТ СН'!$H$5-'СЕТ СН'!$H$24</f>
        <v>4081.5042420300001</v>
      </c>
      <c r="J98" s="36">
        <f>SUMIFS(СВЦЭМ!$D$39:$D$782,СВЦЭМ!$A$39:$A$782,$A98,СВЦЭМ!$B$39:$B$782,J$83)+'СЕТ СН'!$H$14+СВЦЭМ!$D$10+'СЕТ СН'!$H$5-'СЕТ СН'!$H$24</f>
        <v>4083.2292782100003</v>
      </c>
      <c r="K98" s="36">
        <f>SUMIFS(СВЦЭМ!$D$39:$D$782,СВЦЭМ!$A$39:$A$782,$A98,СВЦЭМ!$B$39:$B$782,K$83)+'СЕТ СН'!$H$14+СВЦЭМ!$D$10+'СЕТ СН'!$H$5-'СЕТ СН'!$H$24</f>
        <v>4040.8598265299997</v>
      </c>
      <c r="L98" s="36">
        <f>SUMIFS(СВЦЭМ!$D$39:$D$782,СВЦЭМ!$A$39:$A$782,$A98,СВЦЭМ!$B$39:$B$782,L$83)+'СЕТ СН'!$H$14+СВЦЭМ!$D$10+'СЕТ СН'!$H$5-'СЕТ СН'!$H$24</f>
        <v>4028.0565512000003</v>
      </c>
      <c r="M98" s="36">
        <f>SUMIFS(СВЦЭМ!$D$39:$D$782,СВЦЭМ!$A$39:$A$782,$A98,СВЦЭМ!$B$39:$B$782,M$83)+'СЕТ СН'!$H$14+СВЦЭМ!$D$10+'СЕТ СН'!$H$5-'СЕТ СН'!$H$24</f>
        <v>4039.4655928000002</v>
      </c>
      <c r="N98" s="36">
        <f>SUMIFS(СВЦЭМ!$D$39:$D$782,СВЦЭМ!$A$39:$A$782,$A98,СВЦЭМ!$B$39:$B$782,N$83)+'СЕТ СН'!$H$14+СВЦЭМ!$D$10+'СЕТ СН'!$H$5-'СЕТ СН'!$H$24</f>
        <v>4074.15533366</v>
      </c>
      <c r="O98" s="36">
        <f>SUMIFS(СВЦЭМ!$D$39:$D$782,СВЦЭМ!$A$39:$A$782,$A98,СВЦЭМ!$B$39:$B$782,O$83)+'СЕТ СН'!$H$14+СВЦЭМ!$D$10+'СЕТ СН'!$H$5-'СЕТ СН'!$H$24</f>
        <v>4085.9107609100001</v>
      </c>
      <c r="P98" s="36">
        <f>SUMIFS(СВЦЭМ!$D$39:$D$782,СВЦЭМ!$A$39:$A$782,$A98,СВЦЭМ!$B$39:$B$782,P$83)+'СЕТ СН'!$H$14+СВЦЭМ!$D$10+'СЕТ СН'!$H$5-'СЕТ СН'!$H$24</f>
        <v>4088.89269315</v>
      </c>
      <c r="Q98" s="36">
        <f>SUMIFS(СВЦЭМ!$D$39:$D$782,СВЦЭМ!$A$39:$A$782,$A98,СВЦЭМ!$B$39:$B$782,Q$83)+'СЕТ СН'!$H$14+СВЦЭМ!$D$10+'СЕТ СН'!$H$5-'СЕТ СН'!$H$24</f>
        <v>4102.5841209</v>
      </c>
      <c r="R98" s="36">
        <f>SUMIFS(СВЦЭМ!$D$39:$D$782,СВЦЭМ!$A$39:$A$782,$A98,СВЦЭМ!$B$39:$B$782,R$83)+'СЕТ СН'!$H$14+СВЦЭМ!$D$10+'СЕТ СН'!$H$5-'СЕТ СН'!$H$24</f>
        <v>4096.0812569</v>
      </c>
      <c r="S98" s="36">
        <f>SUMIFS(СВЦЭМ!$D$39:$D$782,СВЦЭМ!$A$39:$A$782,$A98,СВЦЭМ!$B$39:$B$782,S$83)+'СЕТ СН'!$H$14+СВЦЭМ!$D$10+'СЕТ СН'!$H$5-'СЕТ СН'!$H$24</f>
        <v>4071.2240394300002</v>
      </c>
      <c r="T98" s="36">
        <f>SUMIFS(СВЦЭМ!$D$39:$D$782,СВЦЭМ!$A$39:$A$782,$A98,СВЦЭМ!$B$39:$B$782,T$83)+'СЕТ СН'!$H$14+СВЦЭМ!$D$10+'СЕТ СН'!$H$5-'СЕТ СН'!$H$24</f>
        <v>4047.1643562099998</v>
      </c>
      <c r="U98" s="36">
        <f>SUMIFS(СВЦЭМ!$D$39:$D$782,СВЦЭМ!$A$39:$A$782,$A98,СВЦЭМ!$B$39:$B$782,U$83)+'СЕТ СН'!$H$14+СВЦЭМ!$D$10+'СЕТ СН'!$H$5-'СЕТ СН'!$H$24</f>
        <v>4016.3721704</v>
      </c>
      <c r="V98" s="36">
        <f>SUMIFS(СВЦЭМ!$D$39:$D$782,СВЦЭМ!$A$39:$A$782,$A98,СВЦЭМ!$B$39:$B$782,V$83)+'СЕТ СН'!$H$14+СВЦЭМ!$D$10+'СЕТ СН'!$H$5-'СЕТ СН'!$H$24</f>
        <v>4017.65647549</v>
      </c>
      <c r="W98" s="36">
        <f>SUMIFS(СВЦЭМ!$D$39:$D$782,СВЦЭМ!$A$39:$A$782,$A98,СВЦЭМ!$B$39:$B$782,W$83)+'СЕТ СН'!$H$14+СВЦЭМ!$D$10+'СЕТ СН'!$H$5-'СЕТ СН'!$H$24</f>
        <v>4031.33194181</v>
      </c>
      <c r="X98" s="36">
        <f>SUMIFS(СВЦЭМ!$D$39:$D$782,СВЦЭМ!$A$39:$A$782,$A98,СВЦЭМ!$B$39:$B$782,X$83)+'СЕТ СН'!$H$14+СВЦЭМ!$D$10+'СЕТ СН'!$H$5-'СЕТ СН'!$H$24</f>
        <v>4070.8848318999999</v>
      </c>
      <c r="Y98" s="36">
        <f>SUMIFS(СВЦЭМ!$D$39:$D$782,СВЦЭМ!$A$39:$A$782,$A98,СВЦЭМ!$B$39:$B$782,Y$83)+'СЕТ СН'!$H$14+СВЦЭМ!$D$10+'СЕТ СН'!$H$5-'СЕТ СН'!$H$24</f>
        <v>4092.62957564</v>
      </c>
    </row>
    <row r="99" spans="1:25" ht="15.75" x14ac:dyDescent="0.2">
      <c r="A99" s="35">
        <f t="shared" si="2"/>
        <v>45001</v>
      </c>
      <c r="B99" s="36">
        <f>SUMIFS(СВЦЭМ!$D$39:$D$782,СВЦЭМ!$A$39:$A$782,$A99,СВЦЭМ!$B$39:$B$782,B$83)+'СЕТ СН'!$H$14+СВЦЭМ!$D$10+'СЕТ СН'!$H$5-'СЕТ СН'!$H$24</f>
        <v>4095.6316269700001</v>
      </c>
      <c r="C99" s="36">
        <f>SUMIFS(СВЦЭМ!$D$39:$D$782,СВЦЭМ!$A$39:$A$782,$A99,СВЦЭМ!$B$39:$B$782,C$83)+'СЕТ СН'!$H$14+СВЦЭМ!$D$10+'СЕТ СН'!$H$5-'СЕТ СН'!$H$24</f>
        <v>4160.8825547899996</v>
      </c>
      <c r="D99" s="36">
        <f>SUMIFS(СВЦЭМ!$D$39:$D$782,СВЦЭМ!$A$39:$A$782,$A99,СВЦЭМ!$B$39:$B$782,D$83)+'СЕТ СН'!$H$14+СВЦЭМ!$D$10+'СЕТ СН'!$H$5-'СЕТ СН'!$H$24</f>
        <v>4187.1565833200002</v>
      </c>
      <c r="E99" s="36">
        <f>SUMIFS(СВЦЭМ!$D$39:$D$782,СВЦЭМ!$A$39:$A$782,$A99,СВЦЭМ!$B$39:$B$782,E$83)+'СЕТ СН'!$H$14+СВЦЭМ!$D$10+'СЕТ СН'!$H$5-'СЕТ СН'!$H$24</f>
        <v>4206.9286747900005</v>
      </c>
      <c r="F99" s="36">
        <f>SUMIFS(СВЦЭМ!$D$39:$D$782,СВЦЭМ!$A$39:$A$782,$A99,СВЦЭМ!$B$39:$B$782,F$83)+'СЕТ СН'!$H$14+СВЦЭМ!$D$10+'СЕТ СН'!$H$5-'СЕТ СН'!$H$24</f>
        <v>4211.1928104799999</v>
      </c>
      <c r="G99" s="36">
        <f>SUMIFS(СВЦЭМ!$D$39:$D$782,СВЦЭМ!$A$39:$A$782,$A99,СВЦЭМ!$B$39:$B$782,G$83)+'СЕТ СН'!$H$14+СВЦЭМ!$D$10+'СЕТ СН'!$H$5-'СЕТ СН'!$H$24</f>
        <v>4189.7875270900004</v>
      </c>
      <c r="H99" s="36">
        <f>SUMIFS(СВЦЭМ!$D$39:$D$782,СВЦЭМ!$A$39:$A$782,$A99,СВЦЭМ!$B$39:$B$782,H$83)+'СЕТ СН'!$H$14+СВЦЭМ!$D$10+'СЕТ СН'!$H$5-'СЕТ СН'!$H$24</f>
        <v>4115.6545372</v>
      </c>
      <c r="I99" s="36">
        <f>SUMIFS(СВЦЭМ!$D$39:$D$782,СВЦЭМ!$A$39:$A$782,$A99,СВЦЭМ!$B$39:$B$782,I$83)+'СЕТ СН'!$H$14+СВЦЭМ!$D$10+'СЕТ СН'!$H$5-'СЕТ СН'!$H$24</f>
        <v>4083.4757576100001</v>
      </c>
      <c r="J99" s="36">
        <f>SUMIFS(СВЦЭМ!$D$39:$D$782,СВЦЭМ!$A$39:$A$782,$A99,СВЦЭМ!$B$39:$B$782,J$83)+'СЕТ СН'!$H$14+СВЦЭМ!$D$10+'СЕТ СН'!$H$5-'СЕТ СН'!$H$24</f>
        <v>4081.9681314099998</v>
      </c>
      <c r="K99" s="36">
        <f>SUMIFS(СВЦЭМ!$D$39:$D$782,СВЦЭМ!$A$39:$A$782,$A99,СВЦЭМ!$B$39:$B$782,K$83)+'СЕТ СН'!$H$14+СВЦЭМ!$D$10+'СЕТ СН'!$H$5-'СЕТ СН'!$H$24</f>
        <v>4065.6532493</v>
      </c>
      <c r="L99" s="36">
        <f>SUMIFS(СВЦЭМ!$D$39:$D$782,СВЦЭМ!$A$39:$A$782,$A99,СВЦЭМ!$B$39:$B$782,L$83)+'СЕТ СН'!$H$14+СВЦЭМ!$D$10+'СЕТ СН'!$H$5-'СЕТ СН'!$H$24</f>
        <v>4091.2158910799999</v>
      </c>
      <c r="M99" s="36">
        <f>SUMIFS(СВЦЭМ!$D$39:$D$782,СВЦЭМ!$A$39:$A$782,$A99,СВЦЭМ!$B$39:$B$782,M$83)+'СЕТ СН'!$H$14+СВЦЭМ!$D$10+'СЕТ СН'!$H$5-'СЕТ СН'!$H$24</f>
        <v>4122.42451884</v>
      </c>
      <c r="N99" s="36">
        <f>SUMIFS(СВЦЭМ!$D$39:$D$782,СВЦЭМ!$A$39:$A$782,$A99,СВЦЭМ!$B$39:$B$782,N$83)+'СЕТ СН'!$H$14+СВЦЭМ!$D$10+'СЕТ СН'!$H$5-'СЕТ СН'!$H$24</f>
        <v>4158.7165468900002</v>
      </c>
      <c r="O99" s="36">
        <f>SUMIFS(СВЦЭМ!$D$39:$D$782,СВЦЭМ!$A$39:$A$782,$A99,СВЦЭМ!$B$39:$B$782,O$83)+'СЕТ СН'!$H$14+СВЦЭМ!$D$10+'СЕТ СН'!$H$5-'СЕТ СН'!$H$24</f>
        <v>4172.3125938800003</v>
      </c>
      <c r="P99" s="36">
        <f>SUMIFS(СВЦЭМ!$D$39:$D$782,СВЦЭМ!$A$39:$A$782,$A99,СВЦЭМ!$B$39:$B$782,P$83)+'СЕТ СН'!$H$14+СВЦЭМ!$D$10+'СЕТ СН'!$H$5-'СЕТ СН'!$H$24</f>
        <v>4183.05451386</v>
      </c>
      <c r="Q99" s="36">
        <f>SUMIFS(СВЦЭМ!$D$39:$D$782,СВЦЭМ!$A$39:$A$782,$A99,СВЦЭМ!$B$39:$B$782,Q$83)+'СЕТ СН'!$H$14+СВЦЭМ!$D$10+'СЕТ СН'!$H$5-'СЕТ СН'!$H$24</f>
        <v>4183.7679812900005</v>
      </c>
      <c r="R99" s="36">
        <f>SUMIFS(СВЦЭМ!$D$39:$D$782,СВЦЭМ!$A$39:$A$782,$A99,СВЦЭМ!$B$39:$B$782,R$83)+'СЕТ СН'!$H$14+СВЦЭМ!$D$10+'СЕТ СН'!$H$5-'СЕТ СН'!$H$24</f>
        <v>4197.7910326900001</v>
      </c>
      <c r="S99" s="36">
        <f>SUMIFS(СВЦЭМ!$D$39:$D$782,СВЦЭМ!$A$39:$A$782,$A99,СВЦЭМ!$B$39:$B$782,S$83)+'СЕТ СН'!$H$14+СВЦЭМ!$D$10+'СЕТ СН'!$H$5-'СЕТ СН'!$H$24</f>
        <v>4177.4721383599999</v>
      </c>
      <c r="T99" s="36">
        <f>SUMIFS(СВЦЭМ!$D$39:$D$782,СВЦЭМ!$A$39:$A$782,$A99,СВЦЭМ!$B$39:$B$782,T$83)+'СЕТ СН'!$H$14+СВЦЭМ!$D$10+'СЕТ СН'!$H$5-'СЕТ СН'!$H$24</f>
        <v>4117.7274442799999</v>
      </c>
      <c r="U99" s="36">
        <f>SUMIFS(СВЦЭМ!$D$39:$D$782,СВЦЭМ!$A$39:$A$782,$A99,СВЦЭМ!$B$39:$B$782,U$83)+'СЕТ СН'!$H$14+СВЦЭМ!$D$10+'СЕТ СН'!$H$5-'СЕТ СН'!$H$24</f>
        <v>4077.5258367200004</v>
      </c>
      <c r="V99" s="36">
        <f>SUMIFS(СВЦЭМ!$D$39:$D$782,СВЦЭМ!$A$39:$A$782,$A99,СВЦЭМ!$B$39:$B$782,V$83)+'СЕТ СН'!$H$14+СВЦЭМ!$D$10+'СЕТ СН'!$H$5-'СЕТ СН'!$H$24</f>
        <v>4073.4231723500002</v>
      </c>
      <c r="W99" s="36">
        <f>SUMIFS(СВЦЭМ!$D$39:$D$782,СВЦЭМ!$A$39:$A$782,$A99,СВЦЭМ!$B$39:$B$782,W$83)+'СЕТ СН'!$H$14+СВЦЭМ!$D$10+'СЕТ СН'!$H$5-'СЕТ СН'!$H$24</f>
        <v>4096.8335979800004</v>
      </c>
      <c r="X99" s="36">
        <f>SUMIFS(СВЦЭМ!$D$39:$D$782,СВЦЭМ!$A$39:$A$782,$A99,СВЦЭМ!$B$39:$B$782,X$83)+'СЕТ СН'!$H$14+СВЦЭМ!$D$10+'СЕТ СН'!$H$5-'СЕТ СН'!$H$24</f>
        <v>4079.0595872900003</v>
      </c>
      <c r="Y99" s="36">
        <f>SUMIFS(СВЦЭМ!$D$39:$D$782,СВЦЭМ!$A$39:$A$782,$A99,СВЦЭМ!$B$39:$B$782,Y$83)+'СЕТ СН'!$H$14+СВЦЭМ!$D$10+'СЕТ СН'!$H$5-'СЕТ СН'!$H$24</f>
        <v>4102.8969481000004</v>
      </c>
    </row>
    <row r="100" spans="1:25" ht="15.75" x14ac:dyDescent="0.2">
      <c r="A100" s="35">
        <f t="shared" si="2"/>
        <v>45002</v>
      </c>
      <c r="B100" s="36">
        <f>SUMIFS(СВЦЭМ!$D$39:$D$782,СВЦЭМ!$A$39:$A$782,$A100,СВЦЭМ!$B$39:$B$782,B$83)+'СЕТ СН'!$H$14+СВЦЭМ!$D$10+'СЕТ СН'!$H$5-'СЕТ СН'!$H$24</f>
        <v>4161.4418664900004</v>
      </c>
      <c r="C100" s="36">
        <f>SUMIFS(СВЦЭМ!$D$39:$D$782,СВЦЭМ!$A$39:$A$782,$A100,СВЦЭМ!$B$39:$B$782,C$83)+'СЕТ СН'!$H$14+СВЦЭМ!$D$10+'СЕТ СН'!$H$5-'СЕТ СН'!$H$24</f>
        <v>4215.4185777900002</v>
      </c>
      <c r="D100" s="36">
        <f>SUMIFS(СВЦЭМ!$D$39:$D$782,СВЦЭМ!$A$39:$A$782,$A100,СВЦЭМ!$B$39:$B$782,D$83)+'СЕТ СН'!$H$14+СВЦЭМ!$D$10+'СЕТ СН'!$H$5-'СЕТ СН'!$H$24</f>
        <v>4219.2430774599998</v>
      </c>
      <c r="E100" s="36">
        <f>SUMIFS(СВЦЭМ!$D$39:$D$782,СВЦЭМ!$A$39:$A$782,$A100,СВЦЭМ!$B$39:$B$782,E$83)+'СЕТ СН'!$H$14+СВЦЭМ!$D$10+'СЕТ СН'!$H$5-'СЕТ СН'!$H$24</f>
        <v>4212.2272548700003</v>
      </c>
      <c r="F100" s="36">
        <f>SUMIFS(СВЦЭМ!$D$39:$D$782,СВЦЭМ!$A$39:$A$782,$A100,СВЦЭМ!$B$39:$B$782,F$83)+'СЕТ СН'!$H$14+СВЦЭМ!$D$10+'СЕТ СН'!$H$5-'СЕТ СН'!$H$24</f>
        <v>4219.9026350000004</v>
      </c>
      <c r="G100" s="36">
        <f>SUMIFS(СВЦЭМ!$D$39:$D$782,СВЦЭМ!$A$39:$A$782,$A100,СВЦЭМ!$B$39:$B$782,G$83)+'СЕТ СН'!$H$14+СВЦЭМ!$D$10+'СЕТ СН'!$H$5-'СЕТ СН'!$H$24</f>
        <v>4205.6220309800001</v>
      </c>
      <c r="H100" s="36">
        <f>SUMIFS(СВЦЭМ!$D$39:$D$782,СВЦЭМ!$A$39:$A$782,$A100,СВЦЭМ!$B$39:$B$782,H$83)+'СЕТ СН'!$H$14+СВЦЭМ!$D$10+'СЕТ СН'!$H$5-'СЕТ СН'!$H$24</f>
        <v>4157.9819761400004</v>
      </c>
      <c r="I100" s="36">
        <f>SUMIFS(СВЦЭМ!$D$39:$D$782,СВЦЭМ!$A$39:$A$782,$A100,СВЦЭМ!$B$39:$B$782,I$83)+'СЕТ СН'!$H$14+СВЦЭМ!$D$10+'СЕТ СН'!$H$5-'СЕТ СН'!$H$24</f>
        <v>4075.19696561</v>
      </c>
      <c r="J100" s="36">
        <f>SUMIFS(СВЦЭМ!$D$39:$D$782,СВЦЭМ!$A$39:$A$782,$A100,СВЦЭМ!$B$39:$B$782,J$83)+'СЕТ СН'!$H$14+СВЦЭМ!$D$10+'СЕТ СН'!$H$5-'СЕТ СН'!$H$24</f>
        <v>4079.49188822</v>
      </c>
      <c r="K100" s="36">
        <f>SUMIFS(СВЦЭМ!$D$39:$D$782,СВЦЭМ!$A$39:$A$782,$A100,СВЦЭМ!$B$39:$B$782,K$83)+'СЕТ СН'!$H$14+СВЦЭМ!$D$10+'СЕТ СН'!$H$5-'СЕТ СН'!$H$24</f>
        <v>4071.2667643100003</v>
      </c>
      <c r="L100" s="36">
        <f>SUMIFS(СВЦЭМ!$D$39:$D$782,СВЦЭМ!$A$39:$A$782,$A100,СВЦЭМ!$B$39:$B$782,L$83)+'СЕТ СН'!$H$14+СВЦЭМ!$D$10+'СЕТ СН'!$H$5-'СЕТ СН'!$H$24</f>
        <v>4061.6438996799998</v>
      </c>
      <c r="M100" s="36">
        <f>SUMIFS(СВЦЭМ!$D$39:$D$782,СВЦЭМ!$A$39:$A$782,$A100,СВЦЭМ!$B$39:$B$782,M$83)+'СЕТ СН'!$H$14+СВЦЭМ!$D$10+'СЕТ СН'!$H$5-'СЕТ СН'!$H$24</f>
        <v>4074.63216491</v>
      </c>
      <c r="N100" s="36">
        <f>SUMIFS(СВЦЭМ!$D$39:$D$782,СВЦЭМ!$A$39:$A$782,$A100,СВЦЭМ!$B$39:$B$782,N$83)+'СЕТ СН'!$H$14+СВЦЭМ!$D$10+'СЕТ СН'!$H$5-'СЕТ СН'!$H$24</f>
        <v>4106.0058101900004</v>
      </c>
      <c r="O100" s="36">
        <f>SUMIFS(СВЦЭМ!$D$39:$D$782,СВЦЭМ!$A$39:$A$782,$A100,СВЦЭМ!$B$39:$B$782,O$83)+'СЕТ СН'!$H$14+СВЦЭМ!$D$10+'СЕТ СН'!$H$5-'СЕТ СН'!$H$24</f>
        <v>4129.7424768500005</v>
      </c>
      <c r="P100" s="36">
        <f>SUMIFS(СВЦЭМ!$D$39:$D$782,СВЦЭМ!$A$39:$A$782,$A100,СВЦЭМ!$B$39:$B$782,P$83)+'СЕТ СН'!$H$14+СВЦЭМ!$D$10+'СЕТ СН'!$H$5-'СЕТ СН'!$H$24</f>
        <v>4132.6065146700003</v>
      </c>
      <c r="Q100" s="36">
        <f>SUMIFS(СВЦЭМ!$D$39:$D$782,СВЦЭМ!$A$39:$A$782,$A100,СВЦЭМ!$B$39:$B$782,Q$83)+'СЕТ СН'!$H$14+СВЦЭМ!$D$10+'СЕТ СН'!$H$5-'СЕТ СН'!$H$24</f>
        <v>4144.2789707900001</v>
      </c>
      <c r="R100" s="36">
        <f>SUMIFS(СВЦЭМ!$D$39:$D$782,СВЦЭМ!$A$39:$A$782,$A100,СВЦЭМ!$B$39:$B$782,R$83)+'СЕТ СН'!$H$14+СВЦЭМ!$D$10+'СЕТ СН'!$H$5-'СЕТ СН'!$H$24</f>
        <v>4128.7642321700005</v>
      </c>
      <c r="S100" s="36">
        <f>SUMIFS(СВЦЭМ!$D$39:$D$782,СВЦЭМ!$A$39:$A$782,$A100,СВЦЭМ!$B$39:$B$782,S$83)+'СЕТ СН'!$H$14+СВЦЭМ!$D$10+'СЕТ СН'!$H$5-'СЕТ СН'!$H$24</f>
        <v>4106.4838255800005</v>
      </c>
      <c r="T100" s="36">
        <f>SUMIFS(СВЦЭМ!$D$39:$D$782,СВЦЭМ!$A$39:$A$782,$A100,СВЦЭМ!$B$39:$B$782,T$83)+'СЕТ СН'!$H$14+СВЦЭМ!$D$10+'СЕТ СН'!$H$5-'СЕТ СН'!$H$24</f>
        <v>4086.5794988500002</v>
      </c>
      <c r="U100" s="36">
        <f>SUMIFS(СВЦЭМ!$D$39:$D$782,СВЦЭМ!$A$39:$A$782,$A100,СВЦЭМ!$B$39:$B$782,U$83)+'СЕТ СН'!$H$14+СВЦЭМ!$D$10+'СЕТ СН'!$H$5-'СЕТ СН'!$H$24</f>
        <v>4062.1113961400001</v>
      </c>
      <c r="V100" s="36">
        <f>SUMIFS(СВЦЭМ!$D$39:$D$782,СВЦЭМ!$A$39:$A$782,$A100,СВЦЭМ!$B$39:$B$782,V$83)+'СЕТ СН'!$H$14+СВЦЭМ!$D$10+'СЕТ СН'!$H$5-'СЕТ СН'!$H$24</f>
        <v>4065.9234175400002</v>
      </c>
      <c r="W100" s="36">
        <f>SUMIFS(СВЦЭМ!$D$39:$D$782,СВЦЭМ!$A$39:$A$782,$A100,СВЦЭМ!$B$39:$B$782,W$83)+'СЕТ СН'!$H$14+СВЦЭМ!$D$10+'СЕТ СН'!$H$5-'СЕТ СН'!$H$24</f>
        <v>4068.14724471</v>
      </c>
      <c r="X100" s="36">
        <f>SUMIFS(СВЦЭМ!$D$39:$D$782,СВЦЭМ!$A$39:$A$782,$A100,СВЦЭМ!$B$39:$B$782,X$83)+'СЕТ СН'!$H$14+СВЦЭМ!$D$10+'СЕТ СН'!$H$5-'СЕТ СН'!$H$24</f>
        <v>4119.7517199100002</v>
      </c>
      <c r="Y100" s="36">
        <f>SUMIFS(СВЦЭМ!$D$39:$D$782,СВЦЭМ!$A$39:$A$782,$A100,СВЦЭМ!$B$39:$B$782,Y$83)+'СЕТ СН'!$H$14+СВЦЭМ!$D$10+'СЕТ СН'!$H$5-'СЕТ СН'!$H$24</f>
        <v>4158.50840066</v>
      </c>
    </row>
    <row r="101" spans="1:25" ht="15.75" x14ac:dyDescent="0.2">
      <c r="A101" s="35">
        <f t="shared" si="2"/>
        <v>45003</v>
      </c>
      <c r="B101" s="36">
        <f>SUMIFS(СВЦЭМ!$D$39:$D$782,СВЦЭМ!$A$39:$A$782,$A101,СВЦЭМ!$B$39:$B$782,B$83)+'СЕТ СН'!$H$14+СВЦЭМ!$D$10+'СЕТ СН'!$H$5-'СЕТ СН'!$H$24</f>
        <v>4000.1183584999999</v>
      </c>
      <c r="C101" s="36">
        <f>SUMIFS(СВЦЭМ!$D$39:$D$782,СВЦЭМ!$A$39:$A$782,$A101,СВЦЭМ!$B$39:$B$782,C$83)+'СЕТ СН'!$H$14+СВЦЭМ!$D$10+'СЕТ СН'!$H$5-'СЕТ СН'!$H$24</f>
        <v>4052.9000730400003</v>
      </c>
      <c r="D101" s="36">
        <f>SUMIFS(СВЦЭМ!$D$39:$D$782,СВЦЭМ!$A$39:$A$782,$A101,СВЦЭМ!$B$39:$B$782,D$83)+'СЕТ СН'!$H$14+СВЦЭМ!$D$10+'СЕТ СН'!$H$5-'СЕТ СН'!$H$24</f>
        <v>4082.57966807</v>
      </c>
      <c r="E101" s="36">
        <f>SUMIFS(СВЦЭМ!$D$39:$D$782,СВЦЭМ!$A$39:$A$782,$A101,СВЦЭМ!$B$39:$B$782,E$83)+'СЕТ СН'!$H$14+СВЦЭМ!$D$10+'СЕТ СН'!$H$5-'СЕТ СН'!$H$24</f>
        <v>4086.1433077000002</v>
      </c>
      <c r="F101" s="36">
        <f>SUMIFS(СВЦЭМ!$D$39:$D$782,СВЦЭМ!$A$39:$A$782,$A101,СВЦЭМ!$B$39:$B$782,F$83)+'СЕТ СН'!$H$14+СВЦЭМ!$D$10+'СЕТ СН'!$H$5-'СЕТ СН'!$H$24</f>
        <v>4105.8182275600002</v>
      </c>
      <c r="G101" s="36">
        <f>SUMIFS(СВЦЭМ!$D$39:$D$782,СВЦЭМ!$A$39:$A$782,$A101,СВЦЭМ!$B$39:$B$782,G$83)+'СЕТ СН'!$H$14+СВЦЭМ!$D$10+'СЕТ СН'!$H$5-'СЕТ СН'!$H$24</f>
        <v>4083.5418347700002</v>
      </c>
      <c r="H101" s="36">
        <f>SUMIFS(СВЦЭМ!$D$39:$D$782,СВЦЭМ!$A$39:$A$782,$A101,СВЦЭМ!$B$39:$B$782,H$83)+'СЕТ СН'!$H$14+СВЦЭМ!$D$10+'СЕТ СН'!$H$5-'СЕТ СН'!$H$24</f>
        <v>4079.7687533400003</v>
      </c>
      <c r="I101" s="36">
        <f>SUMIFS(СВЦЭМ!$D$39:$D$782,СВЦЭМ!$A$39:$A$782,$A101,СВЦЭМ!$B$39:$B$782,I$83)+'СЕТ СН'!$H$14+СВЦЭМ!$D$10+'СЕТ СН'!$H$5-'СЕТ СН'!$H$24</f>
        <v>4059.9722539599998</v>
      </c>
      <c r="J101" s="36">
        <f>SUMIFS(СВЦЭМ!$D$39:$D$782,СВЦЭМ!$A$39:$A$782,$A101,СВЦЭМ!$B$39:$B$782,J$83)+'СЕТ СН'!$H$14+СВЦЭМ!$D$10+'СЕТ СН'!$H$5-'СЕТ СН'!$H$24</f>
        <v>4012.8888007400001</v>
      </c>
      <c r="K101" s="36">
        <f>SUMIFS(СВЦЭМ!$D$39:$D$782,СВЦЭМ!$A$39:$A$782,$A101,СВЦЭМ!$B$39:$B$782,K$83)+'СЕТ СН'!$H$14+СВЦЭМ!$D$10+'СЕТ СН'!$H$5-'СЕТ СН'!$H$24</f>
        <v>3944.0446078800001</v>
      </c>
      <c r="L101" s="36">
        <f>SUMIFS(СВЦЭМ!$D$39:$D$782,СВЦЭМ!$A$39:$A$782,$A101,СВЦЭМ!$B$39:$B$782,L$83)+'СЕТ СН'!$H$14+СВЦЭМ!$D$10+'СЕТ СН'!$H$5-'СЕТ СН'!$H$24</f>
        <v>3892.5701818400003</v>
      </c>
      <c r="M101" s="36">
        <f>SUMIFS(СВЦЭМ!$D$39:$D$782,СВЦЭМ!$A$39:$A$782,$A101,СВЦЭМ!$B$39:$B$782,M$83)+'СЕТ СН'!$H$14+СВЦЭМ!$D$10+'СЕТ СН'!$H$5-'СЕТ СН'!$H$24</f>
        <v>3878.9794603500004</v>
      </c>
      <c r="N101" s="36">
        <f>SUMIFS(СВЦЭМ!$D$39:$D$782,СВЦЭМ!$A$39:$A$782,$A101,СВЦЭМ!$B$39:$B$782,N$83)+'СЕТ СН'!$H$14+СВЦЭМ!$D$10+'СЕТ СН'!$H$5-'СЕТ СН'!$H$24</f>
        <v>3914.3770436200002</v>
      </c>
      <c r="O101" s="36">
        <f>SUMIFS(СВЦЭМ!$D$39:$D$782,СВЦЭМ!$A$39:$A$782,$A101,СВЦЭМ!$B$39:$B$782,O$83)+'СЕТ СН'!$H$14+СВЦЭМ!$D$10+'СЕТ СН'!$H$5-'СЕТ СН'!$H$24</f>
        <v>3888.4228526799998</v>
      </c>
      <c r="P101" s="36">
        <f>SUMIFS(СВЦЭМ!$D$39:$D$782,СВЦЭМ!$A$39:$A$782,$A101,СВЦЭМ!$B$39:$B$782,P$83)+'СЕТ СН'!$H$14+СВЦЭМ!$D$10+'СЕТ СН'!$H$5-'СЕТ СН'!$H$24</f>
        <v>3905.5131276399998</v>
      </c>
      <c r="Q101" s="36">
        <f>SUMIFS(СВЦЭМ!$D$39:$D$782,СВЦЭМ!$A$39:$A$782,$A101,СВЦЭМ!$B$39:$B$782,Q$83)+'СЕТ СН'!$H$14+СВЦЭМ!$D$10+'СЕТ СН'!$H$5-'СЕТ СН'!$H$24</f>
        <v>3914.32300093</v>
      </c>
      <c r="R101" s="36">
        <f>SUMIFS(СВЦЭМ!$D$39:$D$782,СВЦЭМ!$A$39:$A$782,$A101,СВЦЭМ!$B$39:$B$782,R$83)+'СЕТ СН'!$H$14+СВЦЭМ!$D$10+'СЕТ СН'!$H$5-'СЕТ СН'!$H$24</f>
        <v>3968.2250208100004</v>
      </c>
      <c r="S101" s="36">
        <f>SUMIFS(СВЦЭМ!$D$39:$D$782,СВЦЭМ!$A$39:$A$782,$A101,СВЦЭМ!$B$39:$B$782,S$83)+'СЕТ СН'!$H$14+СВЦЭМ!$D$10+'СЕТ СН'!$H$5-'СЕТ СН'!$H$24</f>
        <v>3928.4101503700003</v>
      </c>
      <c r="T101" s="36">
        <f>SUMIFS(СВЦЭМ!$D$39:$D$782,СВЦЭМ!$A$39:$A$782,$A101,СВЦЭМ!$B$39:$B$782,T$83)+'СЕТ СН'!$H$14+СВЦЭМ!$D$10+'СЕТ СН'!$H$5-'СЕТ СН'!$H$24</f>
        <v>3919.7988649899999</v>
      </c>
      <c r="U101" s="36">
        <f>SUMIFS(СВЦЭМ!$D$39:$D$782,СВЦЭМ!$A$39:$A$782,$A101,СВЦЭМ!$B$39:$B$782,U$83)+'СЕТ СН'!$H$14+СВЦЭМ!$D$10+'СЕТ СН'!$H$5-'СЕТ СН'!$H$24</f>
        <v>3907.0187561500002</v>
      </c>
      <c r="V101" s="36">
        <f>SUMIFS(СВЦЭМ!$D$39:$D$782,СВЦЭМ!$A$39:$A$782,$A101,СВЦЭМ!$B$39:$B$782,V$83)+'СЕТ СН'!$H$14+СВЦЭМ!$D$10+'СЕТ СН'!$H$5-'СЕТ СН'!$H$24</f>
        <v>3873.7070879000003</v>
      </c>
      <c r="W101" s="36">
        <f>SUMIFS(СВЦЭМ!$D$39:$D$782,СВЦЭМ!$A$39:$A$782,$A101,СВЦЭМ!$B$39:$B$782,W$83)+'СЕТ СН'!$H$14+СВЦЭМ!$D$10+'СЕТ СН'!$H$5-'СЕТ СН'!$H$24</f>
        <v>3886.5788936600002</v>
      </c>
      <c r="X101" s="36">
        <f>SUMIFS(СВЦЭМ!$D$39:$D$782,СВЦЭМ!$A$39:$A$782,$A101,СВЦЭМ!$B$39:$B$782,X$83)+'СЕТ СН'!$H$14+СВЦЭМ!$D$10+'СЕТ СН'!$H$5-'СЕТ СН'!$H$24</f>
        <v>3927.55344517</v>
      </c>
      <c r="Y101" s="36">
        <f>SUMIFS(СВЦЭМ!$D$39:$D$782,СВЦЭМ!$A$39:$A$782,$A101,СВЦЭМ!$B$39:$B$782,Y$83)+'СЕТ СН'!$H$14+СВЦЭМ!$D$10+'СЕТ СН'!$H$5-'СЕТ СН'!$H$24</f>
        <v>3954.2530712300004</v>
      </c>
    </row>
    <row r="102" spans="1:25" ht="15.75" x14ac:dyDescent="0.2">
      <c r="A102" s="35">
        <f t="shared" si="2"/>
        <v>45004</v>
      </c>
      <c r="B102" s="36">
        <f>SUMIFS(СВЦЭМ!$D$39:$D$782,СВЦЭМ!$A$39:$A$782,$A102,СВЦЭМ!$B$39:$B$782,B$83)+'СЕТ СН'!$H$14+СВЦЭМ!$D$10+'СЕТ СН'!$H$5-'СЕТ СН'!$H$24</f>
        <v>3997.53278873</v>
      </c>
      <c r="C102" s="36">
        <f>SUMIFS(СВЦЭМ!$D$39:$D$782,СВЦЭМ!$A$39:$A$782,$A102,СВЦЭМ!$B$39:$B$782,C$83)+'СЕТ СН'!$H$14+СВЦЭМ!$D$10+'СЕТ СН'!$H$5-'СЕТ СН'!$H$24</f>
        <v>4031.5305001300003</v>
      </c>
      <c r="D102" s="36">
        <f>SUMIFS(СВЦЭМ!$D$39:$D$782,СВЦЭМ!$A$39:$A$782,$A102,СВЦЭМ!$B$39:$B$782,D$83)+'СЕТ СН'!$H$14+СВЦЭМ!$D$10+'СЕТ СН'!$H$5-'СЕТ СН'!$H$24</f>
        <v>4101.1313255599998</v>
      </c>
      <c r="E102" s="36">
        <f>SUMIFS(СВЦЭМ!$D$39:$D$782,СВЦЭМ!$A$39:$A$782,$A102,СВЦЭМ!$B$39:$B$782,E$83)+'СЕТ СН'!$H$14+СВЦЭМ!$D$10+'СЕТ СН'!$H$5-'СЕТ СН'!$H$24</f>
        <v>4102.8539726899999</v>
      </c>
      <c r="F102" s="36">
        <f>SUMIFS(СВЦЭМ!$D$39:$D$782,СВЦЭМ!$A$39:$A$782,$A102,СВЦЭМ!$B$39:$B$782,F$83)+'СЕТ СН'!$H$14+СВЦЭМ!$D$10+'СЕТ СН'!$H$5-'СЕТ СН'!$H$24</f>
        <v>4103.5405044600002</v>
      </c>
      <c r="G102" s="36">
        <f>SUMIFS(СВЦЭМ!$D$39:$D$782,СВЦЭМ!$A$39:$A$782,$A102,СВЦЭМ!$B$39:$B$782,G$83)+'СЕТ СН'!$H$14+СВЦЭМ!$D$10+'СЕТ СН'!$H$5-'СЕТ СН'!$H$24</f>
        <v>4099.5236860900004</v>
      </c>
      <c r="H102" s="36">
        <f>SUMIFS(СВЦЭМ!$D$39:$D$782,СВЦЭМ!$A$39:$A$782,$A102,СВЦЭМ!$B$39:$B$782,H$83)+'СЕТ СН'!$H$14+СВЦЭМ!$D$10+'СЕТ СН'!$H$5-'СЕТ СН'!$H$24</f>
        <v>4087.3478188200002</v>
      </c>
      <c r="I102" s="36">
        <f>SUMIFS(СВЦЭМ!$D$39:$D$782,СВЦЭМ!$A$39:$A$782,$A102,СВЦЭМ!$B$39:$B$782,I$83)+'СЕТ СН'!$H$14+СВЦЭМ!$D$10+'СЕТ СН'!$H$5-'СЕТ СН'!$H$24</f>
        <v>4038.9645175599999</v>
      </c>
      <c r="J102" s="36">
        <f>SUMIFS(СВЦЭМ!$D$39:$D$782,СВЦЭМ!$A$39:$A$782,$A102,СВЦЭМ!$B$39:$B$782,J$83)+'СЕТ СН'!$H$14+СВЦЭМ!$D$10+'СЕТ СН'!$H$5-'СЕТ СН'!$H$24</f>
        <v>4030.4954002300001</v>
      </c>
      <c r="K102" s="36">
        <f>SUMIFS(СВЦЭМ!$D$39:$D$782,СВЦЭМ!$A$39:$A$782,$A102,СВЦЭМ!$B$39:$B$782,K$83)+'СЕТ СН'!$H$14+СВЦЭМ!$D$10+'СЕТ СН'!$H$5-'СЕТ СН'!$H$24</f>
        <v>3961.93276079</v>
      </c>
      <c r="L102" s="36">
        <f>SUMIFS(СВЦЭМ!$D$39:$D$782,СВЦЭМ!$A$39:$A$782,$A102,СВЦЭМ!$B$39:$B$782,L$83)+'СЕТ СН'!$H$14+СВЦЭМ!$D$10+'СЕТ СН'!$H$5-'СЕТ СН'!$H$24</f>
        <v>3927.2203833499998</v>
      </c>
      <c r="M102" s="36">
        <f>SUMIFS(СВЦЭМ!$D$39:$D$782,СВЦЭМ!$A$39:$A$782,$A102,СВЦЭМ!$B$39:$B$782,M$83)+'СЕТ СН'!$H$14+СВЦЭМ!$D$10+'СЕТ СН'!$H$5-'СЕТ СН'!$H$24</f>
        <v>3921.83831839</v>
      </c>
      <c r="N102" s="36">
        <f>SUMIFS(СВЦЭМ!$D$39:$D$782,СВЦЭМ!$A$39:$A$782,$A102,СВЦЭМ!$B$39:$B$782,N$83)+'СЕТ СН'!$H$14+СВЦЭМ!$D$10+'СЕТ СН'!$H$5-'СЕТ СН'!$H$24</f>
        <v>3943.5957611700001</v>
      </c>
      <c r="O102" s="36">
        <f>SUMIFS(СВЦЭМ!$D$39:$D$782,СВЦЭМ!$A$39:$A$782,$A102,СВЦЭМ!$B$39:$B$782,O$83)+'СЕТ СН'!$H$14+СВЦЭМ!$D$10+'СЕТ СН'!$H$5-'СЕТ СН'!$H$24</f>
        <v>3967.12738571</v>
      </c>
      <c r="P102" s="36">
        <f>SUMIFS(СВЦЭМ!$D$39:$D$782,СВЦЭМ!$A$39:$A$782,$A102,СВЦЭМ!$B$39:$B$782,P$83)+'СЕТ СН'!$H$14+СВЦЭМ!$D$10+'СЕТ СН'!$H$5-'СЕТ СН'!$H$24</f>
        <v>3969.0168087299999</v>
      </c>
      <c r="Q102" s="36">
        <f>SUMIFS(СВЦЭМ!$D$39:$D$782,СВЦЭМ!$A$39:$A$782,$A102,СВЦЭМ!$B$39:$B$782,Q$83)+'СЕТ СН'!$H$14+СВЦЭМ!$D$10+'СЕТ СН'!$H$5-'СЕТ СН'!$H$24</f>
        <v>3974.4953220400002</v>
      </c>
      <c r="R102" s="36">
        <f>SUMIFS(СВЦЭМ!$D$39:$D$782,СВЦЭМ!$A$39:$A$782,$A102,СВЦЭМ!$B$39:$B$782,R$83)+'СЕТ СН'!$H$14+СВЦЭМ!$D$10+'СЕТ СН'!$H$5-'СЕТ СН'!$H$24</f>
        <v>3979.78194588</v>
      </c>
      <c r="S102" s="36">
        <f>SUMIFS(СВЦЭМ!$D$39:$D$782,СВЦЭМ!$A$39:$A$782,$A102,СВЦЭМ!$B$39:$B$782,S$83)+'СЕТ СН'!$H$14+СВЦЭМ!$D$10+'СЕТ СН'!$H$5-'СЕТ СН'!$H$24</f>
        <v>3958.8905311200001</v>
      </c>
      <c r="T102" s="36">
        <f>SUMIFS(СВЦЭМ!$D$39:$D$782,СВЦЭМ!$A$39:$A$782,$A102,СВЦЭМ!$B$39:$B$782,T$83)+'СЕТ СН'!$H$14+СВЦЭМ!$D$10+'СЕТ СН'!$H$5-'СЕТ СН'!$H$24</f>
        <v>3946.6570056199998</v>
      </c>
      <c r="U102" s="36">
        <f>SUMIFS(СВЦЭМ!$D$39:$D$782,СВЦЭМ!$A$39:$A$782,$A102,СВЦЭМ!$B$39:$B$782,U$83)+'СЕТ СН'!$H$14+СВЦЭМ!$D$10+'СЕТ СН'!$H$5-'СЕТ СН'!$H$24</f>
        <v>3912.94193417</v>
      </c>
      <c r="V102" s="36">
        <f>SUMIFS(СВЦЭМ!$D$39:$D$782,СВЦЭМ!$A$39:$A$782,$A102,СВЦЭМ!$B$39:$B$782,V$83)+'СЕТ СН'!$H$14+СВЦЭМ!$D$10+'СЕТ СН'!$H$5-'СЕТ СН'!$H$24</f>
        <v>3899.93547601</v>
      </c>
      <c r="W102" s="36">
        <f>SUMIFS(СВЦЭМ!$D$39:$D$782,СВЦЭМ!$A$39:$A$782,$A102,СВЦЭМ!$B$39:$B$782,W$83)+'СЕТ СН'!$H$14+СВЦЭМ!$D$10+'СЕТ СН'!$H$5-'СЕТ СН'!$H$24</f>
        <v>3905.1149212400001</v>
      </c>
      <c r="X102" s="36">
        <f>SUMIFS(СВЦЭМ!$D$39:$D$782,СВЦЭМ!$A$39:$A$782,$A102,СВЦЭМ!$B$39:$B$782,X$83)+'СЕТ СН'!$H$14+СВЦЭМ!$D$10+'СЕТ СН'!$H$5-'СЕТ СН'!$H$24</f>
        <v>3950.6405778600001</v>
      </c>
      <c r="Y102" s="36">
        <f>SUMIFS(СВЦЭМ!$D$39:$D$782,СВЦЭМ!$A$39:$A$782,$A102,СВЦЭМ!$B$39:$B$782,Y$83)+'СЕТ СН'!$H$14+СВЦЭМ!$D$10+'СЕТ СН'!$H$5-'СЕТ СН'!$H$24</f>
        <v>4005.0919370500001</v>
      </c>
    </row>
    <row r="103" spans="1:25" ht="15.75" x14ac:dyDescent="0.2">
      <c r="A103" s="35">
        <f t="shared" si="2"/>
        <v>45005</v>
      </c>
      <c r="B103" s="36">
        <f>SUMIFS(СВЦЭМ!$D$39:$D$782,СВЦЭМ!$A$39:$A$782,$A103,СВЦЭМ!$B$39:$B$782,B$83)+'СЕТ СН'!$H$14+СВЦЭМ!$D$10+'СЕТ СН'!$H$5-'СЕТ СН'!$H$24</f>
        <v>4007.8912829600004</v>
      </c>
      <c r="C103" s="36">
        <f>SUMIFS(СВЦЭМ!$D$39:$D$782,СВЦЭМ!$A$39:$A$782,$A103,СВЦЭМ!$B$39:$B$782,C$83)+'СЕТ СН'!$H$14+СВЦЭМ!$D$10+'СЕТ СН'!$H$5-'СЕТ СН'!$H$24</f>
        <v>4055.8898340800001</v>
      </c>
      <c r="D103" s="36">
        <f>SUMIFS(СВЦЭМ!$D$39:$D$782,СВЦЭМ!$A$39:$A$782,$A103,СВЦЭМ!$B$39:$B$782,D$83)+'СЕТ СН'!$H$14+СВЦЭМ!$D$10+'СЕТ СН'!$H$5-'СЕТ СН'!$H$24</f>
        <v>4078.53911234</v>
      </c>
      <c r="E103" s="36">
        <f>SUMIFS(СВЦЭМ!$D$39:$D$782,СВЦЭМ!$A$39:$A$782,$A103,СВЦЭМ!$B$39:$B$782,E$83)+'СЕТ СН'!$H$14+СВЦЭМ!$D$10+'СЕТ СН'!$H$5-'СЕТ СН'!$H$24</f>
        <v>4094.8215044200001</v>
      </c>
      <c r="F103" s="36">
        <f>SUMIFS(СВЦЭМ!$D$39:$D$782,СВЦЭМ!$A$39:$A$782,$A103,СВЦЭМ!$B$39:$B$782,F$83)+'СЕТ СН'!$H$14+СВЦЭМ!$D$10+'СЕТ СН'!$H$5-'СЕТ СН'!$H$24</f>
        <v>4080.5794587600003</v>
      </c>
      <c r="G103" s="36">
        <f>SUMIFS(СВЦЭМ!$D$39:$D$782,СВЦЭМ!$A$39:$A$782,$A103,СВЦЭМ!$B$39:$B$782,G$83)+'СЕТ СН'!$H$14+СВЦЭМ!$D$10+'СЕТ СН'!$H$5-'СЕТ СН'!$H$24</f>
        <v>4070.90340487</v>
      </c>
      <c r="H103" s="36">
        <f>SUMIFS(СВЦЭМ!$D$39:$D$782,СВЦЭМ!$A$39:$A$782,$A103,СВЦЭМ!$B$39:$B$782,H$83)+'СЕТ СН'!$H$14+СВЦЭМ!$D$10+'СЕТ СН'!$H$5-'СЕТ СН'!$H$24</f>
        <v>4105.2422968199999</v>
      </c>
      <c r="I103" s="36">
        <f>SUMIFS(СВЦЭМ!$D$39:$D$782,СВЦЭМ!$A$39:$A$782,$A103,СВЦЭМ!$B$39:$B$782,I$83)+'СЕТ СН'!$H$14+СВЦЭМ!$D$10+'СЕТ СН'!$H$5-'СЕТ СН'!$H$24</f>
        <v>4013.3721962099999</v>
      </c>
      <c r="J103" s="36">
        <f>SUMIFS(СВЦЭМ!$D$39:$D$782,СВЦЭМ!$A$39:$A$782,$A103,СВЦЭМ!$B$39:$B$782,J$83)+'СЕТ СН'!$H$14+СВЦЭМ!$D$10+'СЕТ СН'!$H$5-'СЕТ СН'!$H$24</f>
        <v>4010.26193354</v>
      </c>
      <c r="K103" s="36">
        <f>SUMIFS(СВЦЭМ!$D$39:$D$782,СВЦЭМ!$A$39:$A$782,$A103,СВЦЭМ!$B$39:$B$782,K$83)+'СЕТ СН'!$H$14+СВЦЭМ!$D$10+'СЕТ СН'!$H$5-'СЕТ СН'!$H$24</f>
        <v>3976.13984871</v>
      </c>
      <c r="L103" s="36">
        <f>SUMIFS(СВЦЭМ!$D$39:$D$782,СВЦЭМ!$A$39:$A$782,$A103,СВЦЭМ!$B$39:$B$782,L$83)+'СЕТ СН'!$H$14+СВЦЭМ!$D$10+'СЕТ СН'!$H$5-'СЕТ СН'!$H$24</f>
        <v>3966.2848894500003</v>
      </c>
      <c r="M103" s="36">
        <f>SUMIFS(СВЦЭМ!$D$39:$D$782,СВЦЭМ!$A$39:$A$782,$A103,СВЦЭМ!$B$39:$B$782,M$83)+'СЕТ СН'!$H$14+СВЦЭМ!$D$10+'СЕТ СН'!$H$5-'СЕТ СН'!$H$24</f>
        <v>3979.8522558700001</v>
      </c>
      <c r="N103" s="36">
        <f>SUMIFS(СВЦЭМ!$D$39:$D$782,СВЦЭМ!$A$39:$A$782,$A103,СВЦЭМ!$B$39:$B$782,N$83)+'СЕТ СН'!$H$14+СВЦЭМ!$D$10+'СЕТ СН'!$H$5-'СЕТ СН'!$H$24</f>
        <v>4022.4215403799999</v>
      </c>
      <c r="O103" s="36">
        <f>SUMIFS(СВЦЭМ!$D$39:$D$782,СВЦЭМ!$A$39:$A$782,$A103,СВЦЭМ!$B$39:$B$782,O$83)+'СЕТ СН'!$H$14+СВЦЭМ!$D$10+'СЕТ СН'!$H$5-'СЕТ СН'!$H$24</f>
        <v>4054.1891336099998</v>
      </c>
      <c r="P103" s="36">
        <f>SUMIFS(СВЦЭМ!$D$39:$D$782,СВЦЭМ!$A$39:$A$782,$A103,СВЦЭМ!$B$39:$B$782,P$83)+'СЕТ СН'!$H$14+СВЦЭМ!$D$10+'СЕТ СН'!$H$5-'СЕТ СН'!$H$24</f>
        <v>4058.8284929500001</v>
      </c>
      <c r="Q103" s="36">
        <f>SUMIFS(СВЦЭМ!$D$39:$D$782,СВЦЭМ!$A$39:$A$782,$A103,СВЦЭМ!$B$39:$B$782,Q$83)+'СЕТ СН'!$H$14+СВЦЭМ!$D$10+'СЕТ СН'!$H$5-'СЕТ СН'!$H$24</f>
        <v>4070.74453352</v>
      </c>
      <c r="R103" s="36">
        <f>SUMIFS(СВЦЭМ!$D$39:$D$782,СВЦЭМ!$A$39:$A$782,$A103,СВЦЭМ!$B$39:$B$782,R$83)+'СЕТ СН'!$H$14+СВЦЭМ!$D$10+'СЕТ СН'!$H$5-'СЕТ СН'!$H$24</f>
        <v>4065.0613208700001</v>
      </c>
      <c r="S103" s="36">
        <f>SUMIFS(СВЦЭМ!$D$39:$D$782,СВЦЭМ!$A$39:$A$782,$A103,СВЦЭМ!$B$39:$B$782,S$83)+'СЕТ СН'!$H$14+СВЦЭМ!$D$10+'СЕТ СН'!$H$5-'СЕТ СН'!$H$24</f>
        <v>4045.3724562100001</v>
      </c>
      <c r="T103" s="36">
        <f>SUMIFS(СВЦЭМ!$D$39:$D$782,СВЦЭМ!$A$39:$A$782,$A103,СВЦЭМ!$B$39:$B$782,T$83)+'СЕТ СН'!$H$14+СВЦЭМ!$D$10+'СЕТ СН'!$H$5-'СЕТ СН'!$H$24</f>
        <v>4019.0852343900001</v>
      </c>
      <c r="U103" s="36">
        <f>SUMIFS(СВЦЭМ!$D$39:$D$782,СВЦЭМ!$A$39:$A$782,$A103,СВЦЭМ!$B$39:$B$782,U$83)+'СЕТ СН'!$H$14+СВЦЭМ!$D$10+'СЕТ СН'!$H$5-'СЕТ СН'!$H$24</f>
        <v>3977.1590334299999</v>
      </c>
      <c r="V103" s="36">
        <f>SUMIFS(СВЦЭМ!$D$39:$D$782,СВЦЭМ!$A$39:$A$782,$A103,СВЦЭМ!$B$39:$B$782,V$83)+'СЕТ СН'!$H$14+СВЦЭМ!$D$10+'СЕТ СН'!$H$5-'СЕТ СН'!$H$24</f>
        <v>3964.7391766700002</v>
      </c>
      <c r="W103" s="36">
        <f>SUMIFS(СВЦЭМ!$D$39:$D$782,СВЦЭМ!$A$39:$A$782,$A103,СВЦЭМ!$B$39:$B$782,W$83)+'СЕТ СН'!$H$14+СВЦЭМ!$D$10+'СЕТ СН'!$H$5-'СЕТ СН'!$H$24</f>
        <v>3963.1793482499997</v>
      </c>
      <c r="X103" s="36">
        <f>SUMIFS(СВЦЭМ!$D$39:$D$782,СВЦЭМ!$A$39:$A$782,$A103,СВЦЭМ!$B$39:$B$782,X$83)+'СЕТ СН'!$H$14+СВЦЭМ!$D$10+'СЕТ СН'!$H$5-'СЕТ СН'!$H$24</f>
        <v>4009.15014956</v>
      </c>
      <c r="Y103" s="36">
        <f>SUMIFS(СВЦЭМ!$D$39:$D$782,СВЦЭМ!$A$39:$A$782,$A103,СВЦЭМ!$B$39:$B$782,Y$83)+'СЕТ СН'!$H$14+СВЦЭМ!$D$10+'СЕТ СН'!$H$5-'СЕТ СН'!$H$24</f>
        <v>4047.25432516</v>
      </c>
    </row>
    <row r="104" spans="1:25" ht="15.75" x14ac:dyDescent="0.2">
      <c r="A104" s="35">
        <f t="shared" si="2"/>
        <v>45006</v>
      </c>
      <c r="B104" s="36">
        <f>SUMIFS(СВЦЭМ!$D$39:$D$782,СВЦЭМ!$A$39:$A$782,$A104,СВЦЭМ!$B$39:$B$782,B$83)+'СЕТ СН'!$H$14+СВЦЭМ!$D$10+'СЕТ СН'!$H$5-'СЕТ СН'!$H$24</f>
        <v>3963.5958796100003</v>
      </c>
      <c r="C104" s="36">
        <f>SUMIFS(СВЦЭМ!$D$39:$D$782,СВЦЭМ!$A$39:$A$782,$A104,СВЦЭМ!$B$39:$B$782,C$83)+'СЕТ СН'!$H$14+СВЦЭМ!$D$10+'СЕТ СН'!$H$5-'СЕТ СН'!$H$24</f>
        <v>4010.9082553799999</v>
      </c>
      <c r="D104" s="36">
        <f>SUMIFS(СВЦЭМ!$D$39:$D$782,СВЦЭМ!$A$39:$A$782,$A104,СВЦЭМ!$B$39:$B$782,D$83)+'СЕТ СН'!$H$14+СВЦЭМ!$D$10+'СЕТ СН'!$H$5-'СЕТ СН'!$H$24</f>
        <v>4040.2192252499999</v>
      </c>
      <c r="E104" s="36">
        <f>SUMIFS(СВЦЭМ!$D$39:$D$782,СВЦЭМ!$A$39:$A$782,$A104,СВЦЭМ!$B$39:$B$782,E$83)+'СЕТ СН'!$H$14+СВЦЭМ!$D$10+'СЕТ СН'!$H$5-'СЕТ СН'!$H$24</f>
        <v>4047.0460423499999</v>
      </c>
      <c r="F104" s="36">
        <f>SUMIFS(СВЦЭМ!$D$39:$D$782,СВЦЭМ!$A$39:$A$782,$A104,СВЦЭМ!$B$39:$B$782,F$83)+'СЕТ СН'!$H$14+СВЦЭМ!$D$10+'СЕТ СН'!$H$5-'СЕТ СН'!$H$24</f>
        <v>4014.32952983</v>
      </c>
      <c r="G104" s="36">
        <f>SUMIFS(СВЦЭМ!$D$39:$D$782,СВЦЭМ!$A$39:$A$782,$A104,СВЦЭМ!$B$39:$B$782,G$83)+'СЕТ СН'!$H$14+СВЦЭМ!$D$10+'СЕТ СН'!$H$5-'СЕТ СН'!$H$24</f>
        <v>4016.60015415</v>
      </c>
      <c r="H104" s="36">
        <f>SUMIFS(СВЦЭМ!$D$39:$D$782,СВЦЭМ!$A$39:$A$782,$A104,СВЦЭМ!$B$39:$B$782,H$83)+'СЕТ СН'!$H$14+СВЦЭМ!$D$10+'СЕТ СН'!$H$5-'СЕТ СН'!$H$24</f>
        <v>3955.8632704299998</v>
      </c>
      <c r="I104" s="36">
        <f>SUMIFS(СВЦЭМ!$D$39:$D$782,СВЦЭМ!$A$39:$A$782,$A104,СВЦЭМ!$B$39:$B$782,I$83)+'СЕТ СН'!$H$14+СВЦЭМ!$D$10+'СЕТ СН'!$H$5-'СЕТ СН'!$H$24</f>
        <v>3891.9742765999999</v>
      </c>
      <c r="J104" s="36">
        <f>SUMIFS(СВЦЭМ!$D$39:$D$782,СВЦЭМ!$A$39:$A$782,$A104,СВЦЭМ!$B$39:$B$782,J$83)+'СЕТ СН'!$H$14+СВЦЭМ!$D$10+'СЕТ СН'!$H$5-'СЕТ СН'!$H$24</f>
        <v>3890.5901458099997</v>
      </c>
      <c r="K104" s="36">
        <f>SUMIFS(СВЦЭМ!$D$39:$D$782,СВЦЭМ!$A$39:$A$782,$A104,СВЦЭМ!$B$39:$B$782,K$83)+'СЕТ СН'!$H$14+СВЦЭМ!$D$10+'СЕТ СН'!$H$5-'СЕТ СН'!$H$24</f>
        <v>3875.67024085</v>
      </c>
      <c r="L104" s="36">
        <f>SUMIFS(СВЦЭМ!$D$39:$D$782,СВЦЭМ!$A$39:$A$782,$A104,СВЦЭМ!$B$39:$B$782,L$83)+'СЕТ СН'!$H$14+СВЦЭМ!$D$10+'СЕТ СН'!$H$5-'СЕТ СН'!$H$24</f>
        <v>3883.5674274000003</v>
      </c>
      <c r="M104" s="36">
        <f>SUMIFS(СВЦЭМ!$D$39:$D$782,СВЦЭМ!$A$39:$A$782,$A104,СВЦЭМ!$B$39:$B$782,M$83)+'СЕТ СН'!$H$14+СВЦЭМ!$D$10+'СЕТ СН'!$H$5-'СЕТ СН'!$H$24</f>
        <v>3925.4632715400003</v>
      </c>
      <c r="N104" s="36">
        <f>SUMIFS(СВЦЭМ!$D$39:$D$782,СВЦЭМ!$A$39:$A$782,$A104,СВЦЭМ!$B$39:$B$782,N$83)+'СЕТ СН'!$H$14+СВЦЭМ!$D$10+'СЕТ СН'!$H$5-'СЕТ СН'!$H$24</f>
        <v>3958.1441627700001</v>
      </c>
      <c r="O104" s="36">
        <f>SUMIFS(СВЦЭМ!$D$39:$D$782,СВЦЭМ!$A$39:$A$782,$A104,СВЦЭМ!$B$39:$B$782,O$83)+'СЕТ СН'!$H$14+СВЦЭМ!$D$10+'СЕТ СН'!$H$5-'СЕТ СН'!$H$24</f>
        <v>4003.3821551600004</v>
      </c>
      <c r="P104" s="36">
        <f>SUMIFS(СВЦЭМ!$D$39:$D$782,СВЦЭМ!$A$39:$A$782,$A104,СВЦЭМ!$B$39:$B$782,P$83)+'СЕТ СН'!$H$14+СВЦЭМ!$D$10+'СЕТ СН'!$H$5-'СЕТ СН'!$H$24</f>
        <v>4018.41897668</v>
      </c>
      <c r="Q104" s="36">
        <f>SUMIFS(СВЦЭМ!$D$39:$D$782,СВЦЭМ!$A$39:$A$782,$A104,СВЦЭМ!$B$39:$B$782,Q$83)+'СЕТ СН'!$H$14+СВЦЭМ!$D$10+'СЕТ СН'!$H$5-'СЕТ СН'!$H$24</f>
        <v>4023.0411155900001</v>
      </c>
      <c r="R104" s="36">
        <f>SUMIFS(СВЦЭМ!$D$39:$D$782,СВЦЭМ!$A$39:$A$782,$A104,СВЦЭМ!$B$39:$B$782,R$83)+'СЕТ СН'!$H$14+СВЦЭМ!$D$10+'СЕТ СН'!$H$5-'СЕТ СН'!$H$24</f>
        <v>4016.2420759200004</v>
      </c>
      <c r="S104" s="36">
        <f>SUMIFS(СВЦЭМ!$D$39:$D$782,СВЦЭМ!$A$39:$A$782,$A104,СВЦЭМ!$B$39:$B$782,S$83)+'СЕТ СН'!$H$14+СВЦЭМ!$D$10+'СЕТ СН'!$H$5-'СЕТ СН'!$H$24</f>
        <v>3996.2182387600001</v>
      </c>
      <c r="T104" s="36">
        <f>SUMIFS(СВЦЭМ!$D$39:$D$782,СВЦЭМ!$A$39:$A$782,$A104,СВЦЭМ!$B$39:$B$782,T$83)+'СЕТ СН'!$H$14+СВЦЭМ!$D$10+'СЕТ СН'!$H$5-'СЕТ СН'!$H$24</f>
        <v>3969.8398591</v>
      </c>
      <c r="U104" s="36">
        <f>SUMIFS(СВЦЭМ!$D$39:$D$782,СВЦЭМ!$A$39:$A$782,$A104,СВЦЭМ!$B$39:$B$782,U$83)+'СЕТ СН'!$H$14+СВЦЭМ!$D$10+'СЕТ СН'!$H$5-'СЕТ СН'!$H$24</f>
        <v>3938.2442648000001</v>
      </c>
      <c r="V104" s="36">
        <f>SUMIFS(СВЦЭМ!$D$39:$D$782,СВЦЭМ!$A$39:$A$782,$A104,СВЦЭМ!$B$39:$B$782,V$83)+'СЕТ СН'!$H$14+СВЦЭМ!$D$10+'СЕТ СН'!$H$5-'СЕТ СН'!$H$24</f>
        <v>3923.9335083200003</v>
      </c>
      <c r="W104" s="36">
        <f>SUMIFS(СВЦЭМ!$D$39:$D$782,СВЦЭМ!$A$39:$A$782,$A104,СВЦЭМ!$B$39:$B$782,W$83)+'СЕТ СН'!$H$14+СВЦЭМ!$D$10+'СЕТ СН'!$H$5-'СЕТ СН'!$H$24</f>
        <v>3929.2335653600003</v>
      </c>
      <c r="X104" s="36">
        <f>SUMIFS(СВЦЭМ!$D$39:$D$782,СВЦЭМ!$A$39:$A$782,$A104,СВЦЭМ!$B$39:$B$782,X$83)+'СЕТ СН'!$H$14+СВЦЭМ!$D$10+'СЕТ СН'!$H$5-'СЕТ СН'!$H$24</f>
        <v>3961.8811680600002</v>
      </c>
      <c r="Y104" s="36">
        <f>SUMIFS(СВЦЭМ!$D$39:$D$782,СВЦЭМ!$A$39:$A$782,$A104,СВЦЭМ!$B$39:$B$782,Y$83)+'СЕТ СН'!$H$14+СВЦЭМ!$D$10+'СЕТ СН'!$H$5-'СЕТ СН'!$H$24</f>
        <v>3994.9142631700001</v>
      </c>
    </row>
    <row r="105" spans="1:25" ht="15.75" x14ac:dyDescent="0.2">
      <c r="A105" s="35">
        <f t="shared" si="2"/>
        <v>45007</v>
      </c>
      <c r="B105" s="36">
        <f>SUMIFS(СВЦЭМ!$D$39:$D$782,СВЦЭМ!$A$39:$A$782,$A105,СВЦЭМ!$B$39:$B$782,B$83)+'СЕТ СН'!$H$14+СВЦЭМ!$D$10+'СЕТ СН'!$H$5-'СЕТ СН'!$H$24</f>
        <v>4109.7150157400001</v>
      </c>
      <c r="C105" s="36">
        <f>SUMIFS(СВЦЭМ!$D$39:$D$782,СВЦЭМ!$A$39:$A$782,$A105,СВЦЭМ!$B$39:$B$782,C$83)+'СЕТ СН'!$H$14+СВЦЭМ!$D$10+'СЕТ СН'!$H$5-'СЕТ СН'!$H$24</f>
        <v>4157.6221840199996</v>
      </c>
      <c r="D105" s="36">
        <f>SUMIFS(СВЦЭМ!$D$39:$D$782,СВЦЭМ!$A$39:$A$782,$A105,СВЦЭМ!$B$39:$B$782,D$83)+'СЕТ СН'!$H$14+СВЦЭМ!$D$10+'СЕТ СН'!$H$5-'СЕТ СН'!$H$24</f>
        <v>4237.3630351900001</v>
      </c>
      <c r="E105" s="36">
        <f>SUMIFS(СВЦЭМ!$D$39:$D$782,СВЦЭМ!$A$39:$A$782,$A105,СВЦЭМ!$B$39:$B$782,E$83)+'СЕТ СН'!$H$14+СВЦЭМ!$D$10+'СЕТ СН'!$H$5-'СЕТ СН'!$H$24</f>
        <v>4251.5377882000003</v>
      </c>
      <c r="F105" s="36">
        <f>SUMIFS(СВЦЭМ!$D$39:$D$782,СВЦЭМ!$A$39:$A$782,$A105,СВЦЭМ!$B$39:$B$782,F$83)+'СЕТ СН'!$H$14+СВЦЭМ!$D$10+'СЕТ СН'!$H$5-'СЕТ СН'!$H$24</f>
        <v>4262.4321267200003</v>
      </c>
      <c r="G105" s="36">
        <f>SUMIFS(СВЦЭМ!$D$39:$D$782,СВЦЭМ!$A$39:$A$782,$A105,СВЦЭМ!$B$39:$B$782,G$83)+'СЕТ СН'!$H$14+СВЦЭМ!$D$10+'СЕТ СН'!$H$5-'СЕТ СН'!$H$24</f>
        <v>4226.2363421099999</v>
      </c>
      <c r="H105" s="36">
        <f>SUMIFS(СВЦЭМ!$D$39:$D$782,СВЦЭМ!$A$39:$A$782,$A105,СВЦЭМ!$B$39:$B$782,H$83)+'СЕТ СН'!$H$14+СВЦЭМ!$D$10+'СЕТ СН'!$H$5-'СЕТ СН'!$H$24</f>
        <v>4165.1073193000002</v>
      </c>
      <c r="I105" s="36">
        <f>SUMIFS(СВЦЭМ!$D$39:$D$782,СВЦЭМ!$A$39:$A$782,$A105,СВЦЭМ!$B$39:$B$782,I$83)+'СЕТ СН'!$H$14+СВЦЭМ!$D$10+'СЕТ СН'!$H$5-'СЕТ СН'!$H$24</f>
        <v>4111.1732803499999</v>
      </c>
      <c r="J105" s="36">
        <f>SUMIFS(СВЦЭМ!$D$39:$D$782,СВЦЭМ!$A$39:$A$782,$A105,СВЦЭМ!$B$39:$B$782,J$83)+'СЕТ СН'!$H$14+СВЦЭМ!$D$10+'СЕТ СН'!$H$5-'СЕТ СН'!$H$24</f>
        <v>4101.2354905499997</v>
      </c>
      <c r="K105" s="36">
        <f>SUMIFS(СВЦЭМ!$D$39:$D$782,СВЦЭМ!$A$39:$A$782,$A105,СВЦЭМ!$B$39:$B$782,K$83)+'СЕТ СН'!$H$14+СВЦЭМ!$D$10+'СЕТ СН'!$H$5-'СЕТ СН'!$H$24</f>
        <v>4079.1178199400001</v>
      </c>
      <c r="L105" s="36">
        <f>SUMIFS(СВЦЭМ!$D$39:$D$782,СВЦЭМ!$A$39:$A$782,$A105,СВЦЭМ!$B$39:$B$782,L$83)+'СЕТ СН'!$H$14+СВЦЭМ!$D$10+'СЕТ СН'!$H$5-'СЕТ СН'!$H$24</f>
        <v>4080.6555298600001</v>
      </c>
      <c r="M105" s="36">
        <f>SUMIFS(СВЦЭМ!$D$39:$D$782,СВЦЭМ!$A$39:$A$782,$A105,СВЦЭМ!$B$39:$B$782,M$83)+'СЕТ СН'!$H$14+СВЦЭМ!$D$10+'СЕТ СН'!$H$5-'СЕТ СН'!$H$24</f>
        <v>4053.40991635</v>
      </c>
      <c r="N105" s="36">
        <f>SUMIFS(СВЦЭМ!$D$39:$D$782,СВЦЭМ!$A$39:$A$782,$A105,СВЦЭМ!$B$39:$B$782,N$83)+'СЕТ СН'!$H$14+СВЦЭМ!$D$10+'СЕТ СН'!$H$5-'СЕТ СН'!$H$24</f>
        <v>4162.8823794099999</v>
      </c>
      <c r="O105" s="36">
        <f>SUMIFS(СВЦЭМ!$D$39:$D$782,СВЦЭМ!$A$39:$A$782,$A105,СВЦЭМ!$B$39:$B$782,O$83)+'СЕТ СН'!$H$14+СВЦЭМ!$D$10+'СЕТ СН'!$H$5-'СЕТ СН'!$H$24</f>
        <v>4173.0209074300001</v>
      </c>
      <c r="P105" s="36">
        <f>SUMIFS(СВЦЭМ!$D$39:$D$782,СВЦЭМ!$A$39:$A$782,$A105,СВЦЭМ!$B$39:$B$782,P$83)+'СЕТ СН'!$H$14+СВЦЭМ!$D$10+'СЕТ СН'!$H$5-'СЕТ СН'!$H$24</f>
        <v>4175.7255177300003</v>
      </c>
      <c r="Q105" s="36">
        <f>SUMIFS(СВЦЭМ!$D$39:$D$782,СВЦЭМ!$A$39:$A$782,$A105,СВЦЭМ!$B$39:$B$782,Q$83)+'СЕТ СН'!$H$14+СВЦЭМ!$D$10+'СЕТ СН'!$H$5-'СЕТ СН'!$H$24</f>
        <v>4175.8463018000002</v>
      </c>
      <c r="R105" s="36">
        <f>SUMIFS(СВЦЭМ!$D$39:$D$782,СВЦЭМ!$A$39:$A$782,$A105,СВЦЭМ!$B$39:$B$782,R$83)+'СЕТ СН'!$H$14+СВЦЭМ!$D$10+'СЕТ СН'!$H$5-'СЕТ СН'!$H$24</f>
        <v>4145.4459482599996</v>
      </c>
      <c r="S105" s="36">
        <f>SUMIFS(СВЦЭМ!$D$39:$D$782,СВЦЭМ!$A$39:$A$782,$A105,СВЦЭМ!$B$39:$B$782,S$83)+'СЕТ СН'!$H$14+СВЦЭМ!$D$10+'СЕТ СН'!$H$5-'СЕТ СН'!$H$24</f>
        <v>4121.0750668700002</v>
      </c>
      <c r="T105" s="36">
        <f>SUMIFS(СВЦЭМ!$D$39:$D$782,СВЦЭМ!$A$39:$A$782,$A105,СВЦЭМ!$B$39:$B$782,T$83)+'СЕТ СН'!$H$14+СВЦЭМ!$D$10+'СЕТ СН'!$H$5-'СЕТ СН'!$H$24</f>
        <v>4122.8280421700001</v>
      </c>
      <c r="U105" s="36">
        <f>SUMIFS(СВЦЭМ!$D$39:$D$782,СВЦЭМ!$A$39:$A$782,$A105,СВЦЭМ!$B$39:$B$782,U$83)+'СЕТ СН'!$H$14+СВЦЭМ!$D$10+'СЕТ СН'!$H$5-'СЕТ СН'!$H$24</f>
        <v>4077.5711337000002</v>
      </c>
      <c r="V105" s="36">
        <f>SUMIFS(СВЦЭМ!$D$39:$D$782,СВЦЭМ!$A$39:$A$782,$A105,СВЦЭМ!$B$39:$B$782,V$83)+'СЕТ СН'!$H$14+СВЦЭМ!$D$10+'СЕТ СН'!$H$5-'СЕТ СН'!$H$24</f>
        <v>4045.4890731300002</v>
      </c>
      <c r="W105" s="36">
        <f>SUMIFS(СВЦЭМ!$D$39:$D$782,СВЦЭМ!$A$39:$A$782,$A105,СВЦЭМ!$B$39:$B$782,W$83)+'СЕТ СН'!$H$14+СВЦЭМ!$D$10+'СЕТ СН'!$H$5-'СЕТ СН'!$H$24</f>
        <v>4042.7066697999999</v>
      </c>
      <c r="X105" s="36">
        <f>SUMIFS(СВЦЭМ!$D$39:$D$782,СВЦЭМ!$A$39:$A$782,$A105,СВЦЭМ!$B$39:$B$782,X$83)+'СЕТ СН'!$H$14+СВЦЭМ!$D$10+'СЕТ СН'!$H$5-'СЕТ СН'!$H$24</f>
        <v>4052.9850577100001</v>
      </c>
      <c r="Y105" s="36">
        <f>SUMIFS(СВЦЭМ!$D$39:$D$782,СВЦЭМ!$A$39:$A$782,$A105,СВЦЭМ!$B$39:$B$782,Y$83)+'СЕТ СН'!$H$14+СВЦЭМ!$D$10+'СЕТ СН'!$H$5-'СЕТ СН'!$H$24</f>
        <v>4103.3815579800003</v>
      </c>
    </row>
    <row r="106" spans="1:25" ht="15.75" x14ac:dyDescent="0.2">
      <c r="A106" s="35">
        <f t="shared" si="2"/>
        <v>45008</v>
      </c>
      <c r="B106" s="36">
        <f>SUMIFS(СВЦЭМ!$D$39:$D$782,СВЦЭМ!$A$39:$A$782,$A106,СВЦЭМ!$B$39:$B$782,B$83)+'СЕТ СН'!$H$14+СВЦЭМ!$D$10+'СЕТ СН'!$H$5-'СЕТ СН'!$H$24</f>
        <v>4176.4443221000001</v>
      </c>
      <c r="C106" s="36">
        <f>SUMIFS(СВЦЭМ!$D$39:$D$782,СВЦЭМ!$A$39:$A$782,$A106,СВЦЭМ!$B$39:$B$782,C$83)+'СЕТ СН'!$H$14+СВЦЭМ!$D$10+'СЕТ СН'!$H$5-'СЕТ СН'!$H$24</f>
        <v>4246.0859350999999</v>
      </c>
      <c r="D106" s="36">
        <f>SUMIFS(СВЦЭМ!$D$39:$D$782,СВЦЭМ!$A$39:$A$782,$A106,СВЦЭМ!$B$39:$B$782,D$83)+'СЕТ СН'!$H$14+СВЦЭМ!$D$10+'СЕТ СН'!$H$5-'СЕТ СН'!$H$24</f>
        <v>4279.5561295099997</v>
      </c>
      <c r="E106" s="36">
        <f>SUMIFS(СВЦЭМ!$D$39:$D$782,СВЦЭМ!$A$39:$A$782,$A106,СВЦЭМ!$B$39:$B$782,E$83)+'СЕТ СН'!$H$14+СВЦЭМ!$D$10+'СЕТ СН'!$H$5-'СЕТ СН'!$H$24</f>
        <v>4301.9800966000003</v>
      </c>
      <c r="F106" s="36">
        <f>SUMIFS(СВЦЭМ!$D$39:$D$782,СВЦЭМ!$A$39:$A$782,$A106,СВЦЭМ!$B$39:$B$782,F$83)+'СЕТ СН'!$H$14+СВЦЭМ!$D$10+'СЕТ СН'!$H$5-'СЕТ СН'!$H$24</f>
        <v>4298.0153050700001</v>
      </c>
      <c r="G106" s="36">
        <f>SUMIFS(СВЦЭМ!$D$39:$D$782,СВЦЭМ!$A$39:$A$782,$A106,СВЦЭМ!$B$39:$B$782,G$83)+'СЕТ СН'!$H$14+СВЦЭМ!$D$10+'СЕТ СН'!$H$5-'СЕТ СН'!$H$24</f>
        <v>4227.2234888200001</v>
      </c>
      <c r="H106" s="36">
        <f>SUMIFS(СВЦЭМ!$D$39:$D$782,СВЦЭМ!$A$39:$A$782,$A106,СВЦЭМ!$B$39:$B$782,H$83)+'СЕТ СН'!$H$14+СВЦЭМ!$D$10+'СЕТ СН'!$H$5-'СЕТ СН'!$H$24</f>
        <v>4191.6081718900004</v>
      </c>
      <c r="I106" s="36">
        <f>SUMIFS(СВЦЭМ!$D$39:$D$782,СВЦЭМ!$A$39:$A$782,$A106,СВЦЭМ!$B$39:$B$782,I$83)+'СЕТ СН'!$H$14+СВЦЭМ!$D$10+'СЕТ СН'!$H$5-'СЕТ СН'!$H$24</f>
        <v>4126.8505072600001</v>
      </c>
      <c r="J106" s="36">
        <f>SUMIFS(СВЦЭМ!$D$39:$D$782,СВЦЭМ!$A$39:$A$782,$A106,СВЦЭМ!$B$39:$B$782,J$83)+'СЕТ СН'!$H$14+СВЦЭМ!$D$10+'СЕТ СН'!$H$5-'СЕТ СН'!$H$24</f>
        <v>4108.68279394</v>
      </c>
      <c r="K106" s="36">
        <f>SUMIFS(СВЦЭМ!$D$39:$D$782,СВЦЭМ!$A$39:$A$782,$A106,СВЦЭМ!$B$39:$B$782,K$83)+'СЕТ СН'!$H$14+СВЦЭМ!$D$10+'СЕТ СН'!$H$5-'СЕТ СН'!$H$24</f>
        <v>4085.9619459400001</v>
      </c>
      <c r="L106" s="36">
        <f>SUMIFS(СВЦЭМ!$D$39:$D$782,СВЦЭМ!$A$39:$A$782,$A106,СВЦЭМ!$B$39:$B$782,L$83)+'СЕТ СН'!$H$14+СВЦЭМ!$D$10+'СЕТ СН'!$H$5-'СЕТ СН'!$H$24</f>
        <v>4048.2418470000002</v>
      </c>
      <c r="M106" s="36">
        <f>SUMIFS(СВЦЭМ!$D$39:$D$782,СВЦЭМ!$A$39:$A$782,$A106,СВЦЭМ!$B$39:$B$782,M$83)+'СЕТ СН'!$H$14+СВЦЭМ!$D$10+'СЕТ СН'!$H$5-'СЕТ СН'!$H$24</f>
        <v>4074.0973919200001</v>
      </c>
      <c r="N106" s="36">
        <f>SUMIFS(СВЦЭМ!$D$39:$D$782,СВЦЭМ!$A$39:$A$782,$A106,СВЦЭМ!$B$39:$B$782,N$83)+'СЕТ СН'!$H$14+СВЦЭМ!$D$10+'СЕТ СН'!$H$5-'СЕТ СН'!$H$24</f>
        <v>4115.9058874700004</v>
      </c>
      <c r="O106" s="36">
        <f>SUMIFS(СВЦЭМ!$D$39:$D$782,СВЦЭМ!$A$39:$A$782,$A106,СВЦЭМ!$B$39:$B$782,O$83)+'СЕТ СН'!$H$14+СВЦЭМ!$D$10+'СЕТ СН'!$H$5-'СЕТ СН'!$H$24</f>
        <v>4155.72508767</v>
      </c>
      <c r="P106" s="36">
        <f>SUMIFS(СВЦЭМ!$D$39:$D$782,СВЦЭМ!$A$39:$A$782,$A106,СВЦЭМ!$B$39:$B$782,P$83)+'СЕТ СН'!$H$14+СВЦЭМ!$D$10+'СЕТ СН'!$H$5-'СЕТ СН'!$H$24</f>
        <v>4198.6968530800004</v>
      </c>
      <c r="Q106" s="36">
        <f>SUMIFS(СВЦЭМ!$D$39:$D$782,СВЦЭМ!$A$39:$A$782,$A106,СВЦЭМ!$B$39:$B$782,Q$83)+'СЕТ СН'!$H$14+СВЦЭМ!$D$10+'СЕТ СН'!$H$5-'СЕТ СН'!$H$24</f>
        <v>4196.76124179</v>
      </c>
      <c r="R106" s="36">
        <f>SUMIFS(СВЦЭМ!$D$39:$D$782,СВЦЭМ!$A$39:$A$782,$A106,СВЦЭМ!$B$39:$B$782,R$83)+'СЕТ СН'!$H$14+СВЦЭМ!$D$10+'СЕТ СН'!$H$5-'СЕТ СН'!$H$24</f>
        <v>4156.84819986</v>
      </c>
      <c r="S106" s="36">
        <f>SUMIFS(СВЦЭМ!$D$39:$D$782,СВЦЭМ!$A$39:$A$782,$A106,СВЦЭМ!$B$39:$B$782,S$83)+'СЕТ СН'!$H$14+СВЦЭМ!$D$10+'СЕТ СН'!$H$5-'СЕТ СН'!$H$24</f>
        <v>4140.8881782200006</v>
      </c>
      <c r="T106" s="36">
        <f>SUMIFS(СВЦЭМ!$D$39:$D$782,СВЦЭМ!$A$39:$A$782,$A106,СВЦЭМ!$B$39:$B$782,T$83)+'СЕТ СН'!$H$14+СВЦЭМ!$D$10+'СЕТ СН'!$H$5-'СЕТ СН'!$H$24</f>
        <v>4106.1060047000001</v>
      </c>
      <c r="U106" s="36">
        <f>SUMIFS(СВЦЭМ!$D$39:$D$782,СВЦЭМ!$A$39:$A$782,$A106,СВЦЭМ!$B$39:$B$782,U$83)+'СЕТ СН'!$H$14+СВЦЭМ!$D$10+'СЕТ СН'!$H$5-'СЕТ СН'!$H$24</f>
        <v>4060.4114146900001</v>
      </c>
      <c r="V106" s="36">
        <f>SUMIFS(СВЦЭМ!$D$39:$D$782,СВЦЭМ!$A$39:$A$782,$A106,СВЦЭМ!$B$39:$B$782,V$83)+'СЕТ СН'!$H$14+СВЦЭМ!$D$10+'СЕТ СН'!$H$5-'СЕТ СН'!$H$24</f>
        <v>4047.0345686600003</v>
      </c>
      <c r="W106" s="36">
        <f>SUMIFS(СВЦЭМ!$D$39:$D$782,СВЦЭМ!$A$39:$A$782,$A106,СВЦЭМ!$B$39:$B$782,W$83)+'СЕТ СН'!$H$14+СВЦЭМ!$D$10+'СЕТ СН'!$H$5-'СЕТ СН'!$H$24</f>
        <v>4082.9920219400001</v>
      </c>
      <c r="X106" s="36">
        <f>SUMIFS(СВЦЭМ!$D$39:$D$782,СВЦЭМ!$A$39:$A$782,$A106,СВЦЭМ!$B$39:$B$782,X$83)+'СЕТ СН'!$H$14+СВЦЭМ!$D$10+'СЕТ СН'!$H$5-'СЕТ СН'!$H$24</f>
        <v>4121.68882777</v>
      </c>
      <c r="Y106" s="36">
        <f>SUMIFS(СВЦЭМ!$D$39:$D$782,СВЦЭМ!$A$39:$A$782,$A106,СВЦЭМ!$B$39:$B$782,Y$83)+'СЕТ СН'!$H$14+СВЦЭМ!$D$10+'СЕТ СН'!$H$5-'СЕТ СН'!$H$24</f>
        <v>4153.6042569800002</v>
      </c>
    </row>
    <row r="107" spans="1:25" ht="15.75" x14ac:dyDescent="0.2">
      <c r="A107" s="35">
        <f t="shared" si="2"/>
        <v>45009</v>
      </c>
      <c r="B107" s="36">
        <f>SUMIFS(СВЦЭМ!$D$39:$D$782,СВЦЭМ!$A$39:$A$782,$A107,СВЦЭМ!$B$39:$B$782,B$83)+'СЕТ СН'!$H$14+СВЦЭМ!$D$10+'СЕТ СН'!$H$5-'СЕТ СН'!$H$24</f>
        <v>4250.1851397099999</v>
      </c>
      <c r="C107" s="36">
        <f>SUMIFS(СВЦЭМ!$D$39:$D$782,СВЦЭМ!$A$39:$A$782,$A107,СВЦЭМ!$B$39:$B$782,C$83)+'СЕТ СН'!$H$14+СВЦЭМ!$D$10+'СЕТ СН'!$H$5-'СЕТ СН'!$H$24</f>
        <v>4331.1979135300007</v>
      </c>
      <c r="D107" s="36">
        <f>SUMIFS(СВЦЭМ!$D$39:$D$782,СВЦЭМ!$A$39:$A$782,$A107,СВЦЭМ!$B$39:$B$782,D$83)+'СЕТ СН'!$H$14+СВЦЭМ!$D$10+'СЕТ СН'!$H$5-'СЕТ СН'!$H$24</f>
        <v>4322.9777316199998</v>
      </c>
      <c r="E107" s="36">
        <f>SUMIFS(СВЦЭМ!$D$39:$D$782,СВЦЭМ!$A$39:$A$782,$A107,СВЦЭМ!$B$39:$B$782,E$83)+'СЕТ СН'!$H$14+СВЦЭМ!$D$10+'СЕТ СН'!$H$5-'СЕТ СН'!$H$24</f>
        <v>4324.4818112900002</v>
      </c>
      <c r="F107" s="36">
        <f>SUMIFS(СВЦЭМ!$D$39:$D$782,СВЦЭМ!$A$39:$A$782,$A107,СВЦЭМ!$B$39:$B$782,F$83)+'СЕТ СН'!$H$14+СВЦЭМ!$D$10+'СЕТ СН'!$H$5-'СЕТ СН'!$H$24</f>
        <v>4323.7744415899997</v>
      </c>
      <c r="G107" s="36">
        <f>SUMIFS(СВЦЭМ!$D$39:$D$782,СВЦЭМ!$A$39:$A$782,$A107,СВЦЭМ!$B$39:$B$782,G$83)+'СЕТ СН'!$H$14+СВЦЭМ!$D$10+'СЕТ СН'!$H$5-'СЕТ СН'!$H$24</f>
        <v>4321.6171176299995</v>
      </c>
      <c r="H107" s="36">
        <f>SUMIFS(СВЦЭМ!$D$39:$D$782,СВЦЭМ!$A$39:$A$782,$A107,СВЦЭМ!$B$39:$B$782,H$83)+'СЕТ СН'!$H$14+СВЦЭМ!$D$10+'СЕТ СН'!$H$5-'СЕТ СН'!$H$24</f>
        <v>4301.97713509</v>
      </c>
      <c r="I107" s="36">
        <f>SUMIFS(СВЦЭМ!$D$39:$D$782,СВЦЭМ!$A$39:$A$782,$A107,СВЦЭМ!$B$39:$B$782,I$83)+'СЕТ СН'!$H$14+СВЦЭМ!$D$10+'СЕТ СН'!$H$5-'СЕТ СН'!$H$24</f>
        <v>4219.7636007300007</v>
      </c>
      <c r="J107" s="36">
        <f>SUMIFS(СВЦЭМ!$D$39:$D$782,СВЦЭМ!$A$39:$A$782,$A107,СВЦЭМ!$B$39:$B$782,J$83)+'СЕТ СН'!$H$14+СВЦЭМ!$D$10+'СЕТ СН'!$H$5-'СЕТ СН'!$H$24</f>
        <v>4212.3814971199999</v>
      </c>
      <c r="K107" s="36">
        <f>SUMIFS(СВЦЭМ!$D$39:$D$782,СВЦЭМ!$A$39:$A$782,$A107,СВЦЭМ!$B$39:$B$782,K$83)+'СЕТ СН'!$H$14+СВЦЭМ!$D$10+'СЕТ СН'!$H$5-'СЕТ СН'!$H$24</f>
        <v>4182.6199588099998</v>
      </c>
      <c r="L107" s="36">
        <f>SUMIFS(СВЦЭМ!$D$39:$D$782,СВЦЭМ!$A$39:$A$782,$A107,СВЦЭМ!$B$39:$B$782,L$83)+'СЕТ СН'!$H$14+СВЦЭМ!$D$10+'СЕТ СН'!$H$5-'СЕТ СН'!$H$24</f>
        <v>4122.3472907599999</v>
      </c>
      <c r="M107" s="36">
        <f>SUMIFS(СВЦЭМ!$D$39:$D$782,СВЦЭМ!$A$39:$A$782,$A107,СВЦЭМ!$B$39:$B$782,M$83)+'СЕТ СН'!$H$14+СВЦЭМ!$D$10+'СЕТ СН'!$H$5-'СЕТ СН'!$H$24</f>
        <v>4120.1753189199999</v>
      </c>
      <c r="N107" s="36">
        <f>SUMIFS(СВЦЭМ!$D$39:$D$782,СВЦЭМ!$A$39:$A$782,$A107,СВЦЭМ!$B$39:$B$782,N$83)+'СЕТ СН'!$H$14+СВЦЭМ!$D$10+'СЕТ СН'!$H$5-'СЕТ СН'!$H$24</f>
        <v>4127.6896918800003</v>
      </c>
      <c r="O107" s="36">
        <f>SUMIFS(СВЦЭМ!$D$39:$D$782,СВЦЭМ!$A$39:$A$782,$A107,СВЦЭМ!$B$39:$B$782,O$83)+'СЕТ СН'!$H$14+СВЦЭМ!$D$10+'СЕТ СН'!$H$5-'СЕТ СН'!$H$24</f>
        <v>4137.3614578500001</v>
      </c>
      <c r="P107" s="36">
        <f>SUMIFS(СВЦЭМ!$D$39:$D$782,СВЦЭМ!$A$39:$A$782,$A107,СВЦЭМ!$B$39:$B$782,P$83)+'СЕТ СН'!$H$14+СВЦЭМ!$D$10+'СЕТ СН'!$H$5-'СЕТ СН'!$H$24</f>
        <v>4145.5153000099999</v>
      </c>
      <c r="Q107" s="36">
        <f>SUMIFS(СВЦЭМ!$D$39:$D$782,СВЦЭМ!$A$39:$A$782,$A107,СВЦЭМ!$B$39:$B$782,Q$83)+'СЕТ СН'!$H$14+СВЦЭМ!$D$10+'СЕТ СН'!$H$5-'СЕТ СН'!$H$24</f>
        <v>4141.7825360500001</v>
      </c>
      <c r="R107" s="36">
        <f>SUMIFS(СВЦЭМ!$D$39:$D$782,СВЦЭМ!$A$39:$A$782,$A107,СВЦЭМ!$B$39:$B$782,R$83)+'СЕТ СН'!$H$14+СВЦЭМ!$D$10+'СЕТ СН'!$H$5-'СЕТ СН'!$H$24</f>
        <v>4143.26140407</v>
      </c>
      <c r="S107" s="36">
        <f>SUMIFS(СВЦЭМ!$D$39:$D$782,СВЦЭМ!$A$39:$A$782,$A107,СВЦЭМ!$B$39:$B$782,S$83)+'СЕТ СН'!$H$14+СВЦЭМ!$D$10+'СЕТ СН'!$H$5-'СЕТ СН'!$H$24</f>
        <v>4095.0654219300004</v>
      </c>
      <c r="T107" s="36">
        <f>SUMIFS(СВЦЭМ!$D$39:$D$782,СВЦЭМ!$A$39:$A$782,$A107,СВЦЭМ!$B$39:$B$782,T$83)+'СЕТ СН'!$H$14+СВЦЭМ!$D$10+'СЕТ СН'!$H$5-'СЕТ СН'!$H$24</f>
        <v>4086.9659464000001</v>
      </c>
      <c r="U107" s="36">
        <f>SUMIFS(СВЦЭМ!$D$39:$D$782,СВЦЭМ!$A$39:$A$782,$A107,СВЦЭМ!$B$39:$B$782,U$83)+'СЕТ СН'!$H$14+СВЦЭМ!$D$10+'СЕТ СН'!$H$5-'СЕТ СН'!$H$24</f>
        <v>4072.0498683000001</v>
      </c>
      <c r="V107" s="36">
        <f>SUMIFS(СВЦЭМ!$D$39:$D$782,СВЦЭМ!$A$39:$A$782,$A107,СВЦЭМ!$B$39:$B$782,V$83)+'СЕТ СН'!$H$14+СВЦЭМ!$D$10+'СЕТ СН'!$H$5-'СЕТ СН'!$H$24</f>
        <v>4086.5281161900002</v>
      </c>
      <c r="W107" s="36">
        <f>SUMIFS(СВЦЭМ!$D$39:$D$782,СВЦЭМ!$A$39:$A$782,$A107,СВЦЭМ!$B$39:$B$782,W$83)+'СЕТ СН'!$H$14+СВЦЭМ!$D$10+'СЕТ СН'!$H$5-'СЕТ СН'!$H$24</f>
        <v>4086.97482984</v>
      </c>
      <c r="X107" s="36">
        <f>SUMIFS(СВЦЭМ!$D$39:$D$782,СВЦЭМ!$A$39:$A$782,$A107,СВЦЭМ!$B$39:$B$782,X$83)+'СЕТ СН'!$H$14+СВЦЭМ!$D$10+'СЕТ СН'!$H$5-'СЕТ СН'!$H$24</f>
        <v>4145.1159582</v>
      </c>
      <c r="Y107" s="36">
        <f>SUMIFS(СВЦЭМ!$D$39:$D$782,СВЦЭМ!$A$39:$A$782,$A107,СВЦЭМ!$B$39:$B$782,Y$83)+'СЕТ СН'!$H$14+СВЦЭМ!$D$10+'СЕТ СН'!$H$5-'СЕТ СН'!$H$24</f>
        <v>4116.2678879599998</v>
      </c>
    </row>
    <row r="108" spans="1:25" ht="15.75" x14ac:dyDescent="0.2">
      <c r="A108" s="35">
        <f t="shared" si="2"/>
        <v>45010</v>
      </c>
      <c r="B108" s="36">
        <f>SUMIFS(СВЦЭМ!$D$39:$D$782,СВЦЭМ!$A$39:$A$782,$A108,СВЦЭМ!$B$39:$B$782,B$83)+'СЕТ СН'!$H$14+СВЦЭМ!$D$10+'СЕТ СН'!$H$5-'СЕТ СН'!$H$24</f>
        <v>4114.9379603699999</v>
      </c>
      <c r="C108" s="36">
        <f>SUMIFS(СВЦЭМ!$D$39:$D$782,СВЦЭМ!$A$39:$A$782,$A108,СВЦЭМ!$B$39:$B$782,C$83)+'СЕТ СН'!$H$14+СВЦЭМ!$D$10+'СЕТ СН'!$H$5-'СЕТ СН'!$H$24</f>
        <v>4161.0817671799996</v>
      </c>
      <c r="D108" s="36">
        <f>SUMIFS(СВЦЭМ!$D$39:$D$782,СВЦЭМ!$A$39:$A$782,$A108,СВЦЭМ!$B$39:$B$782,D$83)+'СЕТ СН'!$H$14+СВЦЭМ!$D$10+'СЕТ СН'!$H$5-'СЕТ СН'!$H$24</f>
        <v>4190.8879781200003</v>
      </c>
      <c r="E108" s="36">
        <f>SUMIFS(СВЦЭМ!$D$39:$D$782,СВЦЭМ!$A$39:$A$782,$A108,СВЦЭМ!$B$39:$B$782,E$83)+'СЕТ СН'!$H$14+СВЦЭМ!$D$10+'СЕТ СН'!$H$5-'СЕТ СН'!$H$24</f>
        <v>4196.7263063600003</v>
      </c>
      <c r="F108" s="36">
        <f>SUMIFS(СВЦЭМ!$D$39:$D$782,СВЦЭМ!$A$39:$A$782,$A108,СВЦЭМ!$B$39:$B$782,F$83)+'СЕТ СН'!$H$14+СВЦЭМ!$D$10+'СЕТ СН'!$H$5-'СЕТ СН'!$H$24</f>
        <v>4190.6814491100004</v>
      </c>
      <c r="G108" s="36">
        <f>SUMIFS(СВЦЭМ!$D$39:$D$782,СВЦЭМ!$A$39:$A$782,$A108,СВЦЭМ!$B$39:$B$782,G$83)+'СЕТ СН'!$H$14+СВЦЭМ!$D$10+'СЕТ СН'!$H$5-'СЕТ СН'!$H$24</f>
        <v>4196.8003267000004</v>
      </c>
      <c r="H108" s="36">
        <f>SUMIFS(СВЦЭМ!$D$39:$D$782,СВЦЭМ!$A$39:$A$782,$A108,СВЦЭМ!$B$39:$B$782,H$83)+'СЕТ СН'!$H$14+СВЦЭМ!$D$10+'СЕТ СН'!$H$5-'СЕТ СН'!$H$24</f>
        <v>4177.8254371599996</v>
      </c>
      <c r="I108" s="36">
        <f>SUMIFS(СВЦЭМ!$D$39:$D$782,СВЦЭМ!$A$39:$A$782,$A108,СВЦЭМ!$B$39:$B$782,I$83)+'СЕТ СН'!$H$14+СВЦЭМ!$D$10+'СЕТ СН'!$H$5-'СЕТ СН'!$H$24</f>
        <v>4106.8510676200003</v>
      </c>
      <c r="J108" s="36">
        <f>SUMIFS(СВЦЭМ!$D$39:$D$782,СВЦЭМ!$A$39:$A$782,$A108,СВЦЭМ!$B$39:$B$782,J$83)+'СЕТ СН'!$H$14+СВЦЭМ!$D$10+'СЕТ СН'!$H$5-'СЕТ СН'!$H$24</f>
        <v>4032.3090168099998</v>
      </c>
      <c r="K108" s="36">
        <f>SUMIFS(СВЦЭМ!$D$39:$D$782,СВЦЭМ!$A$39:$A$782,$A108,СВЦЭМ!$B$39:$B$782,K$83)+'СЕТ СН'!$H$14+СВЦЭМ!$D$10+'СЕТ СН'!$H$5-'СЕТ СН'!$H$24</f>
        <v>3961.4085960299999</v>
      </c>
      <c r="L108" s="36">
        <f>SUMIFS(СВЦЭМ!$D$39:$D$782,СВЦЭМ!$A$39:$A$782,$A108,СВЦЭМ!$B$39:$B$782,L$83)+'СЕТ СН'!$H$14+СВЦЭМ!$D$10+'СЕТ СН'!$H$5-'СЕТ СН'!$H$24</f>
        <v>3935.6213707200004</v>
      </c>
      <c r="M108" s="36">
        <f>SUMIFS(СВЦЭМ!$D$39:$D$782,СВЦЭМ!$A$39:$A$782,$A108,СВЦЭМ!$B$39:$B$782,M$83)+'СЕТ СН'!$H$14+СВЦЭМ!$D$10+'СЕТ СН'!$H$5-'СЕТ СН'!$H$24</f>
        <v>3933.28003051</v>
      </c>
      <c r="N108" s="36">
        <f>SUMIFS(СВЦЭМ!$D$39:$D$782,СВЦЭМ!$A$39:$A$782,$A108,СВЦЭМ!$B$39:$B$782,N$83)+'СЕТ СН'!$H$14+СВЦЭМ!$D$10+'СЕТ СН'!$H$5-'СЕТ СН'!$H$24</f>
        <v>3977.58288038</v>
      </c>
      <c r="O108" s="36">
        <f>SUMIFS(СВЦЭМ!$D$39:$D$782,СВЦЭМ!$A$39:$A$782,$A108,СВЦЭМ!$B$39:$B$782,O$83)+'СЕТ СН'!$H$14+СВЦЭМ!$D$10+'СЕТ СН'!$H$5-'СЕТ СН'!$H$24</f>
        <v>4025.7837872999999</v>
      </c>
      <c r="P108" s="36">
        <f>SUMIFS(СВЦЭМ!$D$39:$D$782,СВЦЭМ!$A$39:$A$782,$A108,СВЦЭМ!$B$39:$B$782,P$83)+'СЕТ СН'!$H$14+СВЦЭМ!$D$10+'СЕТ СН'!$H$5-'СЕТ СН'!$H$24</f>
        <v>4047.1798081000002</v>
      </c>
      <c r="Q108" s="36">
        <f>SUMIFS(СВЦЭМ!$D$39:$D$782,СВЦЭМ!$A$39:$A$782,$A108,СВЦЭМ!$B$39:$B$782,Q$83)+'СЕТ СН'!$H$14+СВЦЭМ!$D$10+'СЕТ СН'!$H$5-'СЕТ СН'!$H$24</f>
        <v>4067.0758068599998</v>
      </c>
      <c r="R108" s="36">
        <f>SUMIFS(СВЦЭМ!$D$39:$D$782,СВЦЭМ!$A$39:$A$782,$A108,СВЦЭМ!$B$39:$B$782,R$83)+'СЕТ СН'!$H$14+СВЦЭМ!$D$10+'СЕТ СН'!$H$5-'СЕТ СН'!$H$24</f>
        <v>4041.3165782200003</v>
      </c>
      <c r="S108" s="36">
        <f>SUMIFS(СВЦЭМ!$D$39:$D$782,СВЦЭМ!$A$39:$A$782,$A108,СВЦЭМ!$B$39:$B$782,S$83)+'СЕТ СН'!$H$14+СВЦЭМ!$D$10+'СЕТ СН'!$H$5-'СЕТ СН'!$H$24</f>
        <v>4037.4225379600002</v>
      </c>
      <c r="T108" s="36">
        <f>SUMIFS(СВЦЭМ!$D$39:$D$782,СВЦЭМ!$A$39:$A$782,$A108,СВЦЭМ!$B$39:$B$782,T$83)+'СЕТ СН'!$H$14+СВЦЭМ!$D$10+'СЕТ СН'!$H$5-'СЕТ СН'!$H$24</f>
        <v>3969.7905891600003</v>
      </c>
      <c r="U108" s="36">
        <f>SUMIFS(СВЦЭМ!$D$39:$D$782,СВЦЭМ!$A$39:$A$782,$A108,СВЦЭМ!$B$39:$B$782,U$83)+'СЕТ СН'!$H$14+СВЦЭМ!$D$10+'СЕТ СН'!$H$5-'СЕТ СН'!$H$24</f>
        <v>3974.7229671300001</v>
      </c>
      <c r="V108" s="36">
        <f>SUMIFS(СВЦЭМ!$D$39:$D$782,СВЦЭМ!$A$39:$A$782,$A108,СВЦЭМ!$B$39:$B$782,V$83)+'СЕТ СН'!$H$14+СВЦЭМ!$D$10+'СЕТ СН'!$H$5-'СЕТ СН'!$H$24</f>
        <v>3950.5914551200003</v>
      </c>
      <c r="W108" s="36">
        <f>SUMIFS(СВЦЭМ!$D$39:$D$782,СВЦЭМ!$A$39:$A$782,$A108,СВЦЭМ!$B$39:$B$782,W$83)+'СЕТ СН'!$H$14+СВЦЭМ!$D$10+'СЕТ СН'!$H$5-'СЕТ СН'!$H$24</f>
        <v>3954.4295472600002</v>
      </c>
      <c r="X108" s="36">
        <f>SUMIFS(СВЦЭМ!$D$39:$D$782,СВЦЭМ!$A$39:$A$782,$A108,СВЦЭМ!$B$39:$B$782,X$83)+'СЕТ СН'!$H$14+СВЦЭМ!$D$10+'СЕТ СН'!$H$5-'СЕТ СН'!$H$24</f>
        <v>3959.99800215</v>
      </c>
      <c r="Y108" s="36">
        <f>SUMIFS(СВЦЭМ!$D$39:$D$782,СВЦЭМ!$A$39:$A$782,$A108,СВЦЭМ!$B$39:$B$782,Y$83)+'СЕТ СН'!$H$14+СВЦЭМ!$D$10+'СЕТ СН'!$H$5-'СЕТ СН'!$H$24</f>
        <v>4084.5625743000001</v>
      </c>
    </row>
    <row r="109" spans="1:25" ht="15.75" x14ac:dyDescent="0.2">
      <c r="A109" s="35">
        <f t="shared" si="2"/>
        <v>45011</v>
      </c>
      <c r="B109" s="36">
        <f>SUMIFS(СВЦЭМ!$D$39:$D$782,СВЦЭМ!$A$39:$A$782,$A109,СВЦЭМ!$B$39:$B$782,B$83)+'СЕТ СН'!$H$14+СВЦЭМ!$D$10+'СЕТ СН'!$H$5-'СЕТ СН'!$H$24</f>
        <v>4141.9894647399997</v>
      </c>
      <c r="C109" s="36">
        <f>SUMIFS(СВЦЭМ!$D$39:$D$782,СВЦЭМ!$A$39:$A$782,$A109,СВЦЭМ!$B$39:$B$782,C$83)+'СЕТ СН'!$H$14+СВЦЭМ!$D$10+'СЕТ СН'!$H$5-'СЕТ СН'!$H$24</f>
        <v>4190.8760737299999</v>
      </c>
      <c r="D109" s="36">
        <f>SUMIFS(СВЦЭМ!$D$39:$D$782,СВЦЭМ!$A$39:$A$782,$A109,СВЦЭМ!$B$39:$B$782,D$83)+'СЕТ СН'!$H$14+СВЦЭМ!$D$10+'СЕТ СН'!$H$5-'СЕТ СН'!$H$24</f>
        <v>4221.2712184900001</v>
      </c>
      <c r="E109" s="36">
        <f>SUMIFS(СВЦЭМ!$D$39:$D$782,СВЦЭМ!$A$39:$A$782,$A109,СВЦЭМ!$B$39:$B$782,E$83)+'СЕТ СН'!$H$14+СВЦЭМ!$D$10+'СЕТ СН'!$H$5-'СЕТ СН'!$H$24</f>
        <v>4213.7040561200001</v>
      </c>
      <c r="F109" s="36">
        <f>SUMIFS(СВЦЭМ!$D$39:$D$782,СВЦЭМ!$A$39:$A$782,$A109,СВЦЭМ!$B$39:$B$782,F$83)+'СЕТ СН'!$H$14+СВЦЭМ!$D$10+'СЕТ СН'!$H$5-'СЕТ СН'!$H$24</f>
        <v>4225.4880759400003</v>
      </c>
      <c r="G109" s="36">
        <f>SUMIFS(СВЦЭМ!$D$39:$D$782,СВЦЭМ!$A$39:$A$782,$A109,СВЦЭМ!$B$39:$B$782,G$83)+'СЕТ СН'!$H$14+СВЦЭМ!$D$10+'СЕТ СН'!$H$5-'СЕТ СН'!$H$24</f>
        <v>4212.2356858200001</v>
      </c>
      <c r="H109" s="36">
        <f>SUMIFS(СВЦЭМ!$D$39:$D$782,СВЦЭМ!$A$39:$A$782,$A109,СВЦЭМ!$B$39:$B$782,H$83)+'СЕТ СН'!$H$14+СВЦЭМ!$D$10+'СЕТ СН'!$H$5-'СЕТ СН'!$H$24</f>
        <v>4197.3768821800004</v>
      </c>
      <c r="I109" s="36">
        <f>SUMIFS(СВЦЭМ!$D$39:$D$782,СВЦЭМ!$A$39:$A$782,$A109,СВЦЭМ!$B$39:$B$782,I$83)+'СЕТ СН'!$H$14+СВЦЭМ!$D$10+'СЕТ СН'!$H$5-'СЕТ СН'!$H$24</f>
        <v>4162.4380061499996</v>
      </c>
      <c r="J109" s="36">
        <f>SUMIFS(СВЦЭМ!$D$39:$D$782,СВЦЭМ!$A$39:$A$782,$A109,СВЦЭМ!$B$39:$B$782,J$83)+'СЕТ СН'!$H$14+СВЦЭМ!$D$10+'СЕТ СН'!$H$5-'СЕТ СН'!$H$24</f>
        <v>4120.6860019200003</v>
      </c>
      <c r="K109" s="36">
        <f>SUMIFS(СВЦЭМ!$D$39:$D$782,СВЦЭМ!$A$39:$A$782,$A109,СВЦЭМ!$B$39:$B$782,K$83)+'СЕТ СН'!$H$14+СВЦЭМ!$D$10+'СЕТ СН'!$H$5-'СЕТ СН'!$H$24</f>
        <v>4054.0514090400002</v>
      </c>
      <c r="L109" s="36">
        <f>SUMIFS(СВЦЭМ!$D$39:$D$782,СВЦЭМ!$A$39:$A$782,$A109,СВЦЭМ!$B$39:$B$782,L$83)+'СЕТ СН'!$H$14+СВЦЭМ!$D$10+'СЕТ СН'!$H$5-'СЕТ СН'!$H$24</f>
        <v>4025.23551185</v>
      </c>
      <c r="M109" s="36">
        <f>SUMIFS(СВЦЭМ!$D$39:$D$782,СВЦЭМ!$A$39:$A$782,$A109,СВЦЭМ!$B$39:$B$782,M$83)+'СЕТ СН'!$H$14+СВЦЭМ!$D$10+'СЕТ СН'!$H$5-'СЕТ СН'!$H$24</f>
        <v>4025.1601096300001</v>
      </c>
      <c r="N109" s="36">
        <f>SUMIFS(СВЦЭМ!$D$39:$D$782,СВЦЭМ!$A$39:$A$782,$A109,СВЦЭМ!$B$39:$B$782,N$83)+'СЕТ СН'!$H$14+СВЦЭМ!$D$10+'СЕТ СН'!$H$5-'СЕТ СН'!$H$24</f>
        <v>4068.8857185000002</v>
      </c>
      <c r="O109" s="36">
        <f>SUMIFS(СВЦЭМ!$D$39:$D$782,СВЦЭМ!$A$39:$A$782,$A109,СВЦЭМ!$B$39:$B$782,O$83)+'СЕТ СН'!$H$14+СВЦЭМ!$D$10+'СЕТ СН'!$H$5-'СЕТ СН'!$H$24</f>
        <v>4114.5347106099998</v>
      </c>
      <c r="P109" s="36">
        <f>SUMIFS(СВЦЭМ!$D$39:$D$782,СВЦЭМ!$A$39:$A$782,$A109,СВЦЭМ!$B$39:$B$782,P$83)+'СЕТ СН'!$H$14+СВЦЭМ!$D$10+'СЕТ СН'!$H$5-'СЕТ СН'!$H$24</f>
        <v>4127.3882137700002</v>
      </c>
      <c r="Q109" s="36">
        <f>SUMIFS(СВЦЭМ!$D$39:$D$782,СВЦЭМ!$A$39:$A$782,$A109,СВЦЭМ!$B$39:$B$782,Q$83)+'СЕТ СН'!$H$14+СВЦЭМ!$D$10+'СЕТ СН'!$H$5-'СЕТ СН'!$H$24</f>
        <v>4142.4897391000004</v>
      </c>
      <c r="R109" s="36">
        <f>SUMIFS(СВЦЭМ!$D$39:$D$782,СВЦЭМ!$A$39:$A$782,$A109,СВЦЭМ!$B$39:$B$782,R$83)+'СЕТ СН'!$H$14+СВЦЭМ!$D$10+'СЕТ СН'!$H$5-'СЕТ СН'!$H$24</f>
        <v>4125.6566427400003</v>
      </c>
      <c r="S109" s="36">
        <f>SUMIFS(СВЦЭМ!$D$39:$D$782,СВЦЭМ!$A$39:$A$782,$A109,СВЦЭМ!$B$39:$B$782,S$83)+'СЕТ СН'!$H$14+СВЦЭМ!$D$10+'СЕТ СН'!$H$5-'СЕТ СН'!$H$24</f>
        <v>4097.2812185800003</v>
      </c>
      <c r="T109" s="36">
        <f>SUMIFS(СВЦЭМ!$D$39:$D$782,СВЦЭМ!$A$39:$A$782,$A109,СВЦЭМ!$B$39:$B$782,T$83)+'СЕТ СН'!$H$14+СВЦЭМ!$D$10+'СЕТ СН'!$H$5-'СЕТ СН'!$H$24</f>
        <v>4075.7729443200001</v>
      </c>
      <c r="U109" s="36">
        <f>SUMIFS(СВЦЭМ!$D$39:$D$782,СВЦЭМ!$A$39:$A$782,$A109,СВЦЭМ!$B$39:$B$782,U$83)+'СЕТ СН'!$H$14+СВЦЭМ!$D$10+'СЕТ СН'!$H$5-'СЕТ СН'!$H$24</f>
        <v>4033.5448677900004</v>
      </c>
      <c r="V109" s="36">
        <f>SUMIFS(СВЦЭМ!$D$39:$D$782,СВЦЭМ!$A$39:$A$782,$A109,СВЦЭМ!$B$39:$B$782,V$83)+'СЕТ СН'!$H$14+СВЦЭМ!$D$10+'СЕТ СН'!$H$5-'СЕТ СН'!$H$24</f>
        <v>3999.9210215600001</v>
      </c>
      <c r="W109" s="36">
        <f>SUMIFS(СВЦЭМ!$D$39:$D$782,СВЦЭМ!$A$39:$A$782,$A109,СВЦЭМ!$B$39:$B$782,W$83)+'СЕТ СН'!$H$14+СВЦЭМ!$D$10+'СЕТ СН'!$H$5-'СЕТ СН'!$H$24</f>
        <v>4010.1748110099998</v>
      </c>
      <c r="X109" s="36">
        <f>SUMIFS(СВЦЭМ!$D$39:$D$782,СВЦЭМ!$A$39:$A$782,$A109,СВЦЭМ!$B$39:$B$782,X$83)+'СЕТ СН'!$H$14+СВЦЭМ!$D$10+'СЕТ СН'!$H$5-'СЕТ СН'!$H$24</f>
        <v>4038.8316124399998</v>
      </c>
      <c r="Y109" s="36">
        <f>SUMIFS(СВЦЭМ!$D$39:$D$782,СВЦЭМ!$A$39:$A$782,$A109,СВЦЭМ!$B$39:$B$782,Y$83)+'СЕТ СН'!$H$14+СВЦЭМ!$D$10+'СЕТ СН'!$H$5-'СЕТ СН'!$H$24</f>
        <v>4090.9045121700001</v>
      </c>
    </row>
    <row r="110" spans="1:25" ht="15.75" x14ac:dyDescent="0.2">
      <c r="A110" s="35">
        <f t="shared" si="2"/>
        <v>45012</v>
      </c>
      <c r="B110" s="36">
        <f>SUMIFS(СВЦЭМ!$D$39:$D$782,СВЦЭМ!$A$39:$A$782,$A110,СВЦЭМ!$B$39:$B$782,B$83)+'СЕТ СН'!$H$14+СВЦЭМ!$D$10+'СЕТ СН'!$H$5-'СЕТ СН'!$H$24</f>
        <v>4126.9487415900003</v>
      </c>
      <c r="C110" s="36">
        <f>SUMIFS(СВЦЭМ!$D$39:$D$782,СВЦЭМ!$A$39:$A$782,$A110,СВЦЭМ!$B$39:$B$782,C$83)+'СЕТ СН'!$H$14+СВЦЭМ!$D$10+'СЕТ СН'!$H$5-'СЕТ СН'!$H$24</f>
        <v>4138.4275445000003</v>
      </c>
      <c r="D110" s="36">
        <f>SUMIFS(СВЦЭМ!$D$39:$D$782,СВЦЭМ!$A$39:$A$782,$A110,СВЦЭМ!$B$39:$B$782,D$83)+'СЕТ СН'!$H$14+СВЦЭМ!$D$10+'СЕТ СН'!$H$5-'СЕТ СН'!$H$24</f>
        <v>4171.4359784400003</v>
      </c>
      <c r="E110" s="36">
        <f>SUMIFS(СВЦЭМ!$D$39:$D$782,СВЦЭМ!$A$39:$A$782,$A110,СВЦЭМ!$B$39:$B$782,E$83)+'СЕТ СН'!$H$14+СВЦЭМ!$D$10+'СЕТ СН'!$H$5-'СЕТ СН'!$H$24</f>
        <v>4171.9129524399996</v>
      </c>
      <c r="F110" s="36">
        <f>SUMIFS(СВЦЭМ!$D$39:$D$782,СВЦЭМ!$A$39:$A$782,$A110,СВЦЭМ!$B$39:$B$782,F$83)+'СЕТ СН'!$H$14+СВЦЭМ!$D$10+'СЕТ СН'!$H$5-'СЕТ СН'!$H$24</f>
        <v>4190.7199371999995</v>
      </c>
      <c r="G110" s="36">
        <f>SUMIFS(СВЦЭМ!$D$39:$D$782,СВЦЭМ!$A$39:$A$782,$A110,СВЦЭМ!$B$39:$B$782,G$83)+'СЕТ СН'!$H$14+СВЦЭМ!$D$10+'СЕТ СН'!$H$5-'СЕТ СН'!$H$24</f>
        <v>4162.2001175100004</v>
      </c>
      <c r="H110" s="36">
        <f>SUMIFS(СВЦЭМ!$D$39:$D$782,СВЦЭМ!$A$39:$A$782,$A110,СВЦЭМ!$B$39:$B$782,H$83)+'СЕТ СН'!$H$14+СВЦЭМ!$D$10+'СЕТ СН'!$H$5-'СЕТ СН'!$H$24</f>
        <v>4172.5573333600005</v>
      </c>
      <c r="I110" s="36">
        <f>SUMIFS(СВЦЭМ!$D$39:$D$782,СВЦЭМ!$A$39:$A$782,$A110,СВЦЭМ!$B$39:$B$782,I$83)+'СЕТ СН'!$H$14+СВЦЭМ!$D$10+'СЕТ СН'!$H$5-'СЕТ СН'!$H$24</f>
        <v>4040.7306244199999</v>
      </c>
      <c r="J110" s="36">
        <f>SUMIFS(СВЦЭМ!$D$39:$D$782,СВЦЭМ!$A$39:$A$782,$A110,СВЦЭМ!$B$39:$B$782,J$83)+'СЕТ СН'!$H$14+СВЦЭМ!$D$10+'СЕТ СН'!$H$5-'СЕТ СН'!$H$24</f>
        <v>4050.54227713</v>
      </c>
      <c r="K110" s="36">
        <f>SUMIFS(СВЦЭМ!$D$39:$D$782,СВЦЭМ!$A$39:$A$782,$A110,СВЦЭМ!$B$39:$B$782,K$83)+'СЕТ СН'!$H$14+СВЦЭМ!$D$10+'СЕТ СН'!$H$5-'СЕТ СН'!$H$24</f>
        <v>4045.5649233599997</v>
      </c>
      <c r="L110" s="36">
        <f>SUMIFS(СВЦЭМ!$D$39:$D$782,СВЦЭМ!$A$39:$A$782,$A110,СВЦЭМ!$B$39:$B$782,L$83)+'СЕТ СН'!$H$14+СВЦЭМ!$D$10+'СЕТ СН'!$H$5-'СЕТ СН'!$H$24</f>
        <v>4041.7855306199999</v>
      </c>
      <c r="M110" s="36">
        <f>SUMIFS(СВЦЭМ!$D$39:$D$782,СВЦЭМ!$A$39:$A$782,$A110,СВЦЭМ!$B$39:$B$782,M$83)+'СЕТ СН'!$H$14+СВЦЭМ!$D$10+'СЕТ СН'!$H$5-'СЕТ СН'!$H$24</f>
        <v>4052.4959884300001</v>
      </c>
      <c r="N110" s="36">
        <f>SUMIFS(СВЦЭМ!$D$39:$D$782,СВЦЭМ!$A$39:$A$782,$A110,СВЦЭМ!$B$39:$B$782,N$83)+'СЕТ СН'!$H$14+СВЦЭМ!$D$10+'СЕТ СН'!$H$5-'СЕТ СН'!$H$24</f>
        <v>4074.1032799</v>
      </c>
      <c r="O110" s="36">
        <f>SUMIFS(СВЦЭМ!$D$39:$D$782,СВЦЭМ!$A$39:$A$782,$A110,СВЦЭМ!$B$39:$B$782,O$83)+'СЕТ СН'!$H$14+СВЦЭМ!$D$10+'СЕТ СН'!$H$5-'СЕТ СН'!$H$24</f>
        <v>4111.4719812100002</v>
      </c>
      <c r="P110" s="36">
        <f>SUMIFS(СВЦЭМ!$D$39:$D$782,СВЦЭМ!$A$39:$A$782,$A110,СВЦЭМ!$B$39:$B$782,P$83)+'СЕТ СН'!$H$14+СВЦЭМ!$D$10+'СЕТ СН'!$H$5-'СЕТ СН'!$H$24</f>
        <v>4120.6792866100004</v>
      </c>
      <c r="Q110" s="36">
        <f>SUMIFS(СВЦЭМ!$D$39:$D$782,СВЦЭМ!$A$39:$A$782,$A110,СВЦЭМ!$B$39:$B$782,Q$83)+'СЕТ СН'!$H$14+СВЦЭМ!$D$10+'СЕТ СН'!$H$5-'СЕТ СН'!$H$24</f>
        <v>4121.1347293500003</v>
      </c>
      <c r="R110" s="36">
        <f>SUMIFS(СВЦЭМ!$D$39:$D$782,СВЦЭМ!$A$39:$A$782,$A110,СВЦЭМ!$B$39:$B$782,R$83)+'СЕТ СН'!$H$14+СВЦЭМ!$D$10+'СЕТ СН'!$H$5-'СЕТ СН'!$H$24</f>
        <v>4101.2089938999998</v>
      </c>
      <c r="S110" s="36">
        <f>SUMIFS(СВЦЭМ!$D$39:$D$782,СВЦЭМ!$A$39:$A$782,$A110,СВЦЭМ!$B$39:$B$782,S$83)+'СЕТ СН'!$H$14+СВЦЭМ!$D$10+'СЕТ СН'!$H$5-'СЕТ СН'!$H$24</f>
        <v>4101.6857963900002</v>
      </c>
      <c r="T110" s="36">
        <f>SUMIFS(СВЦЭМ!$D$39:$D$782,СВЦЭМ!$A$39:$A$782,$A110,СВЦЭМ!$B$39:$B$782,T$83)+'СЕТ СН'!$H$14+СВЦЭМ!$D$10+'СЕТ СН'!$H$5-'СЕТ СН'!$H$24</f>
        <v>4091.2224855000004</v>
      </c>
      <c r="U110" s="36">
        <f>SUMIFS(СВЦЭМ!$D$39:$D$782,СВЦЭМ!$A$39:$A$782,$A110,СВЦЭМ!$B$39:$B$782,U$83)+'СЕТ СН'!$H$14+СВЦЭМ!$D$10+'СЕТ СН'!$H$5-'СЕТ СН'!$H$24</f>
        <v>4029.72333665</v>
      </c>
      <c r="V110" s="36">
        <f>SUMIFS(СВЦЭМ!$D$39:$D$782,СВЦЭМ!$A$39:$A$782,$A110,СВЦЭМ!$B$39:$B$782,V$83)+'СЕТ СН'!$H$14+СВЦЭМ!$D$10+'СЕТ СН'!$H$5-'СЕТ СН'!$H$24</f>
        <v>3964.5859553500004</v>
      </c>
      <c r="W110" s="36">
        <f>SUMIFS(СВЦЭМ!$D$39:$D$782,СВЦЭМ!$A$39:$A$782,$A110,СВЦЭМ!$B$39:$B$782,W$83)+'СЕТ СН'!$H$14+СВЦЭМ!$D$10+'СЕТ СН'!$H$5-'СЕТ СН'!$H$24</f>
        <v>3982.8029069000004</v>
      </c>
      <c r="X110" s="36">
        <f>SUMIFS(СВЦЭМ!$D$39:$D$782,СВЦЭМ!$A$39:$A$782,$A110,СВЦЭМ!$B$39:$B$782,X$83)+'СЕТ СН'!$H$14+СВЦЭМ!$D$10+'СЕТ СН'!$H$5-'СЕТ СН'!$H$24</f>
        <v>4035.7650300300002</v>
      </c>
      <c r="Y110" s="36">
        <f>SUMIFS(СВЦЭМ!$D$39:$D$782,СВЦЭМ!$A$39:$A$782,$A110,СВЦЭМ!$B$39:$B$782,Y$83)+'СЕТ СН'!$H$14+СВЦЭМ!$D$10+'СЕТ СН'!$H$5-'СЕТ СН'!$H$24</f>
        <v>4050.8190168000001</v>
      </c>
    </row>
    <row r="111" spans="1:25" ht="15.75" x14ac:dyDescent="0.2">
      <c r="A111" s="35">
        <f t="shared" si="2"/>
        <v>45013</v>
      </c>
      <c r="B111" s="36">
        <f>SUMIFS(СВЦЭМ!$D$39:$D$782,СВЦЭМ!$A$39:$A$782,$A111,СВЦЭМ!$B$39:$B$782,B$83)+'СЕТ СН'!$H$14+СВЦЭМ!$D$10+'СЕТ СН'!$H$5-'СЕТ СН'!$H$24</f>
        <v>3967.8133185799998</v>
      </c>
      <c r="C111" s="36">
        <f>SUMIFS(СВЦЭМ!$D$39:$D$782,СВЦЭМ!$A$39:$A$782,$A111,СВЦЭМ!$B$39:$B$782,C$83)+'СЕТ СН'!$H$14+СВЦЭМ!$D$10+'СЕТ СН'!$H$5-'СЕТ СН'!$H$24</f>
        <v>4005.3075011199999</v>
      </c>
      <c r="D111" s="36">
        <f>SUMIFS(СВЦЭМ!$D$39:$D$782,СВЦЭМ!$A$39:$A$782,$A111,СВЦЭМ!$B$39:$B$782,D$83)+'СЕТ СН'!$H$14+СВЦЭМ!$D$10+'СЕТ СН'!$H$5-'СЕТ СН'!$H$24</f>
        <v>4059.6317370100001</v>
      </c>
      <c r="E111" s="36">
        <f>SUMIFS(СВЦЭМ!$D$39:$D$782,СВЦЭМ!$A$39:$A$782,$A111,СВЦЭМ!$B$39:$B$782,E$83)+'СЕТ СН'!$H$14+СВЦЭМ!$D$10+'СЕТ СН'!$H$5-'СЕТ СН'!$H$24</f>
        <v>4074.9708410000003</v>
      </c>
      <c r="F111" s="36">
        <f>SUMIFS(СВЦЭМ!$D$39:$D$782,СВЦЭМ!$A$39:$A$782,$A111,СВЦЭМ!$B$39:$B$782,F$83)+'СЕТ СН'!$H$14+СВЦЭМ!$D$10+'СЕТ СН'!$H$5-'СЕТ СН'!$H$24</f>
        <v>4073.3346964000002</v>
      </c>
      <c r="G111" s="36">
        <f>SUMIFS(СВЦЭМ!$D$39:$D$782,СВЦЭМ!$A$39:$A$782,$A111,СВЦЭМ!$B$39:$B$782,G$83)+'СЕТ СН'!$H$14+СВЦЭМ!$D$10+'СЕТ СН'!$H$5-'СЕТ СН'!$H$24</f>
        <v>4066.3761181700002</v>
      </c>
      <c r="H111" s="36">
        <f>SUMIFS(СВЦЭМ!$D$39:$D$782,СВЦЭМ!$A$39:$A$782,$A111,СВЦЭМ!$B$39:$B$782,H$83)+'СЕТ СН'!$H$14+СВЦЭМ!$D$10+'СЕТ СН'!$H$5-'СЕТ СН'!$H$24</f>
        <v>3992.6022577600002</v>
      </c>
      <c r="I111" s="36">
        <f>SUMIFS(СВЦЭМ!$D$39:$D$782,СВЦЭМ!$A$39:$A$782,$A111,СВЦЭМ!$B$39:$B$782,I$83)+'СЕТ СН'!$H$14+СВЦЭМ!$D$10+'СЕТ СН'!$H$5-'СЕТ СН'!$H$24</f>
        <v>3931.1231226800001</v>
      </c>
      <c r="J111" s="36">
        <f>SUMIFS(СВЦЭМ!$D$39:$D$782,СВЦЭМ!$A$39:$A$782,$A111,СВЦЭМ!$B$39:$B$782,J$83)+'СЕТ СН'!$H$14+СВЦЭМ!$D$10+'СЕТ СН'!$H$5-'СЕТ СН'!$H$24</f>
        <v>3956.8087036699999</v>
      </c>
      <c r="K111" s="36">
        <f>SUMIFS(СВЦЭМ!$D$39:$D$782,СВЦЭМ!$A$39:$A$782,$A111,СВЦЭМ!$B$39:$B$782,K$83)+'СЕТ СН'!$H$14+СВЦЭМ!$D$10+'СЕТ СН'!$H$5-'СЕТ СН'!$H$24</f>
        <v>3933.87503526</v>
      </c>
      <c r="L111" s="36">
        <f>SUMIFS(СВЦЭМ!$D$39:$D$782,СВЦЭМ!$A$39:$A$782,$A111,СВЦЭМ!$B$39:$B$782,L$83)+'СЕТ СН'!$H$14+СВЦЭМ!$D$10+'СЕТ СН'!$H$5-'СЕТ СН'!$H$24</f>
        <v>3929.1725959300002</v>
      </c>
      <c r="M111" s="36">
        <f>SUMIFS(СВЦЭМ!$D$39:$D$782,СВЦЭМ!$A$39:$A$782,$A111,СВЦЭМ!$B$39:$B$782,M$83)+'СЕТ СН'!$H$14+СВЦЭМ!$D$10+'СЕТ СН'!$H$5-'СЕТ СН'!$H$24</f>
        <v>3914.61383815</v>
      </c>
      <c r="N111" s="36">
        <f>SUMIFS(СВЦЭМ!$D$39:$D$782,СВЦЭМ!$A$39:$A$782,$A111,СВЦЭМ!$B$39:$B$782,N$83)+'СЕТ СН'!$H$14+СВЦЭМ!$D$10+'СЕТ СН'!$H$5-'СЕТ СН'!$H$24</f>
        <v>3923.0490759300001</v>
      </c>
      <c r="O111" s="36">
        <f>SUMIFS(СВЦЭМ!$D$39:$D$782,СВЦЭМ!$A$39:$A$782,$A111,СВЦЭМ!$B$39:$B$782,O$83)+'СЕТ СН'!$H$14+СВЦЭМ!$D$10+'СЕТ СН'!$H$5-'СЕТ СН'!$H$24</f>
        <v>3945.8302935299998</v>
      </c>
      <c r="P111" s="36">
        <f>SUMIFS(СВЦЭМ!$D$39:$D$782,СВЦЭМ!$A$39:$A$782,$A111,СВЦЭМ!$B$39:$B$782,P$83)+'СЕТ СН'!$H$14+СВЦЭМ!$D$10+'СЕТ СН'!$H$5-'СЕТ СН'!$H$24</f>
        <v>3955.8965765900002</v>
      </c>
      <c r="Q111" s="36">
        <f>SUMIFS(СВЦЭМ!$D$39:$D$782,СВЦЭМ!$A$39:$A$782,$A111,СВЦЭМ!$B$39:$B$782,Q$83)+'СЕТ СН'!$H$14+СВЦЭМ!$D$10+'СЕТ СН'!$H$5-'СЕТ СН'!$H$24</f>
        <v>3971.5322150399998</v>
      </c>
      <c r="R111" s="36">
        <f>SUMIFS(СВЦЭМ!$D$39:$D$782,СВЦЭМ!$A$39:$A$782,$A111,СВЦЭМ!$B$39:$B$782,R$83)+'СЕТ СН'!$H$14+СВЦЭМ!$D$10+'СЕТ СН'!$H$5-'СЕТ СН'!$H$24</f>
        <v>3967.7297734399999</v>
      </c>
      <c r="S111" s="36">
        <f>SUMIFS(СВЦЭМ!$D$39:$D$782,СВЦЭМ!$A$39:$A$782,$A111,СВЦЭМ!$B$39:$B$782,S$83)+'СЕТ СН'!$H$14+СВЦЭМ!$D$10+'СЕТ СН'!$H$5-'СЕТ СН'!$H$24</f>
        <v>3957.2339095100001</v>
      </c>
      <c r="T111" s="36">
        <f>SUMIFS(СВЦЭМ!$D$39:$D$782,СВЦЭМ!$A$39:$A$782,$A111,СВЦЭМ!$B$39:$B$782,T$83)+'СЕТ СН'!$H$14+СВЦЭМ!$D$10+'СЕТ СН'!$H$5-'СЕТ СН'!$H$24</f>
        <v>3937.2449257600001</v>
      </c>
      <c r="U111" s="36">
        <f>SUMIFS(СВЦЭМ!$D$39:$D$782,СВЦЭМ!$A$39:$A$782,$A111,СВЦЭМ!$B$39:$B$782,U$83)+'СЕТ СН'!$H$14+СВЦЭМ!$D$10+'СЕТ СН'!$H$5-'СЕТ СН'!$H$24</f>
        <v>3886.2402940500001</v>
      </c>
      <c r="V111" s="36">
        <f>SUMIFS(СВЦЭМ!$D$39:$D$782,СВЦЭМ!$A$39:$A$782,$A111,СВЦЭМ!$B$39:$B$782,V$83)+'СЕТ СН'!$H$14+СВЦЭМ!$D$10+'СЕТ СН'!$H$5-'СЕТ СН'!$H$24</f>
        <v>3884.4559908299998</v>
      </c>
      <c r="W111" s="36">
        <f>SUMIFS(СВЦЭМ!$D$39:$D$782,СВЦЭМ!$A$39:$A$782,$A111,СВЦЭМ!$B$39:$B$782,W$83)+'СЕТ СН'!$H$14+СВЦЭМ!$D$10+'СЕТ СН'!$H$5-'СЕТ СН'!$H$24</f>
        <v>3884.1996414499999</v>
      </c>
      <c r="X111" s="36">
        <f>SUMIFS(СВЦЭМ!$D$39:$D$782,СВЦЭМ!$A$39:$A$782,$A111,СВЦЭМ!$B$39:$B$782,X$83)+'СЕТ СН'!$H$14+СВЦЭМ!$D$10+'СЕТ СН'!$H$5-'СЕТ СН'!$H$24</f>
        <v>3916.5798205000001</v>
      </c>
      <c r="Y111" s="36">
        <f>SUMIFS(СВЦЭМ!$D$39:$D$782,СВЦЭМ!$A$39:$A$782,$A111,СВЦЭМ!$B$39:$B$782,Y$83)+'СЕТ СН'!$H$14+СВЦЭМ!$D$10+'СЕТ СН'!$H$5-'СЕТ СН'!$H$24</f>
        <v>3953.4619640400001</v>
      </c>
    </row>
    <row r="112" spans="1:25" ht="15.75" x14ac:dyDescent="0.2">
      <c r="A112" s="35">
        <f t="shared" si="2"/>
        <v>45014</v>
      </c>
      <c r="B112" s="36">
        <f>SUMIFS(СВЦЭМ!$D$39:$D$782,СВЦЭМ!$A$39:$A$782,$A112,СВЦЭМ!$B$39:$B$782,B$83)+'СЕТ СН'!$H$14+СВЦЭМ!$D$10+'СЕТ СН'!$H$5-'СЕТ СН'!$H$24</f>
        <v>3982.4477291200001</v>
      </c>
      <c r="C112" s="36">
        <f>SUMIFS(СВЦЭМ!$D$39:$D$782,СВЦЭМ!$A$39:$A$782,$A112,СВЦЭМ!$B$39:$B$782,C$83)+'СЕТ СН'!$H$14+СВЦЭМ!$D$10+'СЕТ СН'!$H$5-'СЕТ СН'!$H$24</f>
        <v>4023.4842104200002</v>
      </c>
      <c r="D112" s="36">
        <f>SUMIFS(СВЦЭМ!$D$39:$D$782,СВЦЭМ!$A$39:$A$782,$A112,СВЦЭМ!$B$39:$B$782,D$83)+'СЕТ СН'!$H$14+СВЦЭМ!$D$10+'СЕТ СН'!$H$5-'СЕТ СН'!$H$24</f>
        <v>4047.1416263800002</v>
      </c>
      <c r="E112" s="36">
        <f>SUMIFS(СВЦЭМ!$D$39:$D$782,СВЦЭМ!$A$39:$A$782,$A112,СВЦЭМ!$B$39:$B$782,E$83)+'СЕТ СН'!$H$14+СВЦЭМ!$D$10+'СЕТ СН'!$H$5-'СЕТ СН'!$H$24</f>
        <v>4039.4762714200001</v>
      </c>
      <c r="F112" s="36">
        <f>SUMIFS(СВЦЭМ!$D$39:$D$782,СВЦЭМ!$A$39:$A$782,$A112,СВЦЭМ!$B$39:$B$782,F$83)+'СЕТ СН'!$H$14+СВЦЭМ!$D$10+'СЕТ СН'!$H$5-'СЕТ СН'!$H$24</f>
        <v>4060.6089575000001</v>
      </c>
      <c r="G112" s="36">
        <f>SUMIFS(СВЦЭМ!$D$39:$D$782,СВЦЭМ!$A$39:$A$782,$A112,СВЦЭМ!$B$39:$B$782,G$83)+'СЕТ СН'!$H$14+СВЦЭМ!$D$10+'СЕТ СН'!$H$5-'СЕТ СН'!$H$24</f>
        <v>4023.9794021899997</v>
      </c>
      <c r="H112" s="36">
        <f>SUMIFS(СВЦЭМ!$D$39:$D$782,СВЦЭМ!$A$39:$A$782,$A112,СВЦЭМ!$B$39:$B$782,H$83)+'СЕТ СН'!$H$14+СВЦЭМ!$D$10+'СЕТ СН'!$H$5-'СЕТ СН'!$H$24</f>
        <v>3976.9798391000004</v>
      </c>
      <c r="I112" s="36">
        <f>SUMIFS(СВЦЭМ!$D$39:$D$782,СВЦЭМ!$A$39:$A$782,$A112,СВЦЭМ!$B$39:$B$782,I$83)+'СЕТ СН'!$H$14+СВЦЭМ!$D$10+'СЕТ СН'!$H$5-'СЕТ СН'!$H$24</f>
        <v>3961.54566742</v>
      </c>
      <c r="J112" s="36">
        <f>SUMIFS(СВЦЭМ!$D$39:$D$782,СВЦЭМ!$A$39:$A$782,$A112,СВЦЭМ!$B$39:$B$782,J$83)+'СЕТ СН'!$H$14+СВЦЭМ!$D$10+'СЕТ СН'!$H$5-'СЕТ СН'!$H$24</f>
        <v>3960.6228806500003</v>
      </c>
      <c r="K112" s="36">
        <f>SUMIFS(СВЦЭМ!$D$39:$D$782,СВЦЭМ!$A$39:$A$782,$A112,СВЦЭМ!$B$39:$B$782,K$83)+'СЕТ СН'!$H$14+СВЦЭМ!$D$10+'СЕТ СН'!$H$5-'СЕТ СН'!$H$24</f>
        <v>3948.18859677</v>
      </c>
      <c r="L112" s="36">
        <f>SUMIFS(СВЦЭМ!$D$39:$D$782,СВЦЭМ!$A$39:$A$782,$A112,СВЦЭМ!$B$39:$B$782,L$83)+'СЕТ СН'!$H$14+СВЦЭМ!$D$10+'СЕТ СН'!$H$5-'СЕТ СН'!$H$24</f>
        <v>3949.1300137799999</v>
      </c>
      <c r="M112" s="36">
        <f>SUMIFS(СВЦЭМ!$D$39:$D$782,СВЦЭМ!$A$39:$A$782,$A112,СВЦЭМ!$B$39:$B$782,M$83)+'СЕТ СН'!$H$14+СВЦЭМ!$D$10+'СЕТ СН'!$H$5-'СЕТ СН'!$H$24</f>
        <v>3989.5263288800002</v>
      </c>
      <c r="N112" s="36">
        <f>SUMIFS(СВЦЭМ!$D$39:$D$782,СВЦЭМ!$A$39:$A$782,$A112,СВЦЭМ!$B$39:$B$782,N$83)+'СЕТ СН'!$H$14+СВЦЭМ!$D$10+'СЕТ СН'!$H$5-'СЕТ СН'!$H$24</f>
        <v>4042.59629025</v>
      </c>
      <c r="O112" s="36">
        <f>SUMIFS(СВЦЭМ!$D$39:$D$782,СВЦЭМ!$A$39:$A$782,$A112,СВЦЭМ!$B$39:$B$782,O$83)+'СЕТ СН'!$H$14+СВЦЭМ!$D$10+'СЕТ СН'!$H$5-'СЕТ СН'!$H$24</f>
        <v>4060.8692552500002</v>
      </c>
      <c r="P112" s="36">
        <f>SUMIFS(СВЦЭМ!$D$39:$D$782,СВЦЭМ!$A$39:$A$782,$A112,СВЦЭМ!$B$39:$B$782,P$83)+'СЕТ СН'!$H$14+СВЦЭМ!$D$10+'СЕТ СН'!$H$5-'СЕТ СН'!$H$24</f>
        <v>4038.84260455</v>
      </c>
      <c r="Q112" s="36">
        <f>SUMIFS(СВЦЭМ!$D$39:$D$782,СВЦЭМ!$A$39:$A$782,$A112,СВЦЭМ!$B$39:$B$782,Q$83)+'СЕТ СН'!$H$14+СВЦЭМ!$D$10+'СЕТ СН'!$H$5-'СЕТ СН'!$H$24</f>
        <v>4054.5753740099999</v>
      </c>
      <c r="R112" s="36">
        <f>SUMIFS(СВЦЭМ!$D$39:$D$782,СВЦЭМ!$A$39:$A$782,$A112,СВЦЭМ!$B$39:$B$782,R$83)+'СЕТ СН'!$H$14+СВЦЭМ!$D$10+'СЕТ СН'!$H$5-'СЕТ СН'!$H$24</f>
        <v>4049.7749450900001</v>
      </c>
      <c r="S112" s="36">
        <f>SUMIFS(СВЦЭМ!$D$39:$D$782,СВЦЭМ!$A$39:$A$782,$A112,СВЦЭМ!$B$39:$B$782,S$83)+'СЕТ СН'!$H$14+СВЦЭМ!$D$10+'СЕТ СН'!$H$5-'СЕТ СН'!$H$24</f>
        <v>4041.8565466800001</v>
      </c>
      <c r="T112" s="36">
        <f>SUMIFS(СВЦЭМ!$D$39:$D$782,СВЦЭМ!$A$39:$A$782,$A112,СВЦЭМ!$B$39:$B$782,T$83)+'СЕТ СН'!$H$14+СВЦЭМ!$D$10+'СЕТ СН'!$H$5-'СЕТ СН'!$H$24</f>
        <v>3988.6683904900001</v>
      </c>
      <c r="U112" s="36">
        <f>SUMIFS(СВЦЭМ!$D$39:$D$782,СВЦЭМ!$A$39:$A$782,$A112,СВЦЭМ!$B$39:$B$782,U$83)+'СЕТ СН'!$H$14+СВЦЭМ!$D$10+'СЕТ СН'!$H$5-'СЕТ СН'!$H$24</f>
        <v>3940.2667282000002</v>
      </c>
      <c r="V112" s="36">
        <f>SUMIFS(СВЦЭМ!$D$39:$D$782,СВЦЭМ!$A$39:$A$782,$A112,СВЦЭМ!$B$39:$B$782,V$83)+'СЕТ СН'!$H$14+СВЦЭМ!$D$10+'СЕТ СН'!$H$5-'СЕТ СН'!$H$24</f>
        <v>3902.9675837700001</v>
      </c>
      <c r="W112" s="36">
        <f>SUMIFS(СВЦЭМ!$D$39:$D$782,СВЦЭМ!$A$39:$A$782,$A112,СВЦЭМ!$B$39:$B$782,W$83)+'СЕТ СН'!$H$14+СВЦЭМ!$D$10+'СЕТ СН'!$H$5-'СЕТ СН'!$H$24</f>
        <v>3900.2421703700002</v>
      </c>
      <c r="X112" s="36">
        <f>SUMIFS(СВЦЭМ!$D$39:$D$782,СВЦЭМ!$A$39:$A$782,$A112,СВЦЭМ!$B$39:$B$782,X$83)+'СЕТ СН'!$H$14+СВЦЭМ!$D$10+'СЕТ СН'!$H$5-'СЕТ СН'!$H$24</f>
        <v>3930.5181121100004</v>
      </c>
      <c r="Y112" s="36">
        <f>SUMIFS(СВЦЭМ!$D$39:$D$782,СВЦЭМ!$A$39:$A$782,$A112,СВЦЭМ!$B$39:$B$782,Y$83)+'СЕТ СН'!$H$14+СВЦЭМ!$D$10+'СЕТ СН'!$H$5-'СЕТ СН'!$H$24</f>
        <v>3928.0255017500003</v>
      </c>
    </row>
    <row r="113" spans="1:27" ht="15.75" x14ac:dyDescent="0.2">
      <c r="A113" s="35">
        <f t="shared" si="2"/>
        <v>45015</v>
      </c>
      <c r="B113" s="36">
        <f>SUMIFS(СВЦЭМ!$D$39:$D$782,СВЦЭМ!$A$39:$A$782,$A113,СВЦЭМ!$B$39:$B$782,B$83)+'СЕТ СН'!$H$14+СВЦЭМ!$D$10+'СЕТ СН'!$H$5-'СЕТ СН'!$H$24</f>
        <v>3874.24929329</v>
      </c>
      <c r="C113" s="36">
        <f>SUMIFS(СВЦЭМ!$D$39:$D$782,СВЦЭМ!$A$39:$A$782,$A113,СВЦЭМ!$B$39:$B$782,C$83)+'СЕТ СН'!$H$14+СВЦЭМ!$D$10+'СЕТ СН'!$H$5-'СЕТ СН'!$H$24</f>
        <v>3943.2521897500001</v>
      </c>
      <c r="D113" s="36">
        <f>SUMIFS(СВЦЭМ!$D$39:$D$782,СВЦЭМ!$A$39:$A$782,$A113,СВЦЭМ!$B$39:$B$782,D$83)+'СЕТ СН'!$H$14+СВЦЭМ!$D$10+'СЕТ СН'!$H$5-'СЕТ СН'!$H$24</f>
        <v>3954.1409436000004</v>
      </c>
      <c r="E113" s="36">
        <f>SUMIFS(СВЦЭМ!$D$39:$D$782,СВЦЭМ!$A$39:$A$782,$A113,СВЦЭМ!$B$39:$B$782,E$83)+'СЕТ СН'!$H$14+СВЦЭМ!$D$10+'СЕТ СН'!$H$5-'СЕТ СН'!$H$24</f>
        <v>3951.9354177499999</v>
      </c>
      <c r="F113" s="36">
        <f>SUMIFS(СВЦЭМ!$D$39:$D$782,СВЦЭМ!$A$39:$A$782,$A113,СВЦЭМ!$B$39:$B$782,F$83)+'СЕТ СН'!$H$14+СВЦЭМ!$D$10+'СЕТ СН'!$H$5-'СЕТ СН'!$H$24</f>
        <v>3950.6654256000002</v>
      </c>
      <c r="G113" s="36">
        <f>SUMIFS(СВЦЭМ!$D$39:$D$782,СВЦЭМ!$A$39:$A$782,$A113,СВЦЭМ!$B$39:$B$782,G$83)+'СЕТ СН'!$H$14+СВЦЭМ!$D$10+'СЕТ СН'!$H$5-'СЕТ СН'!$H$24</f>
        <v>3911.2553554900001</v>
      </c>
      <c r="H113" s="36">
        <f>SUMIFS(СВЦЭМ!$D$39:$D$782,СВЦЭМ!$A$39:$A$782,$A113,СВЦЭМ!$B$39:$B$782,H$83)+'СЕТ СН'!$H$14+СВЦЭМ!$D$10+'СЕТ СН'!$H$5-'СЕТ СН'!$H$24</f>
        <v>3900.2036344799999</v>
      </c>
      <c r="I113" s="36">
        <f>SUMIFS(СВЦЭМ!$D$39:$D$782,СВЦЭМ!$A$39:$A$782,$A113,СВЦЭМ!$B$39:$B$782,I$83)+'СЕТ СН'!$H$14+СВЦЭМ!$D$10+'СЕТ СН'!$H$5-'СЕТ СН'!$H$24</f>
        <v>3843.26556716</v>
      </c>
      <c r="J113" s="36">
        <f>SUMIFS(СВЦЭМ!$D$39:$D$782,СВЦЭМ!$A$39:$A$782,$A113,СВЦЭМ!$B$39:$B$782,J$83)+'СЕТ СН'!$H$14+СВЦЭМ!$D$10+'СЕТ СН'!$H$5-'СЕТ СН'!$H$24</f>
        <v>3808.4637716500001</v>
      </c>
      <c r="K113" s="36">
        <f>SUMIFS(СВЦЭМ!$D$39:$D$782,СВЦЭМ!$A$39:$A$782,$A113,СВЦЭМ!$B$39:$B$782,K$83)+'СЕТ СН'!$H$14+СВЦЭМ!$D$10+'СЕТ СН'!$H$5-'СЕТ СН'!$H$24</f>
        <v>3778.34241789</v>
      </c>
      <c r="L113" s="36">
        <f>SUMIFS(СВЦЭМ!$D$39:$D$782,СВЦЭМ!$A$39:$A$782,$A113,СВЦЭМ!$B$39:$B$782,L$83)+'СЕТ СН'!$H$14+СВЦЭМ!$D$10+'СЕТ СН'!$H$5-'СЕТ СН'!$H$24</f>
        <v>3786.44721901</v>
      </c>
      <c r="M113" s="36">
        <f>SUMIFS(СВЦЭМ!$D$39:$D$782,СВЦЭМ!$A$39:$A$782,$A113,СВЦЭМ!$B$39:$B$782,M$83)+'СЕТ СН'!$H$14+СВЦЭМ!$D$10+'СЕТ СН'!$H$5-'СЕТ СН'!$H$24</f>
        <v>3826.08385782</v>
      </c>
      <c r="N113" s="36">
        <f>SUMIFS(СВЦЭМ!$D$39:$D$782,СВЦЭМ!$A$39:$A$782,$A113,СВЦЭМ!$B$39:$B$782,N$83)+'СЕТ СН'!$H$14+СВЦЭМ!$D$10+'СЕТ СН'!$H$5-'СЕТ СН'!$H$24</f>
        <v>3865.4445199199999</v>
      </c>
      <c r="O113" s="36">
        <f>SUMIFS(СВЦЭМ!$D$39:$D$782,СВЦЭМ!$A$39:$A$782,$A113,СВЦЭМ!$B$39:$B$782,O$83)+'СЕТ СН'!$H$14+СВЦЭМ!$D$10+'СЕТ СН'!$H$5-'СЕТ СН'!$H$24</f>
        <v>3891.0195668599999</v>
      </c>
      <c r="P113" s="36">
        <f>SUMIFS(СВЦЭМ!$D$39:$D$782,СВЦЭМ!$A$39:$A$782,$A113,СВЦЭМ!$B$39:$B$782,P$83)+'СЕТ СН'!$H$14+СВЦЭМ!$D$10+'СЕТ СН'!$H$5-'СЕТ СН'!$H$24</f>
        <v>3905.2056808100001</v>
      </c>
      <c r="Q113" s="36">
        <f>SUMIFS(СВЦЭМ!$D$39:$D$782,СВЦЭМ!$A$39:$A$782,$A113,СВЦЭМ!$B$39:$B$782,Q$83)+'СЕТ СН'!$H$14+СВЦЭМ!$D$10+'СЕТ СН'!$H$5-'СЕТ СН'!$H$24</f>
        <v>3912.6865955000003</v>
      </c>
      <c r="R113" s="36">
        <f>SUMIFS(СВЦЭМ!$D$39:$D$782,СВЦЭМ!$A$39:$A$782,$A113,СВЦЭМ!$B$39:$B$782,R$83)+'СЕТ СН'!$H$14+СВЦЭМ!$D$10+'СЕТ СН'!$H$5-'СЕТ СН'!$H$24</f>
        <v>3911.4237399900003</v>
      </c>
      <c r="S113" s="36">
        <f>SUMIFS(СВЦЭМ!$D$39:$D$782,СВЦЭМ!$A$39:$A$782,$A113,СВЦЭМ!$B$39:$B$782,S$83)+'СЕТ СН'!$H$14+СВЦЭМ!$D$10+'СЕТ СН'!$H$5-'СЕТ СН'!$H$24</f>
        <v>3883.71270392</v>
      </c>
      <c r="T113" s="36">
        <f>SUMIFS(СВЦЭМ!$D$39:$D$782,СВЦЭМ!$A$39:$A$782,$A113,СВЦЭМ!$B$39:$B$782,T$83)+'СЕТ СН'!$H$14+СВЦЭМ!$D$10+'СЕТ СН'!$H$5-'СЕТ СН'!$H$24</f>
        <v>3842.4433418400004</v>
      </c>
      <c r="U113" s="36">
        <f>SUMIFS(СВЦЭМ!$D$39:$D$782,СВЦЭМ!$A$39:$A$782,$A113,СВЦЭМ!$B$39:$B$782,U$83)+'СЕТ СН'!$H$14+СВЦЭМ!$D$10+'СЕТ СН'!$H$5-'СЕТ СН'!$H$24</f>
        <v>3831.9314930600003</v>
      </c>
      <c r="V113" s="36">
        <f>SUMIFS(СВЦЭМ!$D$39:$D$782,СВЦЭМ!$A$39:$A$782,$A113,СВЦЭМ!$B$39:$B$782,V$83)+'СЕТ СН'!$H$14+СВЦЭМ!$D$10+'СЕТ СН'!$H$5-'СЕТ СН'!$H$24</f>
        <v>3795.2151347600002</v>
      </c>
      <c r="W113" s="36">
        <f>SUMIFS(СВЦЭМ!$D$39:$D$782,СВЦЭМ!$A$39:$A$782,$A113,СВЦЭМ!$B$39:$B$782,W$83)+'СЕТ СН'!$H$14+СВЦЭМ!$D$10+'СЕТ СН'!$H$5-'СЕТ СН'!$H$24</f>
        <v>3788.9447546600004</v>
      </c>
      <c r="X113" s="36">
        <f>SUMIFS(СВЦЭМ!$D$39:$D$782,СВЦЭМ!$A$39:$A$782,$A113,СВЦЭМ!$B$39:$B$782,X$83)+'СЕТ СН'!$H$14+СВЦЭМ!$D$10+'СЕТ СН'!$H$5-'СЕТ СН'!$H$24</f>
        <v>3820.3750841900001</v>
      </c>
      <c r="Y113" s="36">
        <f>SUMIFS(СВЦЭМ!$D$39:$D$782,СВЦЭМ!$A$39:$A$782,$A113,СВЦЭМ!$B$39:$B$782,Y$83)+'СЕТ СН'!$H$14+СВЦЭМ!$D$10+'СЕТ СН'!$H$5-'СЕТ СН'!$H$24</f>
        <v>3858.0795182800002</v>
      </c>
    </row>
    <row r="114" spans="1:27" ht="15.75" x14ac:dyDescent="0.2">
      <c r="A114" s="35">
        <f t="shared" si="2"/>
        <v>45016</v>
      </c>
      <c r="B114" s="36">
        <f>SUMIFS(СВЦЭМ!$D$39:$D$782,СВЦЭМ!$A$39:$A$782,$A114,СВЦЭМ!$B$39:$B$782,B$83)+'СЕТ СН'!$H$14+СВЦЭМ!$D$10+'СЕТ СН'!$H$5-'СЕТ СН'!$H$24</f>
        <v>3936.1739936900003</v>
      </c>
      <c r="C114" s="36">
        <f>SUMIFS(СВЦЭМ!$D$39:$D$782,СВЦЭМ!$A$39:$A$782,$A114,СВЦЭМ!$B$39:$B$782,C$83)+'СЕТ СН'!$H$14+СВЦЭМ!$D$10+'СЕТ СН'!$H$5-'СЕТ СН'!$H$24</f>
        <v>3885.0773397000003</v>
      </c>
      <c r="D114" s="36">
        <f>SUMIFS(СВЦЭМ!$D$39:$D$782,СВЦЭМ!$A$39:$A$782,$A114,СВЦЭМ!$B$39:$B$782,D$83)+'СЕТ СН'!$H$14+СВЦЭМ!$D$10+'СЕТ СН'!$H$5-'СЕТ СН'!$H$24</f>
        <v>3999.4942428100003</v>
      </c>
      <c r="E114" s="36">
        <f>SUMIFS(СВЦЭМ!$D$39:$D$782,СВЦЭМ!$A$39:$A$782,$A114,СВЦЭМ!$B$39:$B$782,E$83)+'СЕТ СН'!$H$14+СВЦЭМ!$D$10+'СЕТ СН'!$H$5-'СЕТ СН'!$H$24</f>
        <v>3993.0284963100003</v>
      </c>
      <c r="F114" s="36">
        <f>SUMIFS(СВЦЭМ!$D$39:$D$782,СВЦЭМ!$A$39:$A$782,$A114,СВЦЭМ!$B$39:$B$782,F$83)+'СЕТ СН'!$H$14+СВЦЭМ!$D$10+'СЕТ СН'!$H$5-'СЕТ СН'!$H$24</f>
        <v>3997.32968781</v>
      </c>
      <c r="G114" s="36">
        <f>SUMIFS(СВЦЭМ!$D$39:$D$782,СВЦЭМ!$A$39:$A$782,$A114,СВЦЭМ!$B$39:$B$782,G$83)+'СЕТ СН'!$H$14+СВЦЭМ!$D$10+'СЕТ СН'!$H$5-'СЕТ СН'!$H$24</f>
        <v>3978.89930942</v>
      </c>
      <c r="H114" s="36">
        <f>SUMIFS(СВЦЭМ!$D$39:$D$782,СВЦЭМ!$A$39:$A$782,$A114,СВЦЭМ!$B$39:$B$782,H$83)+'СЕТ СН'!$H$14+СВЦЭМ!$D$10+'СЕТ СН'!$H$5-'СЕТ СН'!$H$24</f>
        <v>3967.6222364699997</v>
      </c>
      <c r="I114" s="36">
        <f>SUMIFS(СВЦЭМ!$D$39:$D$782,СВЦЭМ!$A$39:$A$782,$A114,СВЦЭМ!$B$39:$B$782,I$83)+'СЕТ СН'!$H$14+СВЦЭМ!$D$10+'СЕТ СН'!$H$5-'СЕТ СН'!$H$24</f>
        <v>3892.4281879199998</v>
      </c>
      <c r="J114" s="36">
        <f>SUMIFS(СВЦЭМ!$D$39:$D$782,СВЦЭМ!$A$39:$A$782,$A114,СВЦЭМ!$B$39:$B$782,J$83)+'СЕТ СН'!$H$14+СВЦЭМ!$D$10+'СЕТ СН'!$H$5-'СЕТ СН'!$H$24</f>
        <v>3867.4891073200001</v>
      </c>
      <c r="K114" s="36">
        <f>SUMIFS(СВЦЭМ!$D$39:$D$782,СВЦЭМ!$A$39:$A$782,$A114,СВЦЭМ!$B$39:$B$782,K$83)+'СЕТ СН'!$H$14+СВЦЭМ!$D$10+'СЕТ СН'!$H$5-'СЕТ СН'!$H$24</f>
        <v>3833.6741479299999</v>
      </c>
      <c r="L114" s="36">
        <f>SUMIFS(СВЦЭМ!$D$39:$D$782,СВЦЭМ!$A$39:$A$782,$A114,СВЦЭМ!$B$39:$B$782,L$83)+'СЕТ СН'!$H$14+СВЦЭМ!$D$10+'СЕТ СН'!$H$5-'СЕТ СН'!$H$24</f>
        <v>3802.9375527100001</v>
      </c>
      <c r="M114" s="36">
        <f>SUMIFS(СВЦЭМ!$D$39:$D$782,СВЦЭМ!$A$39:$A$782,$A114,СВЦЭМ!$B$39:$B$782,M$83)+'СЕТ СН'!$H$14+СВЦЭМ!$D$10+'СЕТ СН'!$H$5-'СЕТ СН'!$H$24</f>
        <v>3792.7699613900004</v>
      </c>
      <c r="N114" s="36">
        <f>SUMIFS(СВЦЭМ!$D$39:$D$782,СВЦЭМ!$A$39:$A$782,$A114,СВЦЭМ!$B$39:$B$782,N$83)+'СЕТ СН'!$H$14+СВЦЭМ!$D$10+'СЕТ СН'!$H$5-'СЕТ СН'!$H$24</f>
        <v>3837.9506489300002</v>
      </c>
      <c r="O114" s="36">
        <f>SUMIFS(СВЦЭМ!$D$39:$D$782,СВЦЭМ!$A$39:$A$782,$A114,СВЦЭМ!$B$39:$B$782,O$83)+'СЕТ СН'!$H$14+СВЦЭМ!$D$10+'СЕТ СН'!$H$5-'СЕТ СН'!$H$24</f>
        <v>3866.4032441200002</v>
      </c>
      <c r="P114" s="36">
        <f>SUMIFS(СВЦЭМ!$D$39:$D$782,СВЦЭМ!$A$39:$A$782,$A114,СВЦЭМ!$B$39:$B$782,P$83)+'СЕТ СН'!$H$14+СВЦЭМ!$D$10+'СЕТ СН'!$H$5-'СЕТ СН'!$H$24</f>
        <v>3883.84412316</v>
      </c>
      <c r="Q114" s="36">
        <f>SUMIFS(СВЦЭМ!$D$39:$D$782,СВЦЭМ!$A$39:$A$782,$A114,СВЦЭМ!$B$39:$B$782,Q$83)+'СЕТ СН'!$H$14+СВЦЭМ!$D$10+'СЕТ СН'!$H$5-'СЕТ СН'!$H$24</f>
        <v>3878.89552551</v>
      </c>
      <c r="R114" s="36">
        <f>SUMIFS(СВЦЭМ!$D$39:$D$782,СВЦЭМ!$A$39:$A$782,$A114,СВЦЭМ!$B$39:$B$782,R$83)+'СЕТ СН'!$H$14+СВЦЭМ!$D$10+'СЕТ СН'!$H$5-'СЕТ СН'!$H$24</f>
        <v>3866.80615124</v>
      </c>
      <c r="S114" s="36">
        <f>SUMIFS(СВЦЭМ!$D$39:$D$782,СВЦЭМ!$A$39:$A$782,$A114,СВЦЭМ!$B$39:$B$782,S$83)+'СЕТ СН'!$H$14+СВЦЭМ!$D$10+'СЕТ СН'!$H$5-'СЕТ СН'!$H$24</f>
        <v>3846.5414715300003</v>
      </c>
      <c r="T114" s="36">
        <f>SUMIFS(СВЦЭМ!$D$39:$D$782,СВЦЭМ!$A$39:$A$782,$A114,СВЦЭМ!$B$39:$B$782,T$83)+'СЕТ СН'!$H$14+СВЦЭМ!$D$10+'СЕТ СН'!$H$5-'СЕТ СН'!$H$24</f>
        <v>3815.06040424</v>
      </c>
      <c r="U114" s="36">
        <f>SUMIFS(СВЦЭМ!$D$39:$D$782,СВЦЭМ!$A$39:$A$782,$A114,СВЦЭМ!$B$39:$B$782,U$83)+'СЕТ СН'!$H$14+СВЦЭМ!$D$10+'СЕТ СН'!$H$5-'СЕТ СН'!$H$24</f>
        <v>3796.06587438</v>
      </c>
      <c r="V114" s="36">
        <f>SUMIFS(СВЦЭМ!$D$39:$D$782,СВЦЭМ!$A$39:$A$782,$A114,СВЦЭМ!$B$39:$B$782,V$83)+'СЕТ СН'!$H$14+СВЦЭМ!$D$10+'СЕТ СН'!$H$5-'СЕТ СН'!$H$24</f>
        <v>3760.4621445900002</v>
      </c>
      <c r="W114" s="36">
        <f>SUMIFS(СВЦЭМ!$D$39:$D$782,СВЦЭМ!$A$39:$A$782,$A114,СВЦЭМ!$B$39:$B$782,W$83)+'СЕТ СН'!$H$14+СВЦЭМ!$D$10+'СЕТ СН'!$H$5-'СЕТ СН'!$H$24</f>
        <v>3755.1093605400001</v>
      </c>
      <c r="X114" s="36">
        <f>SUMIFS(СВЦЭМ!$D$39:$D$782,СВЦЭМ!$A$39:$A$782,$A114,СВЦЭМ!$B$39:$B$782,X$83)+'СЕТ СН'!$H$14+СВЦЭМ!$D$10+'СЕТ СН'!$H$5-'СЕТ СН'!$H$24</f>
        <v>3797.1468905900001</v>
      </c>
      <c r="Y114" s="36">
        <f>SUMIFS(СВЦЭМ!$D$39:$D$782,СВЦЭМ!$A$39:$A$782,$A114,СВЦЭМ!$B$39:$B$782,Y$83)+'СЕТ СН'!$H$14+СВЦЭМ!$D$10+'СЕТ СН'!$H$5-'СЕТ СН'!$H$24</f>
        <v>3782.5407992700002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01.03.2023</v>
      </c>
      <c r="B120" s="36">
        <f>SUMIFS(СВЦЭМ!$D$39:$D$782,СВЦЭМ!$A$39:$A$782,$A120,СВЦЭМ!$B$39:$B$782,B$119)+'СЕТ СН'!$I$14+СВЦЭМ!$D$10+'СЕТ СН'!$I$5-'СЕТ СН'!$I$24</f>
        <v>4728.55217017</v>
      </c>
      <c r="C120" s="36">
        <f>SUMIFS(СВЦЭМ!$D$39:$D$782,СВЦЭМ!$A$39:$A$782,$A120,СВЦЭМ!$B$39:$B$782,C$119)+'СЕТ СН'!$I$14+СВЦЭМ!$D$10+'СЕТ СН'!$I$5-'СЕТ СН'!$I$24</f>
        <v>4775.0462906399998</v>
      </c>
      <c r="D120" s="36">
        <f>SUMIFS(СВЦЭМ!$D$39:$D$782,СВЦЭМ!$A$39:$A$782,$A120,СВЦЭМ!$B$39:$B$782,D$119)+'СЕТ СН'!$I$14+СВЦЭМ!$D$10+'СЕТ СН'!$I$5-'СЕТ СН'!$I$24</f>
        <v>4795.5356597499995</v>
      </c>
      <c r="E120" s="36">
        <f>SUMIFS(СВЦЭМ!$D$39:$D$782,СВЦЭМ!$A$39:$A$782,$A120,СВЦЭМ!$B$39:$B$782,E$119)+'СЕТ СН'!$I$14+СВЦЭМ!$D$10+'СЕТ СН'!$I$5-'СЕТ СН'!$I$24</f>
        <v>4808.05712563</v>
      </c>
      <c r="F120" s="36">
        <f>SUMIFS(СВЦЭМ!$D$39:$D$782,СВЦЭМ!$A$39:$A$782,$A120,СВЦЭМ!$B$39:$B$782,F$119)+'СЕТ СН'!$I$14+СВЦЭМ!$D$10+'СЕТ СН'!$I$5-'СЕТ СН'!$I$24</f>
        <v>4809.1250700700002</v>
      </c>
      <c r="G120" s="36">
        <f>SUMIFS(СВЦЭМ!$D$39:$D$782,СВЦЭМ!$A$39:$A$782,$A120,СВЦЭМ!$B$39:$B$782,G$119)+'СЕТ СН'!$I$14+СВЦЭМ!$D$10+'СЕТ СН'!$I$5-'СЕТ СН'!$I$24</f>
        <v>4779.78407677</v>
      </c>
      <c r="H120" s="36">
        <f>SUMIFS(СВЦЭМ!$D$39:$D$782,СВЦЭМ!$A$39:$A$782,$A120,СВЦЭМ!$B$39:$B$782,H$119)+'СЕТ СН'!$I$14+СВЦЭМ!$D$10+'СЕТ СН'!$I$5-'СЕТ СН'!$I$24</f>
        <v>4751.2439964299992</v>
      </c>
      <c r="I120" s="36">
        <f>SUMIFS(СВЦЭМ!$D$39:$D$782,СВЦЭМ!$A$39:$A$782,$A120,СВЦЭМ!$B$39:$B$782,I$119)+'СЕТ СН'!$I$14+СВЦЭМ!$D$10+'СЕТ СН'!$I$5-'СЕТ СН'!$I$24</f>
        <v>4691.2756478199999</v>
      </c>
      <c r="J120" s="36">
        <f>SUMIFS(СВЦЭМ!$D$39:$D$782,СВЦЭМ!$A$39:$A$782,$A120,СВЦЭМ!$B$39:$B$782,J$119)+'СЕТ СН'!$I$14+СВЦЭМ!$D$10+'СЕТ СН'!$I$5-'СЕТ СН'!$I$24</f>
        <v>4679.88017244</v>
      </c>
      <c r="K120" s="36">
        <f>SUMIFS(СВЦЭМ!$D$39:$D$782,СВЦЭМ!$A$39:$A$782,$A120,СВЦЭМ!$B$39:$B$782,K$119)+'СЕТ СН'!$I$14+СВЦЭМ!$D$10+'СЕТ СН'!$I$5-'СЕТ СН'!$I$24</f>
        <v>4603.9480946200001</v>
      </c>
      <c r="L120" s="36">
        <f>SUMIFS(СВЦЭМ!$D$39:$D$782,СВЦЭМ!$A$39:$A$782,$A120,СВЦЭМ!$B$39:$B$782,L$119)+'СЕТ СН'!$I$14+СВЦЭМ!$D$10+'СЕТ СН'!$I$5-'СЕТ СН'!$I$24</f>
        <v>4625.38429111</v>
      </c>
      <c r="M120" s="36">
        <f>SUMIFS(СВЦЭМ!$D$39:$D$782,СВЦЭМ!$A$39:$A$782,$A120,СВЦЭМ!$B$39:$B$782,M$119)+'СЕТ СН'!$I$14+СВЦЭМ!$D$10+'СЕТ СН'!$I$5-'СЕТ СН'!$I$24</f>
        <v>4641.20621106</v>
      </c>
      <c r="N120" s="36">
        <f>SUMIFS(СВЦЭМ!$D$39:$D$782,СВЦЭМ!$A$39:$A$782,$A120,СВЦЭМ!$B$39:$B$782,N$119)+'СЕТ СН'!$I$14+СВЦЭМ!$D$10+'СЕТ СН'!$I$5-'СЕТ СН'!$I$24</f>
        <v>4673.9702134999998</v>
      </c>
      <c r="O120" s="36">
        <f>SUMIFS(СВЦЭМ!$D$39:$D$782,СВЦЭМ!$A$39:$A$782,$A120,СВЦЭМ!$B$39:$B$782,O$119)+'СЕТ СН'!$I$14+СВЦЭМ!$D$10+'СЕТ СН'!$I$5-'СЕТ СН'!$I$24</f>
        <v>4686.0022760599995</v>
      </c>
      <c r="P120" s="36">
        <f>SUMIFS(СВЦЭМ!$D$39:$D$782,СВЦЭМ!$A$39:$A$782,$A120,СВЦЭМ!$B$39:$B$782,P$119)+'СЕТ СН'!$I$14+СВЦЭМ!$D$10+'СЕТ СН'!$I$5-'СЕТ СН'!$I$24</f>
        <v>4696.2922586999994</v>
      </c>
      <c r="Q120" s="36">
        <f>SUMIFS(СВЦЭМ!$D$39:$D$782,СВЦЭМ!$A$39:$A$782,$A120,СВЦЭМ!$B$39:$B$782,Q$119)+'СЕТ СН'!$I$14+СВЦЭМ!$D$10+'СЕТ СН'!$I$5-'СЕТ СН'!$I$24</f>
        <v>4673.2166320699998</v>
      </c>
      <c r="R120" s="36">
        <f>SUMIFS(СВЦЭМ!$D$39:$D$782,СВЦЭМ!$A$39:$A$782,$A120,СВЦЭМ!$B$39:$B$782,R$119)+'СЕТ СН'!$I$14+СВЦЭМ!$D$10+'СЕТ СН'!$I$5-'СЕТ СН'!$I$24</f>
        <v>4676.6199837499998</v>
      </c>
      <c r="S120" s="36">
        <f>SUMIFS(СВЦЭМ!$D$39:$D$782,СВЦЭМ!$A$39:$A$782,$A120,СВЦЭМ!$B$39:$B$782,S$119)+'СЕТ СН'!$I$14+СВЦЭМ!$D$10+'СЕТ СН'!$I$5-'СЕТ СН'!$I$24</f>
        <v>4646.98596146</v>
      </c>
      <c r="T120" s="36">
        <f>SUMIFS(СВЦЭМ!$D$39:$D$782,СВЦЭМ!$A$39:$A$782,$A120,СВЦЭМ!$B$39:$B$782,T$119)+'СЕТ СН'!$I$14+СВЦЭМ!$D$10+'СЕТ СН'!$I$5-'СЕТ СН'!$I$24</f>
        <v>4642.2016656799997</v>
      </c>
      <c r="U120" s="36">
        <f>SUMIFS(СВЦЭМ!$D$39:$D$782,СВЦЭМ!$A$39:$A$782,$A120,СВЦЭМ!$B$39:$B$782,U$119)+'СЕТ СН'!$I$14+СВЦЭМ!$D$10+'СЕТ СН'!$I$5-'СЕТ СН'!$I$24</f>
        <v>4654.7639363399994</v>
      </c>
      <c r="V120" s="36">
        <f>SUMIFS(СВЦЭМ!$D$39:$D$782,СВЦЭМ!$A$39:$A$782,$A120,СВЦЭМ!$B$39:$B$782,V$119)+'СЕТ СН'!$I$14+СВЦЭМ!$D$10+'СЕТ СН'!$I$5-'СЕТ СН'!$I$24</f>
        <v>4658.2671718599995</v>
      </c>
      <c r="W120" s="36">
        <f>SUMIFS(СВЦЭМ!$D$39:$D$782,СВЦЭМ!$A$39:$A$782,$A120,СВЦЭМ!$B$39:$B$782,W$119)+'СЕТ СН'!$I$14+СВЦЭМ!$D$10+'СЕТ СН'!$I$5-'СЕТ СН'!$I$24</f>
        <v>4677.3196047799993</v>
      </c>
      <c r="X120" s="36">
        <f>SUMIFS(СВЦЭМ!$D$39:$D$782,СВЦЭМ!$A$39:$A$782,$A120,СВЦЭМ!$B$39:$B$782,X$119)+'СЕТ СН'!$I$14+СВЦЭМ!$D$10+'СЕТ СН'!$I$5-'СЕТ СН'!$I$24</f>
        <v>4722.6875098499995</v>
      </c>
      <c r="Y120" s="36">
        <f>SUMIFS(СВЦЭМ!$D$39:$D$782,СВЦЭМ!$A$39:$A$782,$A120,СВЦЭМ!$B$39:$B$782,Y$119)+'СЕТ СН'!$I$14+СВЦЭМ!$D$10+'СЕТ СН'!$I$5-'СЕТ СН'!$I$24</f>
        <v>4730.81966061</v>
      </c>
      <c r="AA120" s="45"/>
    </row>
    <row r="121" spans="1:27" ht="15.75" x14ac:dyDescent="0.2">
      <c r="A121" s="35">
        <f>A120+1</f>
        <v>44987</v>
      </c>
      <c r="B121" s="36">
        <f>SUMIFS(СВЦЭМ!$D$39:$D$782,СВЦЭМ!$A$39:$A$782,$A121,СВЦЭМ!$B$39:$B$782,B$119)+'СЕТ СН'!$I$14+СВЦЭМ!$D$10+'СЕТ СН'!$I$5-'СЕТ СН'!$I$24</f>
        <v>4699.9798658199998</v>
      </c>
      <c r="C121" s="36">
        <f>SUMIFS(СВЦЭМ!$D$39:$D$782,СВЦЭМ!$A$39:$A$782,$A121,СВЦЭМ!$B$39:$B$782,C$119)+'СЕТ СН'!$I$14+СВЦЭМ!$D$10+'СЕТ СН'!$I$5-'СЕТ СН'!$I$24</f>
        <v>4679.6048820799997</v>
      </c>
      <c r="D121" s="36">
        <f>SUMIFS(СВЦЭМ!$D$39:$D$782,СВЦЭМ!$A$39:$A$782,$A121,СВЦЭМ!$B$39:$B$782,D$119)+'СЕТ СН'!$I$14+СВЦЭМ!$D$10+'СЕТ СН'!$I$5-'СЕТ СН'!$I$24</f>
        <v>4701.1046439499996</v>
      </c>
      <c r="E121" s="36">
        <f>SUMIFS(СВЦЭМ!$D$39:$D$782,СВЦЭМ!$A$39:$A$782,$A121,СВЦЭМ!$B$39:$B$782,E$119)+'СЕТ СН'!$I$14+СВЦЭМ!$D$10+'СЕТ СН'!$I$5-'СЕТ СН'!$I$24</f>
        <v>4713.7220226600002</v>
      </c>
      <c r="F121" s="36">
        <f>SUMIFS(СВЦЭМ!$D$39:$D$782,СВЦЭМ!$A$39:$A$782,$A121,СВЦЭМ!$B$39:$B$782,F$119)+'СЕТ СН'!$I$14+СВЦЭМ!$D$10+'СЕТ СН'!$I$5-'СЕТ СН'!$I$24</f>
        <v>4716.5836415699996</v>
      </c>
      <c r="G121" s="36">
        <f>SUMIFS(СВЦЭМ!$D$39:$D$782,СВЦЭМ!$A$39:$A$782,$A121,СВЦЭМ!$B$39:$B$782,G$119)+'СЕТ СН'!$I$14+СВЦЭМ!$D$10+'СЕТ СН'!$I$5-'СЕТ СН'!$I$24</f>
        <v>4689.1687439099996</v>
      </c>
      <c r="H121" s="36">
        <f>SUMIFS(СВЦЭМ!$D$39:$D$782,СВЦЭМ!$A$39:$A$782,$A121,СВЦЭМ!$B$39:$B$782,H$119)+'СЕТ СН'!$I$14+СВЦЭМ!$D$10+'СЕТ СН'!$I$5-'СЕТ СН'!$I$24</f>
        <v>4584.97168384</v>
      </c>
      <c r="I121" s="36">
        <f>SUMIFS(СВЦЭМ!$D$39:$D$782,СВЦЭМ!$A$39:$A$782,$A121,СВЦЭМ!$B$39:$B$782,I$119)+'СЕТ СН'!$I$14+СВЦЭМ!$D$10+'СЕТ СН'!$I$5-'СЕТ СН'!$I$24</f>
        <v>4539.0162719099999</v>
      </c>
      <c r="J121" s="36">
        <f>SUMIFS(СВЦЭМ!$D$39:$D$782,СВЦЭМ!$A$39:$A$782,$A121,СВЦЭМ!$B$39:$B$782,J$119)+'СЕТ СН'!$I$14+СВЦЭМ!$D$10+'СЕТ СН'!$I$5-'СЕТ СН'!$I$24</f>
        <v>4517.0743687699996</v>
      </c>
      <c r="K121" s="36">
        <f>SUMIFS(СВЦЭМ!$D$39:$D$782,СВЦЭМ!$A$39:$A$782,$A121,СВЦЭМ!$B$39:$B$782,K$119)+'СЕТ СН'!$I$14+СВЦЭМ!$D$10+'СЕТ СН'!$I$5-'СЕТ СН'!$I$24</f>
        <v>4535.3279433099997</v>
      </c>
      <c r="L121" s="36">
        <f>SUMIFS(СВЦЭМ!$D$39:$D$782,СВЦЭМ!$A$39:$A$782,$A121,СВЦЭМ!$B$39:$B$782,L$119)+'СЕТ СН'!$I$14+СВЦЭМ!$D$10+'СЕТ СН'!$I$5-'СЕТ СН'!$I$24</f>
        <v>4532.7338592699998</v>
      </c>
      <c r="M121" s="36">
        <f>SUMIFS(СВЦЭМ!$D$39:$D$782,СВЦЭМ!$A$39:$A$782,$A121,СВЦЭМ!$B$39:$B$782,M$119)+'СЕТ СН'!$I$14+СВЦЭМ!$D$10+'СЕТ СН'!$I$5-'СЕТ СН'!$I$24</f>
        <v>4535.26744555</v>
      </c>
      <c r="N121" s="36">
        <f>SUMIFS(СВЦЭМ!$D$39:$D$782,СВЦЭМ!$A$39:$A$782,$A121,СВЦЭМ!$B$39:$B$782,N$119)+'СЕТ СН'!$I$14+СВЦЭМ!$D$10+'СЕТ СН'!$I$5-'СЕТ СН'!$I$24</f>
        <v>4561.4059009499997</v>
      </c>
      <c r="O121" s="36">
        <f>SUMIFS(СВЦЭМ!$D$39:$D$782,СВЦЭМ!$A$39:$A$782,$A121,СВЦЭМ!$B$39:$B$782,O$119)+'СЕТ СН'!$I$14+СВЦЭМ!$D$10+'СЕТ СН'!$I$5-'СЕТ СН'!$I$24</f>
        <v>4603.8716539699999</v>
      </c>
      <c r="P121" s="36">
        <f>SUMIFS(СВЦЭМ!$D$39:$D$782,СВЦЭМ!$A$39:$A$782,$A121,СВЦЭМ!$B$39:$B$782,P$119)+'СЕТ СН'!$I$14+СВЦЭМ!$D$10+'СЕТ СН'!$I$5-'СЕТ СН'!$I$24</f>
        <v>4617.1121479200001</v>
      </c>
      <c r="Q121" s="36">
        <f>SUMIFS(СВЦЭМ!$D$39:$D$782,СВЦЭМ!$A$39:$A$782,$A121,СВЦЭМ!$B$39:$B$782,Q$119)+'СЕТ СН'!$I$14+СВЦЭМ!$D$10+'СЕТ СН'!$I$5-'СЕТ СН'!$I$24</f>
        <v>4622.8715167299997</v>
      </c>
      <c r="R121" s="36">
        <f>SUMIFS(СВЦЭМ!$D$39:$D$782,СВЦЭМ!$A$39:$A$782,$A121,СВЦЭМ!$B$39:$B$782,R$119)+'СЕТ СН'!$I$14+СВЦЭМ!$D$10+'СЕТ СН'!$I$5-'СЕТ СН'!$I$24</f>
        <v>4628.7209296199999</v>
      </c>
      <c r="S121" s="36">
        <f>SUMIFS(СВЦЭМ!$D$39:$D$782,СВЦЭМ!$A$39:$A$782,$A121,СВЦЭМ!$B$39:$B$782,S$119)+'СЕТ СН'!$I$14+СВЦЭМ!$D$10+'СЕТ СН'!$I$5-'СЕТ СН'!$I$24</f>
        <v>4622.1219468299996</v>
      </c>
      <c r="T121" s="36">
        <f>SUMIFS(СВЦЭМ!$D$39:$D$782,СВЦЭМ!$A$39:$A$782,$A121,СВЦЭМ!$B$39:$B$782,T$119)+'СЕТ СН'!$I$14+СВЦЭМ!$D$10+'СЕТ СН'!$I$5-'СЕТ СН'!$I$24</f>
        <v>4578.8184553299998</v>
      </c>
      <c r="U121" s="36">
        <f>SUMIFS(СВЦЭМ!$D$39:$D$782,СВЦЭМ!$A$39:$A$782,$A121,СВЦЭМ!$B$39:$B$782,U$119)+'СЕТ СН'!$I$14+СВЦЭМ!$D$10+'СЕТ СН'!$I$5-'СЕТ СН'!$I$24</f>
        <v>4515.9749950299993</v>
      </c>
      <c r="V121" s="36">
        <f>SUMIFS(СВЦЭМ!$D$39:$D$782,СВЦЭМ!$A$39:$A$782,$A121,СВЦЭМ!$B$39:$B$782,V$119)+'СЕТ СН'!$I$14+СВЦЭМ!$D$10+'СЕТ СН'!$I$5-'СЕТ СН'!$I$24</f>
        <v>4510.7826876700001</v>
      </c>
      <c r="W121" s="36">
        <f>SUMIFS(СВЦЭМ!$D$39:$D$782,СВЦЭМ!$A$39:$A$782,$A121,СВЦЭМ!$B$39:$B$782,W$119)+'СЕТ СН'!$I$14+СВЦЭМ!$D$10+'СЕТ СН'!$I$5-'СЕТ СН'!$I$24</f>
        <v>4519.1710391899996</v>
      </c>
      <c r="X121" s="36">
        <f>SUMIFS(СВЦЭМ!$D$39:$D$782,СВЦЭМ!$A$39:$A$782,$A121,СВЦЭМ!$B$39:$B$782,X$119)+'СЕТ СН'!$I$14+СВЦЭМ!$D$10+'СЕТ СН'!$I$5-'СЕТ СН'!$I$24</f>
        <v>4543.3683515699995</v>
      </c>
      <c r="Y121" s="36">
        <f>SUMIFS(СВЦЭМ!$D$39:$D$782,СВЦЭМ!$A$39:$A$782,$A121,СВЦЭМ!$B$39:$B$782,Y$119)+'СЕТ СН'!$I$14+СВЦЭМ!$D$10+'СЕТ СН'!$I$5-'СЕТ СН'!$I$24</f>
        <v>4586.9468746499997</v>
      </c>
    </row>
    <row r="122" spans="1:27" ht="15.75" x14ac:dyDescent="0.2">
      <c r="A122" s="35">
        <f t="shared" ref="A122:A150" si="3">A121+1</f>
        <v>44988</v>
      </c>
      <c r="B122" s="36">
        <f>SUMIFS(СВЦЭМ!$D$39:$D$782,СВЦЭМ!$A$39:$A$782,$A122,СВЦЭМ!$B$39:$B$782,B$119)+'СЕТ СН'!$I$14+СВЦЭМ!$D$10+'СЕТ СН'!$I$5-'СЕТ СН'!$I$24</f>
        <v>4610.6052300599995</v>
      </c>
      <c r="C122" s="36">
        <f>SUMIFS(СВЦЭМ!$D$39:$D$782,СВЦЭМ!$A$39:$A$782,$A122,СВЦЭМ!$B$39:$B$782,C$119)+'СЕТ СН'!$I$14+СВЦЭМ!$D$10+'СЕТ СН'!$I$5-'СЕТ СН'!$I$24</f>
        <v>4619.5390167899996</v>
      </c>
      <c r="D122" s="36">
        <f>SUMIFS(СВЦЭМ!$D$39:$D$782,СВЦЭМ!$A$39:$A$782,$A122,СВЦЭМ!$B$39:$B$782,D$119)+'СЕТ СН'!$I$14+СВЦЭМ!$D$10+'СЕТ СН'!$I$5-'СЕТ СН'!$I$24</f>
        <v>4641.2453863199999</v>
      </c>
      <c r="E122" s="36">
        <f>SUMIFS(СВЦЭМ!$D$39:$D$782,СВЦЭМ!$A$39:$A$782,$A122,СВЦЭМ!$B$39:$B$782,E$119)+'СЕТ СН'!$I$14+СВЦЭМ!$D$10+'СЕТ СН'!$I$5-'СЕТ СН'!$I$24</f>
        <v>4648.8576316600002</v>
      </c>
      <c r="F122" s="36">
        <f>SUMIFS(СВЦЭМ!$D$39:$D$782,СВЦЭМ!$A$39:$A$782,$A122,СВЦЭМ!$B$39:$B$782,F$119)+'СЕТ СН'!$I$14+СВЦЭМ!$D$10+'СЕТ СН'!$I$5-'СЕТ СН'!$I$24</f>
        <v>4634.75663532</v>
      </c>
      <c r="G122" s="36">
        <f>SUMIFS(СВЦЭМ!$D$39:$D$782,СВЦЭМ!$A$39:$A$782,$A122,СВЦЭМ!$B$39:$B$782,G$119)+'СЕТ СН'!$I$14+СВЦЭМ!$D$10+'СЕТ СН'!$I$5-'СЕТ СН'!$I$24</f>
        <v>4623.9512200600002</v>
      </c>
      <c r="H122" s="36">
        <f>SUMIFS(СВЦЭМ!$D$39:$D$782,СВЦЭМ!$A$39:$A$782,$A122,СВЦЭМ!$B$39:$B$782,H$119)+'СЕТ СН'!$I$14+СВЦЭМ!$D$10+'СЕТ СН'!$I$5-'СЕТ СН'!$I$24</f>
        <v>4613.2759456399999</v>
      </c>
      <c r="I122" s="36">
        <f>SUMIFS(СВЦЭМ!$D$39:$D$782,СВЦЭМ!$A$39:$A$782,$A122,СВЦЭМ!$B$39:$B$782,I$119)+'СЕТ СН'!$I$14+СВЦЭМ!$D$10+'СЕТ СН'!$I$5-'СЕТ СН'!$I$24</f>
        <v>4530.6970212999995</v>
      </c>
      <c r="J122" s="36">
        <f>SUMIFS(СВЦЭМ!$D$39:$D$782,СВЦЭМ!$A$39:$A$782,$A122,СВЦЭМ!$B$39:$B$782,J$119)+'СЕТ СН'!$I$14+СВЦЭМ!$D$10+'СЕТ СН'!$I$5-'СЕТ СН'!$I$24</f>
        <v>4540.6693311299996</v>
      </c>
      <c r="K122" s="36">
        <f>SUMIFS(СВЦЭМ!$D$39:$D$782,СВЦЭМ!$A$39:$A$782,$A122,СВЦЭМ!$B$39:$B$782,K$119)+'СЕТ СН'!$I$14+СВЦЭМ!$D$10+'СЕТ СН'!$I$5-'СЕТ СН'!$I$24</f>
        <v>4523.2889974700001</v>
      </c>
      <c r="L122" s="36">
        <f>SUMIFS(СВЦЭМ!$D$39:$D$782,СВЦЭМ!$A$39:$A$782,$A122,СВЦЭМ!$B$39:$B$782,L$119)+'СЕТ СН'!$I$14+СВЦЭМ!$D$10+'СЕТ СН'!$I$5-'СЕТ СН'!$I$24</f>
        <v>4503.5853336999999</v>
      </c>
      <c r="M122" s="36">
        <f>SUMIFS(СВЦЭМ!$D$39:$D$782,СВЦЭМ!$A$39:$A$782,$A122,СВЦЭМ!$B$39:$B$782,M$119)+'СЕТ СН'!$I$14+СВЦЭМ!$D$10+'СЕТ СН'!$I$5-'СЕТ СН'!$I$24</f>
        <v>4510.4615344399999</v>
      </c>
      <c r="N122" s="36">
        <f>SUMIFS(СВЦЭМ!$D$39:$D$782,СВЦЭМ!$A$39:$A$782,$A122,СВЦЭМ!$B$39:$B$782,N$119)+'СЕТ СН'!$I$14+СВЦЭМ!$D$10+'СЕТ СН'!$I$5-'СЕТ СН'!$I$24</f>
        <v>4533.5405415599998</v>
      </c>
      <c r="O122" s="36">
        <f>SUMIFS(СВЦЭМ!$D$39:$D$782,СВЦЭМ!$A$39:$A$782,$A122,СВЦЭМ!$B$39:$B$782,O$119)+'СЕТ СН'!$I$14+СВЦЭМ!$D$10+'СЕТ СН'!$I$5-'СЕТ СН'!$I$24</f>
        <v>4606.8132057599996</v>
      </c>
      <c r="P122" s="36">
        <f>SUMIFS(СВЦЭМ!$D$39:$D$782,СВЦЭМ!$A$39:$A$782,$A122,СВЦЭМ!$B$39:$B$782,P$119)+'СЕТ СН'!$I$14+СВЦЭМ!$D$10+'СЕТ СН'!$I$5-'СЕТ СН'!$I$24</f>
        <v>4617.1333312699999</v>
      </c>
      <c r="Q122" s="36">
        <f>SUMIFS(СВЦЭМ!$D$39:$D$782,СВЦЭМ!$A$39:$A$782,$A122,СВЦЭМ!$B$39:$B$782,Q$119)+'СЕТ СН'!$I$14+СВЦЭМ!$D$10+'СЕТ СН'!$I$5-'СЕТ СН'!$I$24</f>
        <v>4571.0124806599997</v>
      </c>
      <c r="R122" s="36">
        <f>SUMIFS(СВЦЭМ!$D$39:$D$782,СВЦЭМ!$A$39:$A$782,$A122,СВЦЭМ!$B$39:$B$782,R$119)+'СЕТ СН'!$I$14+СВЦЭМ!$D$10+'СЕТ СН'!$I$5-'СЕТ СН'!$I$24</f>
        <v>4631.8918488099998</v>
      </c>
      <c r="S122" s="36">
        <f>SUMIFS(СВЦЭМ!$D$39:$D$782,СВЦЭМ!$A$39:$A$782,$A122,СВЦЭМ!$B$39:$B$782,S$119)+'СЕТ СН'!$I$14+СВЦЭМ!$D$10+'СЕТ СН'!$I$5-'СЕТ СН'!$I$24</f>
        <v>4571.5086152799995</v>
      </c>
      <c r="T122" s="36">
        <f>SUMIFS(СВЦЭМ!$D$39:$D$782,СВЦЭМ!$A$39:$A$782,$A122,СВЦЭМ!$B$39:$B$782,T$119)+'СЕТ СН'!$I$14+СВЦЭМ!$D$10+'СЕТ СН'!$I$5-'СЕТ СН'!$I$24</f>
        <v>4538.4547549599993</v>
      </c>
      <c r="U122" s="36">
        <f>SUMIFS(СВЦЭМ!$D$39:$D$782,СВЦЭМ!$A$39:$A$782,$A122,СВЦЭМ!$B$39:$B$782,U$119)+'СЕТ СН'!$I$14+СВЦЭМ!$D$10+'СЕТ СН'!$I$5-'СЕТ СН'!$I$24</f>
        <v>4498.3584797999993</v>
      </c>
      <c r="V122" s="36">
        <f>SUMIFS(СВЦЭМ!$D$39:$D$782,СВЦЭМ!$A$39:$A$782,$A122,СВЦЭМ!$B$39:$B$782,V$119)+'СЕТ СН'!$I$14+СВЦЭМ!$D$10+'СЕТ СН'!$I$5-'СЕТ СН'!$I$24</f>
        <v>4506.5434010099998</v>
      </c>
      <c r="W122" s="36">
        <f>SUMIFS(СВЦЭМ!$D$39:$D$782,СВЦЭМ!$A$39:$A$782,$A122,СВЦЭМ!$B$39:$B$782,W$119)+'СЕТ СН'!$I$14+СВЦЭМ!$D$10+'СЕТ СН'!$I$5-'СЕТ СН'!$I$24</f>
        <v>4502.0399748299997</v>
      </c>
      <c r="X122" s="36">
        <f>SUMIFS(СВЦЭМ!$D$39:$D$782,СВЦЭМ!$A$39:$A$782,$A122,СВЦЭМ!$B$39:$B$782,X$119)+'СЕТ СН'!$I$14+СВЦЭМ!$D$10+'СЕТ СН'!$I$5-'СЕТ СН'!$I$24</f>
        <v>4531.3665223600001</v>
      </c>
      <c r="Y122" s="36">
        <f>SUMIFS(СВЦЭМ!$D$39:$D$782,СВЦЭМ!$A$39:$A$782,$A122,СВЦЭМ!$B$39:$B$782,Y$119)+'СЕТ СН'!$I$14+СВЦЭМ!$D$10+'СЕТ СН'!$I$5-'СЕТ СН'!$I$24</f>
        <v>4603.8151397499996</v>
      </c>
    </row>
    <row r="123" spans="1:27" ht="15.75" x14ac:dyDescent="0.2">
      <c r="A123" s="35">
        <f t="shared" si="3"/>
        <v>44989</v>
      </c>
      <c r="B123" s="36">
        <f>SUMIFS(СВЦЭМ!$D$39:$D$782,СВЦЭМ!$A$39:$A$782,$A123,СВЦЭМ!$B$39:$B$782,B$119)+'СЕТ СН'!$I$14+СВЦЭМ!$D$10+'СЕТ СН'!$I$5-'СЕТ СН'!$I$24</f>
        <v>4544.9149331400004</v>
      </c>
      <c r="C123" s="36">
        <f>SUMIFS(СВЦЭМ!$D$39:$D$782,СВЦЭМ!$A$39:$A$782,$A123,СВЦЭМ!$B$39:$B$782,C$119)+'СЕТ СН'!$I$14+СВЦЭМ!$D$10+'СЕТ СН'!$I$5-'СЕТ СН'!$I$24</f>
        <v>4577.5668452299997</v>
      </c>
      <c r="D123" s="36">
        <f>SUMIFS(СВЦЭМ!$D$39:$D$782,СВЦЭМ!$A$39:$A$782,$A123,СВЦЭМ!$B$39:$B$782,D$119)+'СЕТ СН'!$I$14+СВЦЭМ!$D$10+'СЕТ СН'!$I$5-'СЕТ СН'!$I$24</f>
        <v>4589.1050622499997</v>
      </c>
      <c r="E123" s="36">
        <f>SUMIFS(СВЦЭМ!$D$39:$D$782,СВЦЭМ!$A$39:$A$782,$A123,СВЦЭМ!$B$39:$B$782,E$119)+'СЕТ СН'!$I$14+СВЦЭМ!$D$10+'СЕТ СН'!$I$5-'СЕТ СН'!$I$24</f>
        <v>4589.7555663200001</v>
      </c>
      <c r="F123" s="36">
        <f>SUMIFS(СВЦЭМ!$D$39:$D$782,СВЦЭМ!$A$39:$A$782,$A123,СВЦЭМ!$B$39:$B$782,F$119)+'СЕТ СН'!$I$14+СВЦЭМ!$D$10+'СЕТ СН'!$I$5-'СЕТ СН'!$I$24</f>
        <v>4573.6565739199996</v>
      </c>
      <c r="G123" s="36">
        <f>SUMIFS(СВЦЭМ!$D$39:$D$782,СВЦЭМ!$A$39:$A$782,$A123,СВЦЭМ!$B$39:$B$782,G$119)+'СЕТ СН'!$I$14+СВЦЭМ!$D$10+'СЕТ СН'!$I$5-'СЕТ СН'!$I$24</f>
        <v>4552.4979679199996</v>
      </c>
      <c r="H123" s="36">
        <f>SUMIFS(СВЦЭМ!$D$39:$D$782,СВЦЭМ!$A$39:$A$782,$A123,СВЦЭМ!$B$39:$B$782,H$119)+'СЕТ СН'!$I$14+СВЦЭМ!$D$10+'СЕТ СН'!$I$5-'СЕТ СН'!$I$24</f>
        <v>4501.0139362899999</v>
      </c>
      <c r="I123" s="36">
        <f>SUMIFS(СВЦЭМ!$D$39:$D$782,СВЦЭМ!$A$39:$A$782,$A123,СВЦЭМ!$B$39:$B$782,I$119)+'СЕТ СН'!$I$14+СВЦЭМ!$D$10+'СЕТ СН'!$I$5-'СЕТ СН'!$I$24</f>
        <v>4447.7150256200002</v>
      </c>
      <c r="J123" s="36">
        <f>SUMIFS(СВЦЭМ!$D$39:$D$782,СВЦЭМ!$A$39:$A$782,$A123,СВЦЭМ!$B$39:$B$782,J$119)+'СЕТ СН'!$I$14+СВЦЭМ!$D$10+'СЕТ СН'!$I$5-'СЕТ СН'!$I$24</f>
        <v>4430.8878681400001</v>
      </c>
      <c r="K123" s="36">
        <f>SUMIFS(СВЦЭМ!$D$39:$D$782,СВЦЭМ!$A$39:$A$782,$A123,СВЦЭМ!$B$39:$B$782,K$119)+'СЕТ СН'!$I$14+СВЦЭМ!$D$10+'СЕТ СН'!$I$5-'СЕТ СН'!$I$24</f>
        <v>4421.3069451199999</v>
      </c>
      <c r="L123" s="36">
        <f>SUMIFS(СВЦЭМ!$D$39:$D$782,СВЦЭМ!$A$39:$A$782,$A123,СВЦЭМ!$B$39:$B$782,L$119)+'СЕТ СН'!$I$14+СВЦЭМ!$D$10+'СЕТ СН'!$I$5-'СЕТ СН'!$I$24</f>
        <v>4429.5221483200003</v>
      </c>
      <c r="M123" s="36">
        <f>SUMIFS(СВЦЭМ!$D$39:$D$782,СВЦЭМ!$A$39:$A$782,$A123,СВЦЭМ!$B$39:$B$782,M$119)+'СЕТ СН'!$I$14+СВЦЭМ!$D$10+'СЕТ СН'!$I$5-'СЕТ СН'!$I$24</f>
        <v>4443.78908142</v>
      </c>
      <c r="N123" s="36">
        <f>SUMIFS(СВЦЭМ!$D$39:$D$782,СВЦЭМ!$A$39:$A$782,$A123,СВЦЭМ!$B$39:$B$782,N$119)+'СЕТ СН'!$I$14+СВЦЭМ!$D$10+'СЕТ СН'!$I$5-'СЕТ СН'!$I$24</f>
        <v>4477.6897392499995</v>
      </c>
      <c r="O123" s="36">
        <f>SUMIFS(СВЦЭМ!$D$39:$D$782,СВЦЭМ!$A$39:$A$782,$A123,СВЦЭМ!$B$39:$B$782,O$119)+'СЕТ СН'!$I$14+СВЦЭМ!$D$10+'СЕТ СН'!$I$5-'СЕТ СН'!$I$24</f>
        <v>4507.0618358499996</v>
      </c>
      <c r="P123" s="36">
        <f>SUMIFS(СВЦЭМ!$D$39:$D$782,СВЦЭМ!$A$39:$A$782,$A123,СВЦЭМ!$B$39:$B$782,P$119)+'СЕТ СН'!$I$14+СВЦЭМ!$D$10+'СЕТ СН'!$I$5-'СЕТ СН'!$I$24</f>
        <v>4518.8786301800001</v>
      </c>
      <c r="Q123" s="36">
        <f>SUMIFS(СВЦЭМ!$D$39:$D$782,СВЦЭМ!$A$39:$A$782,$A123,СВЦЭМ!$B$39:$B$782,Q$119)+'СЕТ СН'!$I$14+СВЦЭМ!$D$10+'СЕТ СН'!$I$5-'СЕТ СН'!$I$24</f>
        <v>4525.0457515299995</v>
      </c>
      <c r="R123" s="36">
        <f>SUMIFS(СВЦЭМ!$D$39:$D$782,СВЦЭМ!$A$39:$A$782,$A123,СВЦЭМ!$B$39:$B$782,R$119)+'СЕТ СН'!$I$14+СВЦЭМ!$D$10+'СЕТ СН'!$I$5-'СЕТ СН'!$I$24</f>
        <v>4527.7384706399998</v>
      </c>
      <c r="S123" s="36">
        <f>SUMIFS(СВЦЭМ!$D$39:$D$782,СВЦЭМ!$A$39:$A$782,$A123,СВЦЭМ!$B$39:$B$782,S$119)+'СЕТ СН'!$I$14+СВЦЭМ!$D$10+'СЕТ СН'!$I$5-'СЕТ СН'!$I$24</f>
        <v>4490.3683541999999</v>
      </c>
      <c r="T123" s="36">
        <f>SUMIFS(СВЦЭМ!$D$39:$D$782,СВЦЭМ!$A$39:$A$782,$A123,СВЦЭМ!$B$39:$B$782,T$119)+'СЕТ СН'!$I$14+СВЦЭМ!$D$10+'СЕТ СН'!$I$5-'СЕТ СН'!$I$24</f>
        <v>4444.3348939699999</v>
      </c>
      <c r="U123" s="36">
        <f>SUMIFS(СВЦЭМ!$D$39:$D$782,СВЦЭМ!$A$39:$A$782,$A123,СВЦЭМ!$B$39:$B$782,U$119)+'СЕТ СН'!$I$14+СВЦЭМ!$D$10+'СЕТ СН'!$I$5-'СЕТ СН'!$I$24</f>
        <v>4433.6218727199994</v>
      </c>
      <c r="V123" s="36">
        <f>SUMIFS(СВЦЭМ!$D$39:$D$782,СВЦЭМ!$A$39:$A$782,$A123,СВЦЭМ!$B$39:$B$782,V$119)+'СЕТ СН'!$I$14+СВЦЭМ!$D$10+'СЕТ СН'!$I$5-'СЕТ СН'!$I$24</f>
        <v>4447.3754253899997</v>
      </c>
      <c r="W123" s="36">
        <f>SUMIFS(СВЦЭМ!$D$39:$D$782,СВЦЭМ!$A$39:$A$782,$A123,СВЦЭМ!$B$39:$B$782,W$119)+'СЕТ СН'!$I$14+СВЦЭМ!$D$10+'СЕТ СН'!$I$5-'СЕТ СН'!$I$24</f>
        <v>4480.7754157299996</v>
      </c>
      <c r="X123" s="36">
        <f>SUMIFS(СВЦЭМ!$D$39:$D$782,СВЦЭМ!$A$39:$A$782,$A123,СВЦЭМ!$B$39:$B$782,X$119)+'СЕТ СН'!$I$14+СВЦЭМ!$D$10+'СЕТ СН'!$I$5-'СЕТ СН'!$I$24</f>
        <v>4515.93463746</v>
      </c>
      <c r="Y123" s="36">
        <f>SUMIFS(СВЦЭМ!$D$39:$D$782,СВЦЭМ!$A$39:$A$782,$A123,СВЦЭМ!$B$39:$B$782,Y$119)+'СЕТ СН'!$I$14+СВЦЭМ!$D$10+'СЕТ СН'!$I$5-'СЕТ СН'!$I$24</f>
        <v>4544.0541890799996</v>
      </c>
    </row>
    <row r="124" spans="1:27" ht="15.75" x14ac:dyDescent="0.2">
      <c r="A124" s="35">
        <f t="shared" si="3"/>
        <v>44990</v>
      </c>
      <c r="B124" s="36">
        <f>SUMIFS(СВЦЭМ!$D$39:$D$782,СВЦЭМ!$A$39:$A$782,$A124,СВЦЭМ!$B$39:$B$782,B$119)+'СЕТ СН'!$I$14+СВЦЭМ!$D$10+'СЕТ СН'!$I$5-'СЕТ СН'!$I$24</f>
        <v>4563.5681927699998</v>
      </c>
      <c r="C124" s="36">
        <f>SUMIFS(СВЦЭМ!$D$39:$D$782,СВЦЭМ!$A$39:$A$782,$A124,СВЦЭМ!$B$39:$B$782,C$119)+'СЕТ СН'!$I$14+СВЦЭМ!$D$10+'СЕТ СН'!$I$5-'СЕТ СН'!$I$24</f>
        <v>4598.5272585299999</v>
      </c>
      <c r="D124" s="36">
        <f>SUMIFS(СВЦЭМ!$D$39:$D$782,СВЦЭМ!$A$39:$A$782,$A124,СВЦЭМ!$B$39:$B$782,D$119)+'СЕТ СН'!$I$14+СВЦЭМ!$D$10+'СЕТ СН'!$I$5-'СЕТ СН'!$I$24</f>
        <v>4616.11316515</v>
      </c>
      <c r="E124" s="36">
        <f>SUMIFS(СВЦЭМ!$D$39:$D$782,СВЦЭМ!$A$39:$A$782,$A124,СВЦЭМ!$B$39:$B$782,E$119)+'СЕТ СН'!$I$14+СВЦЭМ!$D$10+'СЕТ СН'!$I$5-'СЕТ СН'!$I$24</f>
        <v>4618.0709523799997</v>
      </c>
      <c r="F124" s="36">
        <f>SUMIFS(СВЦЭМ!$D$39:$D$782,СВЦЭМ!$A$39:$A$782,$A124,СВЦЭМ!$B$39:$B$782,F$119)+'СЕТ СН'!$I$14+СВЦЭМ!$D$10+'СЕТ СН'!$I$5-'СЕТ СН'!$I$24</f>
        <v>4624.4890938199997</v>
      </c>
      <c r="G124" s="36">
        <f>SUMIFS(СВЦЭМ!$D$39:$D$782,СВЦЭМ!$A$39:$A$782,$A124,СВЦЭМ!$B$39:$B$782,G$119)+'СЕТ СН'!$I$14+СВЦЭМ!$D$10+'СЕТ СН'!$I$5-'СЕТ СН'!$I$24</f>
        <v>4602.0201914299996</v>
      </c>
      <c r="H124" s="36">
        <f>SUMIFS(СВЦЭМ!$D$39:$D$782,СВЦЭМ!$A$39:$A$782,$A124,СВЦЭМ!$B$39:$B$782,H$119)+'СЕТ СН'!$I$14+СВЦЭМ!$D$10+'СЕТ СН'!$I$5-'СЕТ СН'!$I$24</f>
        <v>4577.6906074099998</v>
      </c>
      <c r="I124" s="36">
        <f>SUMIFS(СВЦЭМ!$D$39:$D$782,СВЦЭМ!$A$39:$A$782,$A124,СВЦЭМ!$B$39:$B$782,I$119)+'СЕТ СН'!$I$14+СВЦЭМ!$D$10+'СЕТ СН'!$I$5-'СЕТ СН'!$I$24</f>
        <v>4559.1639823999994</v>
      </c>
      <c r="J124" s="36">
        <f>SUMIFS(СВЦЭМ!$D$39:$D$782,СВЦЭМ!$A$39:$A$782,$A124,СВЦЭМ!$B$39:$B$782,J$119)+'СЕТ СН'!$I$14+СВЦЭМ!$D$10+'СЕТ СН'!$I$5-'СЕТ СН'!$I$24</f>
        <v>4545.3184612799996</v>
      </c>
      <c r="K124" s="36">
        <f>SUMIFS(СВЦЭМ!$D$39:$D$782,СВЦЭМ!$A$39:$A$782,$A124,СВЦЭМ!$B$39:$B$782,K$119)+'СЕТ СН'!$I$14+СВЦЭМ!$D$10+'СЕТ СН'!$I$5-'СЕТ СН'!$I$24</f>
        <v>4480.0940266399994</v>
      </c>
      <c r="L124" s="36">
        <f>SUMIFS(СВЦЭМ!$D$39:$D$782,СВЦЭМ!$A$39:$A$782,$A124,СВЦЭМ!$B$39:$B$782,L$119)+'СЕТ СН'!$I$14+СВЦЭМ!$D$10+'СЕТ СН'!$I$5-'СЕТ СН'!$I$24</f>
        <v>4448.2134976899997</v>
      </c>
      <c r="M124" s="36">
        <f>SUMIFS(СВЦЭМ!$D$39:$D$782,СВЦЭМ!$A$39:$A$782,$A124,СВЦЭМ!$B$39:$B$782,M$119)+'СЕТ СН'!$I$14+СВЦЭМ!$D$10+'СЕТ СН'!$I$5-'СЕТ СН'!$I$24</f>
        <v>4460.4016742499998</v>
      </c>
      <c r="N124" s="36">
        <f>SUMIFS(СВЦЭМ!$D$39:$D$782,СВЦЭМ!$A$39:$A$782,$A124,СВЦЭМ!$B$39:$B$782,N$119)+'СЕТ СН'!$I$14+СВЦЭМ!$D$10+'СЕТ СН'!$I$5-'СЕТ СН'!$I$24</f>
        <v>4469.8346928000001</v>
      </c>
      <c r="O124" s="36">
        <f>SUMIFS(СВЦЭМ!$D$39:$D$782,СВЦЭМ!$A$39:$A$782,$A124,СВЦЭМ!$B$39:$B$782,O$119)+'СЕТ СН'!$I$14+СВЦЭМ!$D$10+'СЕТ СН'!$I$5-'СЕТ СН'!$I$24</f>
        <v>4499.4260072399993</v>
      </c>
      <c r="P124" s="36">
        <f>SUMIFS(СВЦЭМ!$D$39:$D$782,СВЦЭМ!$A$39:$A$782,$A124,СВЦЭМ!$B$39:$B$782,P$119)+'СЕТ СН'!$I$14+СВЦЭМ!$D$10+'СЕТ СН'!$I$5-'СЕТ СН'!$I$24</f>
        <v>4526.7088705599999</v>
      </c>
      <c r="Q124" s="36">
        <f>SUMIFS(СВЦЭМ!$D$39:$D$782,СВЦЭМ!$A$39:$A$782,$A124,СВЦЭМ!$B$39:$B$782,Q$119)+'СЕТ СН'!$I$14+СВЦЭМ!$D$10+'СЕТ СН'!$I$5-'СЕТ СН'!$I$24</f>
        <v>4543.7923054100002</v>
      </c>
      <c r="R124" s="36">
        <f>SUMIFS(СВЦЭМ!$D$39:$D$782,СВЦЭМ!$A$39:$A$782,$A124,СВЦЭМ!$B$39:$B$782,R$119)+'СЕТ СН'!$I$14+СВЦЭМ!$D$10+'СЕТ СН'!$I$5-'СЕТ СН'!$I$24</f>
        <v>4546.4730607900001</v>
      </c>
      <c r="S124" s="36">
        <f>SUMIFS(СВЦЭМ!$D$39:$D$782,СВЦЭМ!$A$39:$A$782,$A124,СВЦЭМ!$B$39:$B$782,S$119)+'СЕТ СН'!$I$14+СВЦЭМ!$D$10+'СЕТ СН'!$I$5-'СЕТ СН'!$I$24</f>
        <v>4526.5481860700002</v>
      </c>
      <c r="T124" s="36">
        <f>SUMIFS(СВЦЭМ!$D$39:$D$782,СВЦЭМ!$A$39:$A$782,$A124,СВЦЭМ!$B$39:$B$782,T$119)+'СЕТ СН'!$I$14+СВЦЭМ!$D$10+'СЕТ СН'!$I$5-'СЕТ СН'!$I$24</f>
        <v>4499.7660075599997</v>
      </c>
      <c r="U124" s="36">
        <f>SUMIFS(СВЦЭМ!$D$39:$D$782,СВЦЭМ!$A$39:$A$782,$A124,СВЦЭМ!$B$39:$B$782,U$119)+'СЕТ СН'!$I$14+СВЦЭМ!$D$10+'СЕТ СН'!$I$5-'СЕТ СН'!$I$24</f>
        <v>4458.80893259</v>
      </c>
      <c r="V124" s="36">
        <f>SUMIFS(СВЦЭМ!$D$39:$D$782,СВЦЭМ!$A$39:$A$782,$A124,СВЦЭМ!$B$39:$B$782,V$119)+'СЕТ СН'!$I$14+СВЦЭМ!$D$10+'СЕТ СН'!$I$5-'СЕТ СН'!$I$24</f>
        <v>4387.3455195099996</v>
      </c>
      <c r="W124" s="36">
        <f>SUMIFS(СВЦЭМ!$D$39:$D$782,СВЦЭМ!$A$39:$A$782,$A124,СВЦЭМ!$B$39:$B$782,W$119)+'СЕТ СН'!$I$14+СВЦЭМ!$D$10+'СЕТ СН'!$I$5-'СЕТ СН'!$I$24</f>
        <v>4397.1852199599998</v>
      </c>
      <c r="X124" s="36">
        <f>SUMIFS(СВЦЭМ!$D$39:$D$782,СВЦЭМ!$A$39:$A$782,$A124,СВЦЭМ!$B$39:$B$782,X$119)+'СЕТ СН'!$I$14+СВЦЭМ!$D$10+'СЕТ СН'!$I$5-'СЕТ СН'!$I$24</f>
        <v>4424.7605036799996</v>
      </c>
      <c r="Y124" s="36">
        <f>SUMIFS(СВЦЭМ!$D$39:$D$782,СВЦЭМ!$A$39:$A$782,$A124,СВЦЭМ!$B$39:$B$782,Y$119)+'СЕТ СН'!$I$14+СВЦЭМ!$D$10+'СЕТ СН'!$I$5-'СЕТ СН'!$I$24</f>
        <v>4519.5191748199995</v>
      </c>
    </row>
    <row r="125" spans="1:27" ht="15.75" x14ac:dyDescent="0.2">
      <c r="A125" s="35">
        <f t="shared" si="3"/>
        <v>44991</v>
      </c>
      <c r="B125" s="36">
        <f>SUMIFS(СВЦЭМ!$D$39:$D$782,СВЦЭМ!$A$39:$A$782,$A125,СВЦЭМ!$B$39:$B$782,B$119)+'СЕТ СН'!$I$14+СВЦЭМ!$D$10+'СЕТ СН'!$I$5-'СЕТ СН'!$I$24</f>
        <v>4562.5962603199996</v>
      </c>
      <c r="C125" s="36">
        <f>SUMIFS(СВЦЭМ!$D$39:$D$782,СВЦЭМ!$A$39:$A$782,$A125,СВЦЭМ!$B$39:$B$782,C$119)+'СЕТ СН'!$I$14+СВЦЭМ!$D$10+'СЕТ СН'!$I$5-'СЕТ СН'!$I$24</f>
        <v>4582.2536658199997</v>
      </c>
      <c r="D125" s="36">
        <f>SUMIFS(СВЦЭМ!$D$39:$D$782,СВЦЭМ!$A$39:$A$782,$A125,СВЦЭМ!$B$39:$B$782,D$119)+'СЕТ СН'!$I$14+СВЦЭМ!$D$10+'СЕТ СН'!$I$5-'СЕТ СН'!$I$24</f>
        <v>4602.8226795999999</v>
      </c>
      <c r="E125" s="36">
        <f>SUMIFS(СВЦЭМ!$D$39:$D$782,СВЦЭМ!$A$39:$A$782,$A125,СВЦЭМ!$B$39:$B$782,E$119)+'СЕТ СН'!$I$14+СВЦЭМ!$D$10+'СЕТ СН'!$I$5-'СЕТ СН'!$I$24</f>
        <v>4624.4093521799996</v>
      </c>
      <c r="F125" s="36">
        <f>SUMIFS(СВЦЭМ!$D$39:$D$782,СВЦЭМ!$A$39:$A$782,$A125,СВЦЭМ!$B$39:$B$782,F$119)+'СЕТ СН'!$I$14+СВЦЭМ!$D$10+'СЕТ СН'!$I$5-'СЕТ СН'!$I$24</f>
        <v>4618.1925256100003</v>
      </c>
      <c r="G125" s="36">
        <f>SUMIFS(СВЦЭМ!$D$39:$D$782,СВЦЭМ!$A$39:$A$782,$A125,СВЦЭМ!$B$39:$B$782,G$119)+'СЕТ СН'!$I$14+СВЦЭМ!$D$10+'СЕТ СН'!$I$5-'СЕТ СН'!$I$24</f>
        <v>4614.1770504899996</v>
      </c>
      <c r="H125" s="36">
        <f>SUMIFS(СВЦЭМ!$D$39:$D$782,СВЦЭМ!$A$39:$A$782,$A125,СВЦЭМ!$B$39:$B$782,H$119)+'СЕТ СН'!$I$14+СВЦЭМ!$D$10+'СЕТ СН'!$I$5-'СЕТ СН'!$I$24</f>
        <v>4564.4496632499995</v>
      </c>
      <c r="I125" s="36">
        <f>SUMIFS(СВЦЭМ!$D$39:$D$782,СВЦЭМ!$A$39:$A$782,$A125,СВЦЭМ!$B$39:$B$782,I$119)+'СЕТ СН'!$I$14+СВЦЭМ!$D$10+'СЕТ СН'!$I$5-'СЕТ СН'!$I$24</f>
        <v>4509.4836833899999</v>
      </c>
      <c r="J125" s="36">
        <f>SUMIFS(СВЦЭМ!$D$39:$D$782,СВЦЭМ!$A$39:$A$782,$A125,СВЦЭМ!$B$39:$B$782,J$119)+'СЕТ СН'!$I$14+СВЦЭМ!$D$10+'СЕТ СН'!$I$5-'СЕТ СН'!$I$24</f>
        <v>4490.6340322799997</v>
      </c>
      <c r="K125" s="36">
        <f>SUMIFS(СВЦЭМ!$D$39:$D$782,СВЦЭМ!$A$39:$A$782,$A125,СВЦЭМ!$B$39:$B$782,K$119)+'СЕТ СН'!$I$14+СВЦЭМ!$D$10+'СЕТ СН'!$I$5-'СЕТ СН'!$I$24</f>
        <v>4478.6776486099998</v>
      </c>
      <c r="L125" s="36">
        <f>SUMIFS(СВЦЭМ!$D$39:$D$782,СВЦЭМ!$A$39:$A$782,$A125,СВЦЭМ!$B$39:$B$782,L$119)+'СЕТ СН'!$I$14+СВЦЭМ!$D$10+'СЕТ СН'!$I$5-'СЕТ СН'!$I$24</f>
        <v>4480.0572330100003</v>
      </c>
      <c r="M125" s="36">
        <f>SUMIFS(СВЦЭМ!$D$39:$D$782,СВЦЭМ!$A$39:$A$782,$A125,СВЦЭМ!$B$39:$B$782,M$119)+'СЕТ СН'!$I$14+СВЦЭМ!$D$10+'СЕТ СН'!$I$5-'СЕТ СН'!$I$24</f>
        <v>4477.3776902899999</v>
      </c>
      <c r="N125" s="36">
        <f>SUMIFS(СВЦЭМ!$D$39:$D$782,СВЦЭМ!$A$39:$A$782,$A125,СВЦЭМ!$B$39:$B$782,N$119)+'СЕТ СН'!$I$14+СВЦЭМ!$D$10+'СЕТ СН'!$I$5-'СЕТ СН'!$I$24</f>
        <v>4494.6910286700004</v>
      </c>
      <c r="O125" s="36">
        <f>SUMIFS(СВЦЭМ!$D$39:$D$782,СВЦЭМ!$A$39:$A$782,$A125,СВЦЭМ!$B$39:$B$782,O$119)+'СЕТ СН'!$I$14+СВЦЭМ!$D$10+'СЕТ СН'!$I$5-'СЕТ СН'!$I$24</f>
        <v>4517.2467714499999</v>
      </c>
      <c r="P125" s="36">
        <f>SUMIFS(СВЦЭМ!$D$39:$D$782,СВЦЭМ!$A$39:$A$782,$A125,СВЦЭМ!$B$39:$B$782,P$119)+'СЕТ СН'!$I$14+СВЦЭМ!$D$10+'СЕТ СН'!$I$5-'СЕТ СН'!$I$24</f>
        <v>4525.9662251399996</v>
      </c>
      <c r="Q125" s="36">
        <f>SUMIFS(СВЦЭМ!$D$39:$D$782,СВЦЭМ!$A$39:$A$782,$A125,СВЦЭМ!$B$39:$B$782,Q$119)+'СЕТ СН'!$I$14+СВЦЭМ!$D$10+'СЕТ СН'!$I$5-'СЕТ СН'!$I$24</f>
        <v>4532.3524870199999</v>
      </c>
      <c r="R125" s="36">
        <f>SUMIFS(СВЦЭМ!$D$39:$D$782,СВЦЭМ!$A$39:$A$782,$A125,СВЦЭМ!$B$39:$B$782,R$119)+'СЕТ СН'!$I$14+СВЦЭМ!$D$10+'СЕТ СН'!$I$5-'СЕТ СН'!$I$24</f>
        <v>4538.7270862999994</v>
      </c>
      <c r="S125" s="36">
        <f>SUMIFS(СВЦЭМ!$D$39:$D$782,СВЦЭМ!$A$39:$A$782,$A125,СВЦЭМ!$B$39:$B$782,S$119)+'СЕТ СН'!$I$14+СВЦЭМ!$D$10+'СЕТ СН'!$I$5-'СЕТ СН'!$I$24</f>
        <v>4503.0974841400002</v>
      </c>
      <c r="T125" s="36">
        <f>SUMIFS(СВЦЭМ!$D$39:$D$782,СВЦЭМ!$A$39:$A$782,$A125,СВЦЭМ!$B$39:$B$782,T$119)+'СЕТ СН'!$I$14+СВЦЭМ!$D$10+'СЕТ СН'!$I$5-'СЕТ СН'!$I$24</f>
        <v>4488.8449078599997</v>
      </c>
      <c r="U125" s="36">
        <f>SUMIFS(СВЦЭМ!$D$39:$D$782,СВЦЭМ!$A$39:$A$782,$A125,СВЦЭМ!$B$39:$B$782,U$119)+'СЕТ СН'!$I$14+СВЦЭМ!$D$10+'СЕТ СН'!$I$5-'СЕТ СН'!$I$24</f>
        <v>4467.7252498199996</v>
      </c>
      <c r="V125" s="36">
        <f>SUMIFS(СВЦЭМ!$D$39:$D$782,СВЦЭМ!$A$39:$A$782,$A125,СВЦЭМ!$B$39:$B$782,V$119)+'СЕТ СН'!$I$14+СВЦЭМ!$D$10+'СЕТ СН'!$I$5-'СЕТ СН'!$I$24</f>
        <v>4461.8626171300002</v>
      </c>
      <c r="W125" s="36">
        <f>SUMIFS(СВЦЭМ!$D$39:$D$782,СВЦЭМ!$A$39:$A$782,$A125,СВЦЭМ!$B$39:$B$782,W$119)+'СЕТ СН'!$I$14+СВЦЭМ!$D$10+'СЕТ СН'!$I$5-'СЕТ СН'!$I$24</f>
        <v>4467.6627949100002</v>
      </c>
      <c r="X125" s="36">
        <f>SUMIFS(СВЦЭМ!$D$39:$D$782,СВЦЭМ!$A$39:$A$782,$A125,СВЦЭМ!$B$39:$B$782,X$119)+'СЕТ СН'!$I$14+СВЦЭМ!$D$10+'СЕТ СН'!$I$5-'СЕТ СН'!$I$24</f>
        <v>4501.00843558</v>
      </c>
      <c r="Y125" s="36">
        <f>SUMIFS(СВЦЭМ!$D$39:$D$782,СВЦЭМ!$A$39:$A$782,$A125,СВЦЭМ!$B$39:$B$782,Y$119)+'СЕТ СН'!$I$14+СВЦЭМ!$D$10+'СЕТ СН'!$I$5-'СЕТ СН'!$I$24</f>
        <v>4544.8457677599999</v>
      </c>
    </row>
    <row r="126" spans="1:27" ht="15.75" x14ac:dyDescent="0.2">
      <c r="A126" s="35">
        <f t="shared" si="3"/>
        <v>44992</v>
      </c>
      <c r="B126" s="36">
        <f>SUMIFS(СВЦЭМ!$D$39:$D$782,СВЦЭМ!$A$39:$A$782,$A126,СВЦЭМ!$B$39:$B$782,B$119)+'СЕТ СН'!$I$14+СВЦЭМ!$D$10+'СЕТ СН'!$I$5-'СЕТ СН'!$I$24</f>
        <v>4642.50250873</v>
      </c>
      <c r="C126" s="36">
        <f>SUMIFS(СВЦЭМ!$D$39:$D$782,СВЦЭМ!$A$39:$A$782,$A126,СВЦЭМ!$B$39:$B$782,C$119)+'СЕТ СН'!$I$14+СВЦЭМ!$D$10+'СЕТ СН'!$I$5-'СЕТ СН'!$I$24</f>
        <v>4684.4114006700001</v>
      </c>
      <c r="D126" s="36">
        <f>SUMIFS(СВЦЭМ!$D$39:$D$782,СВЦЭМ!$A$39:$A$782,$A126,СВЦЭМ!$B$39:$B$782,D$119)+'СЕТ СН'!$I$14+СВЦЭМ!$D$10+'СЕТ СН'!$I$5-'СЕТ СН'!$I$24</f>
        <v>4743.0862906700004</v>
      </c>
      <c r="E126" s="36">
        <f>SUMIFS(СВЦЭМ!$D$39:$D$782,СВЦЭМ!$A$39:$A$782,$A126,СВЦЭМ!$B$39:$B$782,E$119)+'СЕТ СН'!$I$14+СВЦЭМ!$D$10+'СЕТ СН'!$I$5-'СЕТ СН'!$I$24</f>
        <v>4738.0779718800004</v>
      </c>
      <c r="F126" s="36">
        <f>SUMIFS(СВЦЭМ!$D$39:$D$782,СВЦЭМ!$A$39:$A$782,$A126,СВЦЭМ!$B$39:$B$782,F$119)+'СЕТ СН'!$I$14+СВЦЭМ!$D$10+'СЕТ СН'!$I$5-'СЕТ СН'!$I$24</f>
        <v>4724.7288201599995</v>
      </c>
      <c r="G126" s="36">
        <f>SUMIFS(СВЦЭМ!$D$39:$D$782,СВЦЭМ!$A$39:$A$782,$A126,СВЦЭМ!$B$39:$B$782,G$119)+'СЕТ СН'!$I$14+СВЦЭМ!$D$10+'СЕТ СН'!$I$5-'СЕТ СН'!$I$24</f>
        <v>4696.9630613700001</v>
      </c>
      <c r="H126" s="36">
        <f>SUMIFS(СВЦЭМ!$D$39:$D$782,СВЦЭМ!$A$39:$A$782,$A126,СВЦЭМ!$B$39:$B$782,H$119)+'СЕТ СН'!$I$14+СВЦЭМ!$D$10+'СЕТ СН'!$I$5-'СЕТ СН'!$I$24</f>
        <v>4629.29958437</v>
      </c>
      <c r="I126" s="36">
        <f>SUMIFS(СВЦЭМ!$D$39:$D$782,СВЦЭМ!$A$39:$A$782,$A126,СВЦЭМ!$B$39:$B$782,I$119)+'СЕТ СН'!$I$14+СВЦЭМ!$D$10+'СЕТ СН'!$I$5-'СЕТ СН'!$I$24</f>
        <v>4586.1824123200004</v>
      </c>
      <c r="J126" s="36">
        <f>SUMIFS(СВЦЭМ!$D$39:$D$782,СВЦЭМ!$A$39:$A$782,$A126,СВЦЭМ!$B$39:$B$782,J$119)+'СЕТ СН'!$I$14+СВЦЭМ!$D$10+'СЕТ СН'!$I$5-'СЕТ СН'!$I$24</f>
        <v>4561.7102278100001</v>
      </c>
      <c r="K126" s="36">
        <f>SUMIFS(СВЦЭМ!$D$39:$D$782,СВЦЭМ!$A$39:$A$782,$A126,СВЦЭМ!$B$39:$B$782,K$119)+'СЕТ СН'!$I$14+СВЦЭМ!$D$10+'СЕТ СН'!$I$5-'СЕТ СН'!$I$24</f>
        <v>4538.0844279699995</v>
      </c>
      <c r="L126" s="36">
        <f>SUMIFS(СВЦЭМ!$D$39:$D$782,СВЦЭМ!$A$39:$A$782,$A126,СВЦЭМ!$B$39:$B$782,L$119)+'СЕТ СН'!$I$14+СВЦЭМ!$D$10+'СЕТ СН'!$I$5-'СЕТ СН'!$I$24</f>
        <v>4527.6459057499997</v>
      </c>
      <c r="M126" s="36">
        <f>SUMIFS(СВЦЭМ!$D$39:$D$782,СВЦЭМ!$A$39:$A$782,$A126,СВЦЭМ!$B$39:$B$782,M$119)+'СЕТ СН'!$I$14+СВЦЭМ!$D$10+'СЕТ СН'!$I$5-'СЕТ СН'!$I$24</f>
        <v>4544.8615545299999</v>
      </c>
      <c r="N126" s="36">
        <f>SUMIFS(СВЦЭМ!$D$39:$D$782,СВЦЭМ!$A$39:$A$782,$A126,СВЦЭМ!$B$39:$B$782,N$119)+'СЕТ СН'!$I$14+СВЦЭМ!$D$10+'СЕТ СН'!$I$5-'СЕТ СН'!$I$24</f>
        <v>4548.2843732599995</v>
      </c>
      <c r="O126" s="36">
        <f>SUMIFS(СВЦЭМ!$D$39:$D$782,СВЦЭМ!$A$39:$A$782,$A126,СВЦЭМ!$B$39:$B$782,O$119)+'СЕТ СН'!$I$14+СВЦЭМ!$D$10+'СЕТ СН'!$I$5-'СЕТ СН'!$I$24</f>
        <v>4584.3455390599993</v>
      </c>
      <c r="P126" s="36">
        <f>SUMIFS(СВЦЭМ!$D$39:$D$782,СВЦЭМ!$A$39:$A$782,$A126,СВЦЭМ!$B$39:$B$782,P$119)+'СЕТ СН'!$I$14+СВЦЭМ!$D$10+'СЕТ СН'!$I$5-'СЕТ СН'!$I$24</f>
        <v>4597.4612198300001</v>
      </c>
      <c r="Q126" s="36">
        <f>SUMIFS(СВЦЭМ!$D$39:$D$782,СВЦЭМ!$A$39:$A$782,$A126,СВЦЭМ!$B$39:$B$782,Q$119)+'СЕТ СН'!$I$14+СВЦЭМ!$D$10+'СЕТ СН'!$I$5-'СЕТ СН'!$I$24</f>
        <v>4598.0150364700003</v>
      </c>
      <c r="R126" s="36">
        <f>SUMIFS(СВЦЭМ!$D$39:$D$782,СВЦЭМ!$A$39:$A$782,$A126,СВЦЭМ!$B$39:$B$782,R$119)+'СЕТ СН'!$I$14+СВЦЭМ!$D$10+'СЕТ СН'!$I$5-'СЕТ СН'!$I$24</f>
        <v>4592.9233701200001</v>
      </c>
      <c r="S126" s="36">
        <f>SUMIFS(СВЦЭМ!$D$39:$D$782,СВЦЭМ!$A$39:$A$782,$A126,СВЦЭМ!$B$39:$B$782,S$119)+'СЕТ СН'!$I$14+СВЦЭМ!$D$10+'СЕТ СН'!$I$5-'СЕТ СН'!$I$24</f>
        <v>4585.0477680399999</v>
      </c>
      <c r="T126" s="36">
        <f>SUMIFS(СВЦЭМ!$D$39:$D$782,СВЦЭМ!$A$39:$A$782,$A126,СВЦЭМ!$B$39:$B$782,T$119)+'СЕТ СН'!$I$14+СВЦЭМ!$D$10+'СЕТ СН'!$I$5-'СЕТ СН'!$I$24</f>
        <v>4563.2010724699994</v>
      </c>
      <c r="U126" s="36">
        <f>SUMIFS(СВЦЭМ!$D$39:$D$782,СВЦЭМ!$A$39:$A$782,$A126,СВЦЭМ!$B$39:$B$782,U$119)+'СЕТ СН'!$I$14+СВЦЭМ!$D$10+'СЕТ СН'!$I$5-'СЕТ СН'!$I$24</f>
        <v>4523.9002555199995</v>
      </c>
      <c r="V126" s="36">
        <f>SUMIFS(СВЦЭМ!$D$39:$D$782,СВЦЭМ!$A$39:$A$782,$A126,СВЦЭМ!$B$39:$B$782,V$119)+'СЕТ СН'!$I$14+СВЦЭМ!$D$10+'СЕТ СН'!$I$5-'СЕТ СН'!$I$24</f>
        <v>4524.7719651799998</v>
      </c>
      <c r="W126" s="36">
        <f>SUMIFS(СВЦЭМ!$D$39:$D$782,СВЦЭМ!$A$39:$A$782,$A126,СВЦЭМ!$B$39:$B$782,W$119)+'СЕТ СН'!$I$14+СВЦЭМ!$D$10+'СЕТ СН'!$I$5-'СЕТ СН'!$I$24</f>
        <v>4538.1659110999999</v>
      </c>
      <c r="X126" s="36">
        <f>SUMIFS(СВЦЭМ!$D$39:$D$782,СВЦЭМ!$A$39:$A$782,$A126,СВЦЭМ!$B$39:$B$782,X$119)+'СЕТ СН'!$I$14+СВЦЭМ!$D$10+'СЕТ СН'!$I$5-'СЕТ СН'!$I$24</f>
        <v>4570.5307664800002</v>
      </c>
      <c r="Y126" s="36">
        <f>SUMIFS(СВЦЭМ!$D$39:$D$782,СВЦЭМ!$A$39:$A$782,$A126,СВЦЭМ!$B$39:$B$782,Y$119)+'СЕТ СН'!$I$14+СВЦЭМ!$D$10+'СЕТ СН'!$I$5-'СЕТ СН'!$I$24</f>
        <v>4567.2954082400001</v>
      </c>
    </row>
    <row r="127" spans="1:27" ht="15.75" x14ac:dyDescent="0.2">
      <c r="A127" s="35">
        <f t="shared" si="3"/>
        <v>44993</v>
      </c>
      <c r="B127" s="36">
        <f>SUMIFS(СВЦЭМ!$D$39:$D$782,СВЦЭМ!$A$39:$A$782,$A127,СВЦЭМ!$B$39:$B$782,B$119)+'СЕТ СН'!$I$14+СВЦЭМ!$D$10+'СЕТ СН'!$I$5-'СЕТ СН'!$I$24</f>
        <v>4615.6322009099995</v>
      </c>
      <c r="C127" s="36">
        <f>SUMIFS(СВЦЭМ!$D$39:$D$782,СВЦЭМ!$A$39:$A$782,$A127,СВЦЭМ!$B$39:$B$782,C$119)+'СЕТ СН'!$I$14+СВЦЭМ!$D$10+'СЕТ СН'!$I$5-'СЕТ СН'!$I$24</f>
        <v>4630.8456074899996</v>
      </c>
      <c r="D127" s="36">
        <f>SUMIFS(СВЦЭМ!$D$39:$D$782,СВЦЭМ!$A$39:$A$782,$A127,СВЦЭМ!$B$39:$B$782,D$119)+'СЕТ СН'!$I$14+СВЦЭМ!$D$10+'СЕТ СН'!$I$5-'СЕТ СН'!$I$24</f>
        <v>4648.7514787099999</v>
      </c>
      <c r="E127" s="36">
        <f>SUMIFS(СВЦЭМ!$D$39:$D$782,СВЦЭМ!$A$39:$A$782,$A127,СВЦЭМ!$B$39:$B$782,E$119)+'СЕТ СН'!$I$14+СВЦЭМ!$D$10+'СЕТ СН'!$I$5-'СЕТ СН'!$I$24</f>
        <v>4659.7974314799994</v>
      </c>
      <c r="F127" s="36">
        <f>SUMIFS(СВЦЭМ!$D$39:$D$782,СВЦЭМ!$A$39:$A$782,$A127,СВЦЭМ!$B$39:$B$782,F$119)+'СЕТ СН'!$I$14+СВЦЭМ!$D$10+'СЕТ СН'!$I$5-'СЕТ СН'!$I$24</f>
        <v>4662.0041236999996</v>
      </c>
      <c r="G127" s="36">
        <f>SUMIFS(СВЦЭМ!$D$39:$D$782,СВЦЭМ!$A$39:$A$782,$A127,СВЦЭМ!$B$39:$B$782,G$119)+'СЕТ СН'!$I$14+СВЦЭМ!$D$10+'СЕТ СН'!$I$5-'СЕТ СН'!$I$24</f>
        <v>4655.2966907699993</v>
      </c>
      <c r="H127" s="36">
        <f>SUMIFS(СВЦЭМ!$D$39:$D$782,СВЦЭМ!$A$39:$A$782,$A127,СВЦЭМ!$B$39:$B$782,H$119)+'СЕТ СН'!$I$14+СВЦЭМ!$D$10+'СЕТ СН'!$I$5-'СЕТ СН'!$I$24</f>
        <v>4629.55739197</v>
      </c>
      <c r="I127" s="36">
        <f>SUMIFS(СВЦЭМ!$D$39:$D$782,СВЦЭМ!$A$39:$A$782,$A127,СВЦЭМ!$B$39:$B$782,I$119)+'СЕТ СН'!$I$14+СВЦЭМ!$D$10+'СЕТ СН'!$I$5-'СЕТ СН'!$I$24</f>
        <v>4516.08903302</v>
      </c>
      <c r="J127" s="36">
        <f>SUMIFS(СВЦЭМ!$D$39:$D$782,СВЦЭМ!$A$39:$A$782,$A127,СВЦЭМ!$B$39:$B$782,J$119)+'СЕТ СН'!$I$14+СВЦЭМ!$D$10+'СЕТ СН'!$I$5-'СЕТ СН'!$I$24</f>
        <v>4538.2607939499994</v>
      </c>
      <c r="K127" s="36">
        <f>SUMIFS(СВЦЭМ!$D$39:$D$782,СВЦЭМ!$A$39:$A$782,$A127,СВЦЭМ!$B$39:$B$782,K$119)+'СЕТ СН'!$I$14+СВЦЭМ!$D$10+'СЕТ СН'!$I$5-'СЕТ СН'!$I$24</f>
        <v>4552.74555048</v>
      </c>
      <c r="L127" s="36">
        <f>SUMIFS(СВЦЭМ!$D$39:$D$782,СВЦЭМ!$A$39:$A$782,$A127,СВЦЭМ!$B$39:$B$782,L$119)+'СЕТ СН'!$I$14+СВЦЭМ!$D$10+'СЕТ СН'!$I$5-'СЕТ СН'!$I$24</f>
        <v>4529.2269107800003</v>
      </c>
      <c r="M127" s="36">
        <f>SUMIFS(СВЦЭМ!$D$39:$D$782,СВЦЭМ!$A$39:$A$782,$A127,СВЦЭМ!$B$39:$B$782,M$119)+'СЕТ СН'!$I$14+СВЦЭМ!$D$10+'СЕТ СН'!$I$5-'СЕТ СН'!$I$24</f>
        <v>4519.6486642999998</v>
      </c>
      <c r="N127" s="36">
        <f>SUMIFS(СВЦЭМ!$D$39:$D$782,СВЦЭМ!$A$39:$A$782,$A127,СВЦЭМ!$B$39:$B$782,N$119)+'СЕТ СН'!$I$14+СВЦЭМ!$D$10+'СЕТ СН'!$I$5-'СЕТ СН'!$I$24</f>
        <v>4510.6032035499993</v>
      </c>
      <c r="O127" s="36">
        <f>SUMIFS(СВЦЭМ!$D$39:$D$782,СВЦЭМ!$A$39:$A$782,$A127,СВЦЭМ!$B$39:$B$782,O$119)+'СЕТ СН'!$I$14+СВЦЭМ!$D$10+'СЕТ СН'!$I$5-'СЕТ СН'!$I$24</f>
        <v>4514.6311027199999</v>
      </c>
      <c r="P127" s="36">
        <f>SUMIFS(СВЦЭМ!$D$39:$D$782,СВЦЭМ!$A$39:$A$782,$A127,СВЦЭМ!$B$39:$B$782,P$119)+'СЕТ СН'!$I$14+СВЦЭМ!$D$10+'СЕТ СН'!$I$5-'СЕТ СН'!$I$24</f>
        <v>4510.6422610099999</v>
      </c>
      <c r="Q127" s="36">
        <f>SUMIFS(СВЦЭМ!$D$39:$D$782,СВЦЭМ!$A$39:$A$782,$A127,СВЦЭМ!$B$39:$B$782,Q$119)+'СЕТ СН'!$I$14+СВЦЭМ!$D$10+'СЕТ СН'!$I$5-'СЕТ СН'!$I$24</f>
        <v>4506.5638719500002</v>
      </c>
      <c r="R127" s="36">
        <f>SUMIFS(СВЦЭМ!$D$39:$D$782,СВЦЭМ!$A$39:$A$782,$A127,СВЦЭМ!$B$39:$B$782,R$119)+'СЕТ СН'!$I$14+СВЦЭМ!$D$10+'СЕТ СН'!$I$5-'СЕТ СН'!$I$24</f>
        <v>4519.4173835000001</v>
      </c>
      <c r="S127" s="36">
        <f>SUMIFS(СВЦЭМ!$D$39:$D$782,СВЦЭМ!$A$39:$A$782,$A127,СВЦЭМ!$B$39:$B$782,S$119)+'СЕТ СН'!$I$14+СВЦЭМ!$D$10+'СЕТ СН'!$I$5-'СЕТ СН'!$I$24</f>
        <v>4527.1282233799993</v>
      </c>
      <c r="T127" s="36">
        <f>SUMIFS(СВЦЭМ!$D$39:$D$782,СВЦЭМ!$A$39:$A$782,$A127,СВЦЭМ!$B$39:$B$782,T$119)+'СЕТ СН'!$I$14+СВЦЭМ!$D$10+'СЕТ СН'!$I$5-'СЕТ СН'!$I$24</f>
        <v>4527.5507770599997</v>
      </c>
      <c r="U127" s="36">
        <f>SUMIFS(СВЦЭМ!$D$39:$D$782,СВЦЭМ!$A$39:$A$782,$A127,СВЦЭМ!$B$39:$B$782,U$119)+'СЕТ СН'!$I$14+СВЦЭМ!$D$10+'СЕТ СН'!$I$5-'СЕТ СН'!$I$24</f>
        <v>4491.2917528399994</v>
      </c>
      <c r="V127" s="36">
        <f>SUMIFS(СВЦЭМ!$D$39:$D$782,СВЦЭМ!$A$39:$A$782,$A127,СВЦЭМ!$B$39:$B$782,V$119)+'СЕТ СН'!$I$14+СВЦЭМ!$D$10+'СЕТ СН'!$I$5-'СЕТ СН'!$I$24</f>
        <v>4481.8667095299998</v>
      </c>
      <c r="W127" s="36">
        <f>SUMIFS(СВЦЭМ!$D$39:$D$782,СВЦЭМ!$A$39:$A$782,$A127,СВЦЭМ!$B$39:$B$782,W$119)+'СЕТ СН'!$I$14+СВЦЭМ!$D$10+'СЕТ СН'!$I$5-'СЕТ СН'!$I$24</f>
        <v>4494.22981574</v>
      </c>
      <c r="X127" s="36">
        <f>SUMIFS(СВЦЭМ!$D$39:$D$782,СВЦЭМ!$A$39:$A$782,$A127,СВЦЭМ!$B$39:$B$782,X$119)+'СЕТ СН'!$I$14+СВЦЭМ!$D$10+'СЕТ СН'!$I$5-'СЕТ СН'!$I$24</f>
        <v>4540.3234916900001</v>
      </c>
      <c r="Y127" s="36">
        <f>SUMIFS(СВЦЭМ!$D$39:$D$782,СВЦЭМ!$A$39:$A$782,$A127,СВЦЭМ!$B$39:$B$782,Y$119)+'СЕТ СН'!$I$14+СВЦЭМ!$D$10+'СЕТ СН'!$I$5-'СЕТ СН'!$I$24</f>
        <v>4579.4531364499999</v>
      </c>
    </row>
    <row r="128" spans="1:27" ht="15.75" x14ac:dyDescent="0.2">
      <c r="A128" s="35">
        <f t="shared" si="3"/>
        <v>44994</v>
      </c>
      <c r="B128" s="36">
        <f>SUMIFS(СВЦЭМ!$D$39:$D$782,СВЦЭМ!$A$39:$A$782,$A128,СВЦЭМ!$B$39:$B$782,B$119)+'СЕТ СН'!$I$14+СВЦЭМ!$D$10+'СЕТ СН'!$I$5-'СЕТ СН'!$I$24</f>
        <v>4613.9902076299995</v>
      </c>
      <c r="C128" s="36">
        <f>SUMIFS(СВЦЭМ!$D$39:$D$782,СВЦЭМ!$A$39:$A$782,$A128,СВЦЭМ!$B$39:$B$782,C$119)+'СЕТ СН'!$I$14+СВЦЭМ!$D$10+'СЕТ СН'!$I$5-'СЕТ СН'!$I$24</f>
        <v>4659.5220208999999</v>
      </c>
      <c r="D128" s="36">
        <f>SUMIFS(СВЦЭМ!$D$39:$D$782,СВЦЭМ!$A$39:$A$782,$A128,СВЦЭМ!$B$39:$B$782,D$119)+'СЕТ СН'!$I$14+СВЦЭМ!$D$10+'СЕТ СН'!$I$5-'СЕТ СН'!$I$24</f>
        <v>4679.4045428999998</v>
      </c>
      <c r="E128" s="36">
        <f>SUMIFS(СВЦЭМ!$D$39:$D$782,СВЦЭМ!$A$39:$A$782,$A128,СВЦЭМ!$B$39:$B$782,E$119)+'СЕТ СН'!$I$14+СВЦЭМ!$D$10+'СЕТ СН'!$I$5-'СЕТ СН'!$I$24</f>
        <v>4693.8069138399997</v>
      </c>
      <c r="F128" s="36">
        <f>SUMIFS(СВЦЭМ!$D$39:$D$782,СВЦЭМ!$A$39:$A$782,$A128,СВЦЭМ!$B$39:$B$782,F$119)+'СЕТ СН'!$I$14+СВЦЭМ!$D$10+'СЕТ СН'!$I$5-'СЕТ СН'!$I$24</f>
        <v>4692.6424845399997</v>
      </c>
      <c r="G128" s="36">
        <f>SUMIFS(СВЦЭМ!$D$39:$D$782,СВЦЭМ!$A$39:$A$782,$A128,СВЦЭМ!$B$39:$B$782,G$119)+'СЕТ СН'!$I$14+СВЦЭМ!$D$10+'СЕТ СН'!$I$5-'СЕТ СН'!$I$24</f>
        <v>4662.95822383</v>
      </c>
      <c r="H128" s="36">
        <f>SUMIFS(СВЦЭМ!$D$39:$D$782,СВЦЭМ!$A$39:$A$782,$A128,СВЦЭМ!$B$39:$B$782,H$119)+'СЕТ СН'!$I$14+СВЦЭМ!$D$10+'СЕТ СН'!$I$5-'СЕТ СН'!$I$24</f>
        <v>4614.6586205099993</v>
      </c>
      <c r="I128" s="36">
        <f>SUMIFS(СВЦЭМ!$D$39:$D$782,СВЦЭМ!$A$39:$A$782,$A128,СВЦЭМ!$B$39:$B$782,I$119)+'СЕТ СН'!$I$14+СВЦЭМ!$D$10+'СЕТ СН'!$I$5-'СЕТ СН'!$I$24</f>
        <v>4559.9929136199999</v>
      </c>
      <c r="J128" s="36">
        <f>SUMIFS(СВЦЭМ!$D$39:$D$782,СВЦЭМ!$A$39:$A$782,$A128,СВЦЭМ!$B$39:$B$782,J$119)+'СЕТ СН'!$I$14+СВЦЭМ!$D$10+'СЕТ СН'!$I$5-'СЕТ СН'!$I$24</f>
        <v>4540.7576052900004</v>
      </c>
      <c r="K128" s="36">
        <f>SUMIFS(СВЦЭМ!$D$39:$D$782,СВЦЭМ!$A$39:$A$782,$A128,СВЦЭМ!$B$39:$B$782,K$119)+'СЕТ СН'!$I$14+СВЦЭМ!$D$10+'СЕТ СН'!$I$5-'СЕТ СН'!$I$24</f>
        <v>4521.84316812</v>
      </c>
      <c r="L128" s="36">
        <f>SUMIFS(СВЦЭМ!$D$39:$D$782,СВЦЭМ!$A$39:$A$782,$A128,СВЦЭМ!$B$39:$B$782,L$119)+'СЕТ СН'!$I$14+СВЦЭМ!$D$10+'СЕТ СН'!$I$5-'СЕТ СН'!$I$24</f>
        <v>4514.4611994899997</v>
      </c>
      <c r="M128" s="36">
        <f>SUMIFS(СВЦЭМ!$D$39:$D$782,СВЦЭМ!$A$39:$A$782,$A128,СВЦЭМ!$B$39:$B$782,M$119)+'СЕТ СН'!$I$14+СВЦЭМ!$D$10+'СЕТ СН'!$I$5-'СЕТ СН'!$I$24</f>
        <v>4539.83546707</v>
      </c>
      <c r="N128" s="36">
        <f>SUMIFS(СВЦЭМ!$D$39:$D$782,СВЦЭМ!$A$39:$A$782,$A128,СВЦЭМ!$B$39:$B$782,N$119)+'СЕТ СН'!$I$14+СВЦЭМ!$D$10+'СЕТ СН'!$I$5-'СЕТ СН'!$I$24</f>
        <v>4559.3247605799997</v>
      </c>
      <c r="O128" s="36">
        <f>SUMIFS(СВЦЭМ!$D$39:$D$782,СВЦЭМ!$A$39:$A$782,$A128,СВЦЭМ!$B$39:$B$782,O$119)+'СЕТ СН'!$I$14+СВЦЭМ!$D$10+'СЕТ СН'!$I$5-'СЕТ СН'!$I$24</f>
        <v>4601.20252729</v>
      </c>
      <c r="P128" s="36">
        <f>SUMIFS(СВЦЭМ!$D$39:$D$782,СВЦЭМ!$A$39:$A$782,$A128,СВЦЭМ!$B$39:$B$782,P$119)+'СЕТ СН'!$I$14+СВЦЭМ!$D$10+'СЕТ СН'!$I$5-'СЕТ СН'!$I$24</f>
        <v>4613.4708414300003</v>
      </c>
      <c r="Q128" s="36">
        <f>SUMIFS(СВЦЭМ!$D$39:$D$782,СВЦЭМ!$A$39:$A$782,$A128,СВЦЭМ!$B$39:$B$782,Q$119)+'СЕТ СН'!$I$14+СВЦЭМ!$D$10+'СЕТ СН'!$I$5-'СЕТ СН'!$I$24</f>
        <v>4625.5016180000002</v>
      </c>
      <c r="R128" s="36">
        <f>SUMIFS(СВЦЭМ!$D$39:$D$782,СВЦЭМ!$A$39:$A$782,$A128,СВЦЭМ!$B$39:$B$782,R$119)+'СЕТ СН'!$I$14+СВЦЭМ!$D$10+'СЕТ СН'!$I$5-'СЕТ СН'!$I$24</f>
        <v>4632.59033817</v>
      </c>
      <c r="S128" s="36">
        <f>SUMIFS(СВЦЭМ!$D$39:$D$782,СВЦЭМ!$A$39:$A$782,$A128,СВЦЭМ!$B$39:$B$782,S$119)+'СЕТ СН'!$I$14+СВЦЭМ!$D$10+'СЕТ СН'!$I$5-'СЕТ СН'!$I$24</f>
        <v>4598.4668272999997</v>
      </c>
      <c r="T128" s="36">
        <f>SUMIFS(СВЦЭМ!$D$39:$D$782,СВЦЭМ!$A$39:$A$782,$A128,СВЦЭМ!$B$39:$B$782,T$119)+'СЕТ СН'!$I$14+СВЦЭМ!$D$10+'СЕТ СН'!$I$5-'СЕТ СН'!$I$24</f>
        <v>4557.8369094499994</v>
      </c>
      <c r="U128" s="36">
        <f>SUMIFS(СВЦЭМ!$D$39:$D$782,СВЦЭМ!$A$39:$A$782,$A128,СВЦЭМ!$B$39:$B$782,U$119)+'СЕТ СН'!$I$14+СВЦЭМ!$D$10+'СЕТ СН'!$I$5-'СЕТ СН'!$I$24</f>
        <v>4516.2754960799994</v>
      </c>
      <c r="V128" s="36">
        <f>SUMIFS(СВЦЭМ!$D$39:$D$782,СВЦЭМ!$A$39:$A$782,$A128,СВЦЭМ!$B$39:$B$782,V$119)+'СЕТ СН'!$I$14+СВЦЭМ!$D$10+'СЕТ СН'!$I$5-'СЕТ СН'!$I$24</f>
        <v>4504.4520531999997</v>
      </c>
      <c r="W128" s="36">
        <f>SUMIFS(СВЦЭМ!$D$39:$D$782,СВЦЭМ!$A$39:$A$782,$A128,СВЦЭМ!$B$39:$B$782,W$119)+'СЕТ СН'!$I$14+СВЦЭМ!$D$10+'СЕТ СН'!$I$5-'СЕТ СН'!$I$24</f>
        <v>4511.1910003200001</v>
      </c>
      <c r="X128" s="36">
        <f>SUMIFS(СВЦЭМ!$D$39:$D$782,СВЦЭМ!$A$39:$A$782,$A128,СВЦЭМ!$B$39:$B$782,X$119)+'СЕТ СН'!$I$14+СВЦЭМ!$D$10+'СЕТ СН'!$I$5-'СЕТ СН'!$I$24</f>
        <v>4544.2980528600001</v>
      </c>
      <c r="Y128" s="36">
        <f>SUMIFS(СВЦЭМ!$D$39:$D$782,СВЦЭМ!$A$39:$A$782,$A128,СВЦЭМ!$B$39:$B$782,Y$119)+'СЕТ СН'!$I$14+СВЦЭМ!$D$10+'СЕТ СН'!$I$5-'СЕТ СН'!$I$24</f>
        <v>4567.8249249299997</v>
      </c>
    </row>
    <row r="129" spans="1:25" ht="15.75" x14ac:dyDescent="0.2">
      <c r="A129" s="35">
        <f t="shared" si="3"/>
        <v>44995</v>
      </c>
      <c r="B129" s="36">
        <f>SUMIFS(СВЦЭМ!$D$39:$D$782,СВЦЭМ!$A$39:$A$782,$A129,СВЦЭМ!$B$39:$B$782,B$119)+'СЕТ СН'!$I$14+СВЦЭМ!$D$10+'СЕТ СН'!$I$5-'СЕТ СН'!$I$24</f>
        <v>4629.2374091199999</v>
      </c>
      <c r="C129" s="36">
        <f>SUMIFS(СВЦЭМ!$D$39:$D$782,СВЦЭМ!$A$39:$A$782,$A129,СВЦЭМ!$B$39:$B$782,C$119)+'СЕТ СН'!$I$14+СВЦЭМ!$D$10+'СЕТ СН'!$I$5-'СЕТ СН'!$I$24</f>
        <v>4632.6211403899997</v>
      </c>
      <c r="D129" s="36">
        <f>SUMIFS(СВЦЭМ!$D$39:$D$782,СВЦЭМ!$A$39:$A$782,$A129,СВЦЭМ!$B$39:$B$782,D$119)+'СЕТ СН'!$I$14+СВЦЭМ!$D$10+'СЕТ СН'!$I$5-'СЕТ СН'!$I$24</f>
        <v>4634.8631474799995</v>
      </c>
      <c r="E129" s="36">
        <f>SUMIFS(СВЦЭМ!$D$39:$D$782,СВЦЭМ!$A$39:$A$782,$A129,СВЦЭМ!$B$39:$B$782,E$119)+'СЕТ СН'!$I$14+СВЦЭМ!$D$10+'СЕТ СН'!$I$5-'СЕТ СН'!$I$24</f>
        <v>4651.9053890199993</v>
      </c>
      <c r="F129" s="36">
        <f>SUMIFS(СВЦЭМ!$D$39:$D$782,СВЦЭМ!$A$39:$A$782,$A129,СВЦЭМ!$B$39:$B$782,F$119)+'СЕТ СН'!$I$14+СВЦЭМ!$D$10+'СЕТ СН'!$I$5-'СЕТ СН'!$I$24</f>
        <v>4657.7478461199998</v>
      </c>
      <c r="G129" s="36">
        <f>SUMIFS(СВЦЭМ!$D$39:$D$782,СВЦЭМ!$A$39:$A$782,$A129,СВЦЭМ!$B$39:$B$782,G$119)+'СЕТ СН'!$I$14+СВЦЭМ!$D$10+'СЕТ СН'!$I$5-'СЕТ СН'!$I$24</f>
        <v>4655.7251784</v>
      </c>
      <c r="H129" s="36">
        <f>SUMIFS(СВЦЭМ!$D$39:$D$782,СВЦЭМ!$A$39:$A$782,$A129,СВЦЭМ!$B$39:$B$782,H$119)+'СЕТ СН'!$I$14+СВЦЭМ!$D$10+'СЕТ СН'!$I$5-'СЕТ СН'!$I$24</f>
        <v>4618.8988132100003</v>
      </c>
      <c r="I129" s="36">
        <f>SUMIFS(СВЦЭМ!$D$39:$D$782,СВЦЭМ!$A$39:$A$782,$A129,СВЦЭМ!$B$39:$B$782,I$119)+'СЕТ СН'!$I$14+СВЦЭМ!$D$10+'СЕТ СН'!$I$5-'СЕТ СН'!$I$24</f>
        <v>4556.7769590099997</v>
      </c>
      <c r="J129" s="36">
        <f>SUMIFS(СВЦЭМ!$D$39:$D$782,СВЦЭМ!$A$39:$A$782,$A129,СВЦЭМ!$B$39:$B$782,J$119)+'СЕТ СН'!$I$14+СВЦЭМ!$D$10+'СЕТ СН'!$I$5-'СЕТ СН'!$I$24</f>
        <v>4536.4661420599996</v>
      </c>
      <c r="K129" s="36">
        <f>SUMIFS(СВЦЭМ!$D$39:$D$782,СВЦЭМ!$A$39:$A$782,$A129,СВЦЭМ!$B$39:$B$782,K$119)+'СЕТ СН'!$I$14+СВЦЭМ!$D$10+'СЕТ СН'!$I$5-'СЕТ СН'!$I$24</f>
        <v>4518.1720532399995</v>
      </c>
      <c r="L129" s="36">
        <f>SUMIFS(СВЦЭМ!$D$39:$D$782,СВЦЭМ!$A$39:$A$782,$A129,СВЦЭМ!$B$39:$B$782,L$119)+'СЕТ СН'!$I$14+СВЦЭМ!$D$10+'СЕТ СН'!$I$5-'СЕТ СН'!$I$24</f>
        <v>4518.1465603099996</v>
      </c>
      <c r="M129" s="36">
        <f>SUMIFS(СВЦЭМ!$D$39:$D$782,СВЦЭМ!$A$39:$A$782,$A129,СВЦЭМ!$B$39:$B$782,M$119)+'СЕТ СН'!$I$14+СВЦЭМ!$D$10+'СЕТ СН'!$I$5-'СЕТ СН'!$I$24</f>
        <v>4550.1815864499995</v>
      </c>
      <c r="N129" s="36">
        <f>SUMIFS(СВЦЭМ!$D$39:$D$782,СВЦЭМ!$A$39:$A$782,$A129,СВЦЭМ!$B$39:$B$782,N$119)+'СЕТ СН'!$I$14+СВЦЭМ!$D$10+'СЕТ СН'!$I$5-'СЕТ СН'!$I$24</f>
        <v>4593.48585877</v>
      </c>
      <c r="O129" s="36">
        <f>SUMIFS(СВЦЭМ!$D$39:$D$782,СВЦЭМ!$A$39:$A$782,$A129,СВЦЭМ!$B$39:$B$782,O$119)+'СЕТ СН'!$I$14+СВЦЭМ!$D$10+'СЕТ СН'!$I$5-'СЕТ СН'!$I$24</f>
        <v>4633.3214588199999</v>
      </c>
      <c r="P129" s="36">
        <f>SUMIFS(СВЦЭМ!$D$39:$D$782,СВЦЭМ!$A$39:$A$782,$A129,СВЦЭМ!$B$39:$B$782,P$119)+'СЕТ СН'!$I$14+СВЦЭМ!$D$10+'СЕТ СН'!$I$5-'СЕТ СН'!$I$24</f>
        <v>4643.0301680499997</v>
      </c>
      <c r="Q129" s="36">
        <f>SUMIFS(СВЦЭМ!$D$39:$D$782,СВЦЭМ!$A$39:$A$782,$A129,СВЦЭМ!$B$39:$B$782,Q$119)+'СЕТ СН'!$I$14+СВЦЭМ!$D$10+'СЕТ СН'!$I$5-'СЕТ СН'!$I$24</f>
        <v>4638.6583543899997</v>
      </c>
      <c r="R129" s="36">
        <f>SUMIFS(СВЦЭМ!$D$39:$D$782,СВЦЭМ!$A$39:$A$782,$A129,СВЦЭМ!$B$39:$B$782,R$119)+'СЕТ СН'!$I$14+СВЦЭМ!$D$10+'СЕТ СН'!$I$5-'СЕТ СН'!$I$24</f>
        <v>4643.3985574999997</v>
      </c>
      <c r="S129" s="36">
        <f>SUMIFS(СВЦЭМ!$D$39:$D$782,СВЦЭМ!$A$39:$A$782,$A129,СВЦЭМ!$B$39:$B$782,S$119)+'СЕТ СН'!$I$14+СВЦЭМ!$D$10+'СЕТ СН'!$I$5-'СЕТ СН'!$I$24</f>
        <v>4634.0126530300004</v>
      </c>
      <c r="T129" s="36">
        <f>SUMIFS(СВЦЭМ!$D$39:$D$782,СВЦЭМ!$A$39:$A$782,$A129,СВЦЭМ!$B$39:$B$782,T$119)+'СЕТ СН'!$I$14+СВЦЭМ!$D$10+'СЕТ СН'!$I$5-'СЕТ СН'!$I$24</f>
        <v>4598.9184605199998</v>
      </c>
      <c r="U129" s="36">
        <f>SUMIFS(СВЦЭМ!$D$39:$D$782,СВЦЭМ!$A$39:$A$782,$A129,СВЦЭМ!$B$39:$B$782,U$119)+'СЕТ СН'!$I$14+СВЦЭМ!$D$10+'СЕТ СН'!$I$5-'СЕТ СН'!$I$24</f>
        <v>4579.6273854499996</v>
      </c>
      <c r="V129" s="36">
        <f>SUMIFS(СВЦЭМ!$D$39:$D$782,СВЦЭМ!$A$39:$A$782,$A129,СВЦЭМ!$B$39:$B$782,V$119)+'СЕТ СН'!$I$14+СВЦЭМ!$D$10+'СЕТ СН'!$I$5-'СЕТ СН'!$I$24</f>
        <v>4582.8407786400003</v>
      </c>
      <c r="W129" s="36">
        <f>SUMIFS(СВЦЭМ!$D$39:$D$782,СВЦЭМ!$A$39:$A$782,$A129,СВЦЭМ!$B$39:$B$782,W$119)+'СЕТ СН'!$I$14+СВЦЭМ!$D$10+'СЕТ СН'!$I$5-'СЕТ СН'!$I$24</f>
        <v>4579.4477869000002</v>
      </c>
      <c r="X129" s="36">
        <f>SUMIFS(СВЦЭМ!$D$39:$D$782,СВЦЭМ!$A$39:$A$782,$A129,СВЦЭМ!$B$39:$B$782,X$119)+'СЕТ СН'!$I$14+СВЦЭМ!$D$10+'СЕТ СН'!$I$5-'СЕТ СН'!$I$24</f>
        <v>4613.7789752999997</v>
      </c>
      <c r="Y129" s="36">
        <f>SUMIFS(СВЦЭМ!$D$39:$D$782,СВЦЭМ!$A$39:$A$782,$A129,СВЦЭМ!$B$39:$B$782,Y$119)+'СЕТ СН'!$I$14+СВЦЭМ!$D$10+'СЕТ СН'!$I$5-'СЕТ СН'!$I$24</f>
        <v>4618.14697247</v>
      </c>
    </row>
    <row r="130" spans="1:25" ht="15.75" x14ac:dyDescent="0.2">
      <c r="A130" s="35">
        <f t="shared" si="3"/>
        <v>44996</v>
      </c>
      <c r="B130" s="36">
        <f>SUMIFS(СВЦЭМ!$D$39:$D$782,СВЦЭМ!$A$39:$A$782,$A130,СВЦЭМ!$B$39:$B$782,B$119)+'СЕТ СН'!$I$14+СВЦЭМ!$D$10+'СЕТ СН'!$I$5-'СЕТ СН'!$I$24</f>
        <v>4579.4348410000002</v>
      </c>
      <c r="C130" s="36">
        <f>SUMIFS(СВЦЭМ!$D$39:$D$782,СВЦЭМ!$A$39:$A$782,$A130,СВЦЭМ!$B$39:$B$782,C$119)+'СЕТ СН'!$I$14+СВЦЭМ!$D$10+'СЕТ СН'!$I$5-'СЕТ СН'!$I$24</f>
        <v>4636.1487485899997</v>
      </c>
      <c r="D130" s="36">
        <f>SUMIFS(СВЦЭМ!$D$39:$D$782,СВЦЭМ!$A$39:$A$782,$A130,СВЦЭМ!$B$39:$B$782,D$119)+'СЕТ СН'!$I$14+СВЦЭМ!$D$10+'СЕТ СН'!$I$5-'СЕТ СН'!$I$24</f>
        <v>4664.9339109499997</v>
      </c>
      <c r="E130" s="36">
        <f>SUMIFS(СВЦЭМ!$D$39:$D$782,СВЦЭМ!$A$39:$A$782,$A130,СВЦЭМ!$B$39:$B$782,E$119)+'СЕТ СН'!$I$14+СВЦЭМ!$D$10+'СЕТ СН'!$I$5-'СЕТ СН'!$I$24</f>
        <v>4657.4466638399999</v>
      </c>
      <c r="F130" s="36">
        <f>SUMIFS(СВЦЭМ!$D$39:$D$782,СВЦЭМ!$A$39:$A$782,$A130,СВЦЭМ!$B$39:$B$782,F$119)+'СЕТ СН'!$I$14+СВЦЭМ!$D$10+'СЕТ СН'!$I$5-'СЕТ СН'!$I$24</f>
        <v>4652.3125622099997</v>
      </c>
      <c r="G130" s="36">
        <f>SUMIFS(СВЦЭМ!$D$39:$D$782,СВЦЭМ!$A$39:$A$782,$A130,СВЦЭМ!$B$39:$B$782,G$119)+'СЕТ СН'!$I$14+СВЦЭМ!$D$10+'СЕТ СН'!$I$5-'СЕТ СН'!$I$24</f>
        <v>4639.4494764999999</v>
      </c>
      <c r="H130" s="36">
        <f>SUMIFS(СВЦЭМ!$D$39:$D$782,СВЦЭМ!$A$39:$A$782,$A130,СВЦЭМ!$B$39:$B$782,H$119)+'СЕТ СН'!$I$14+СВЦЭМ!$D$10+'СЕТ СН'!$I$5-'СЕТ СН'!$I$24</f>
        <v>4635.6573646699999</v>
      </c>
      <c r="I130" s="36">
        <f>SUMIFS(СВЦЭМ!$D$39:$D$782,СВЦЭМ!$A$39:$A$782,$A130,СВЦЭМ!$B$39:$B$782,I$119)+'СЕТ СН'!$I$14+СВЦЭМ!$D$10+'СЕТ СН'!$I$5-'СЕТ СН'!$I$24</f>
        <v>4614.6817935700001</v>
      </c>
      <c r="J130" s="36">
        <f>SUMIFS(СВЦЭМ!$D$39:$D$782,СВЦЭМ!$A$39:$A$782,$A130,СВЦЭМ!$B$39:$B$782,J$119)+'СЕТ СН'!$I$14+СВЦЭМ!$D$10+'СЕТ СН'!$I$5-'СЕТ СН'!$I$24</f>
        <v>4539.4865682599993</v>
      </c>
      <c r="K130" s="36">
        <f>SUMIFS(СВЦЭМ!$D$39:$D$782,СВЦЭМ!$A$39:$A$782,$A130,СВЦЭМ!$B$39:$B$782,K$119)+'СЕТ СН'!$I$14+СВЦЭМ!$D$10+'СЕТ СН'!$I$5-'СЕТ СН'!$I$24</f>
        <v>4430.3725899700003</v>
      </c>
      <c r="L130" s="36">
        <f>SUMIFS(СВЦЭМ!$D$39:$D$782,СВЦЭМ!$A$39:$A$782,$A130,СВЦЭМ!$B$39:$B$782,L$119)+'СЕТ СН'!$I$14+СВЦЭМ!$D$10+'СЕТ СН'!$I$5-'СЕТ СН'!$I$24</f>
        <v>4416.7659088499995</v>
      </c>
      <c r="M130" s="36">
        <f>SUMIFS(СВЦЭМ!$D$39:$D$782,СВЦЭМ!$A$39:$A$782,$A130,СВЦЭМ!$B$39:$B$782,M$119)+'СЕТ СН'!$I$14+СВЦЭМ!$D$10+'СЕТ СН'!$I$5-'СЕТ СН'!$I$24</f>
        <v>4367.2415537199995</v>
      </c>
      <c r="N130" s="36">
        <f>SUMIFS(СВЦЭМ!$D$39:$D$782,СВЦЭМ!$A$39:$A$782,$A130,СВЦЭМ!$B$39:$B$782,N$119)+'СЕТ СН'!$I$14+СВЦЭМ!$D$10+'СЕТ СН'!$I$5-'СЕТ СН'!$I$24</f>
        <v>4422.01399623</v>
      </c>
      <c r="O130" s="36">
        <f>SUMIFS(СВЦЭМ!$D$39:$D$782,СВЦЭМ!$A$39:$A$782,$A130,СВЦЭМ!$B$39:$B$782,O$119)+'СЕТ СН'!$I$14+СВЦЭМ!$D$10+'СЕТ СН'!$I$5-'СЕТ СН'!$I$24</f>
        <v>4470.86233146</v>
      </c>
      <c r="P130" s="36">
        <f>SUMIFS(СВЦЭМ!$D$39:$D$782,СВЦЭМ!$A$39:$A$782,$A130,СВЦЭМ!$B$39:$B$782,P$119)+'СЕТ СН'!$I$14+СВЦЭМ!$D$10+'СЕТ СН'!$I$5-'СЕТ СН'!$I$24</f>
        <v>4493.6617306299995</v>
      </c>
      <c r="Q130" s="36">
        <f>SUMIFS(СВЦЭМ!$D$39:$D$782,СВЦЭМ!$A$39:$A$782,$A130,СВЦЭМ!$B$39:$B$782,Q$119)+'СЕТ СН'!$I$14+СВЦЭМ!$D$10+'СЕТ СН'!$I$5-'СЕТ СН'!$I$24</f>
        <v>4504.66142167</v>
      </c>
      <c r="R130" s="36">
        <f>SUMIFS(СВЦЭМ!$D$39:$D$782,СВЦЭМ!$A$39:$A$782,$A130,СВЦЭМ!$B$39:$B$782,R$119)+'СЕТ СН'!$I$14+СВЦЭМ!$D$10+'СЕТ СН'!$I$5-'СЕТ СН'!$I$24</f>
        <v>4514.5575303999995</v>
      </c>
      <c r="S130" s="36">
        <f>SUMIFS(СВЦЭМ!$D$39:$D$782,СВЦЭМ!$A$39:$A$782,$A130,СВЦЭМ!$B$39:$B$782,S$119)+'СЕТ СН'!$I$14+СВЦЭМ!$D$10+'СЕТ СН'!$I$5-'СЕТ СН'!$I$24</f>
        <v>4509.3711016999996</v>
      </c>
      <c r="T130" s="36">
        <f>SUMIFS(СВЦЭМ!$D$39:$D$782,СВЦЭМ!$A$39:$A$782,$A130,СВЦЭМ!$B$39:$B$782,T$119)+'СЕТ СН'!$I$14+СВЦЭМ!$D$10+'СЕТ СН'!$I$5-'СЕТ СН'!$I$24</f>
        <v>4482.81267656</v>
      </c>
      <c r="U130" s="36">
        <f>SUMIFS(СВЦЭМ!$D$39:$D$782,СВЦЭМ!$A$39:$A$782,$A130,СВЦЭМ!$B$39:$B$782,U$119)+'СЕТ СН'!$I$14+СВЦЭМ!$D$10+'СЕТ СН'!$I$5-'СЕТ СН'!$I$24</f>
        <v>4455.8755958700003</v>
      </c>
      <c r="V130" s="36">
        <f>SUMIFS(СВЦЭМ!$D$39:$D$782,СВЦЭМ!$A$39:$A$782,$A130,СВЦЭМ!$B$39:$B$782,V$119)+'СЕТ СН'!$I$14+СВЦЭМ!$D$10+'СЕТ СН'!$I$5-'СЕТ СН'!$I$24</f>
        <v>4441.7973596299998</v>
      </c>
      <c r="W130" s="36">
        <f>SUMIFS(СВЦЭМ!$D$39:$D$782,СВЦЭМ!$A$39:$A$782,$A130,СВЦЭМ!$B$39:$B$782,W$119)+'СЕТ СН'!$I$14+СВЦЭМ!$D$10+'СЕТ СН'!$I$5-'СЕТ СН'!$I$24</f>
        <v>4451.75391193</v>
      </c>
      <c r="X130" s="36">
        <f>SUMIFS(СВЦЭМ!$D$39:$D$782,СВЦЭМ!$A$39:$A$782,$A130,СВЦЭМ!$B$39:$B$782,X$119)+'СЕТ СН'!$I$14+СВЦЭМ!$D$10+'СЕТ СН'!$I$5-'СЕТ СН'!$I$24</f>
        <v>4494.4902286699999</v>
      </c>
      <c r="Y130" s="36">
        <f>SUMIFS(СВЦЭМ!$D$39:$D$782,СВЦЭМ!$A$39:$A$782,$A130,СВЦЭМ!$B$39:$B$782,Y$119)+'СЕТ СН'!$I$14+СВЦЭМ!$D$10+'СЕТ СН'!$I$5-'СЕТ СН'!$I$24</f>
        <v>4541.3131136800002</v>
      </c>
    </row>
    <row r="131" spans="1:25" ht="15.75" x14ac:dyDescent="0.2">
      <c r="A131" s="35">
        <f t="shared" si="3"/>
        <v>44997</v>
      </c>
      <c r="B131" s="36">
        <f>SUMIFS(СВЦЭМ!$D$39:$D$782,СВЦЭМ!$A$39:$A$782,$A131,СВЦЭМ!$B$39:$B$782,B$119)+'СЕТ СН'!$I$14+СВЦЭМ!$D$10+'СЕТ СН'!$I$5-'СЕТ СН'!$I$24</f>
        <v>4590.9273412599996</v>
      </c>
      <c r="C131" s="36">
        <f>SUMIFS(СВЦЭМ!$D$39:$D$782,СВЦЭМ!$A$39:$A$782,$A131,СВЦЭМ!$B$39:$B$782,C$119)+'СЕТ СН'!$I$14+СВЦЭМ!$D$10+'СЕТ СН'!$I$5-'СЕТ СН'!$I$24</f>
        <v>4653.1380427099994</v>
      </c>
      <c r="D131" s="36">
        <f>SUMIFS(СВЦЭМ!$D$39:$D$782,СВЦЭМ!$A$39:$A$782,$A131,СВЦЭМ!$B$39:$B$782,D$119)+'СЕТ СН'!$I$14+СВЦЭМ!$D$10+'СЕТ СН'!$I$5-'СЕТ СН'!$I$24</f>
        <v>4684.2246949399996</v>
      </c>
      <c r="E131" s="36">
        <f>SUMIFS(СВЦЭМ!$D$39:$D$782,СВЦЭМ!$A$39:$A$782,$A131,СВЦЭМ!$B$39:$B$782,E$119)+'СЕТ СН'!$I$14+СВЦЭМ!$D$10+'СЕТ СН'!$I$5-'СЕТ СН'!$I$24</f>
        <v>4675.0210798200005</v>
      </c>
      <c r="F131" s="36">
        <f>SUMIFS(СВЦЭМ!$D$39:$D$782,СВЦЭМ!$A$39:$A$782,$A131,СВЦЭМ!$B$39:$B$782,F$119)+'СЕТ СН'!$I$14+СВЦЭМ!$D$10+'СЕТ СН'!$I$5-'СЕТ СН'!$I$24</f>
        <v>4677.90602992</v>
      </c>
      <c r="G131" s="36">
        <f>SUMIFS(СВЦЭМ!$D$39:$D$782,СВЦЭМ!$A$39:$A$782,$A131,СВЦЭМ!$B$39:$B$782,G$119)+'СЕТ СН'!$I$14+СВЦЭМ!$D$10+'СЕТ СН'!$I$5-'СЕТ СН'!$I$24</f>
        <v>4672.0758551399995</v>
      </c>
      <c r="H131" s="36">
        <f>SUMIFS(СВЦЭМ!$D$39:$D$782,СВЦЭМ!$A$39:$A$782,$A131,СВЦЭМ!$B$39:$B$782,H$119)+'СЕТ СН'!$I$14+СВЦЭМ!$D$10+'СЕТ СН'!$I$5-'СЕТ СН'!$I$24</f>
        <v>4657.9145364799997</v>
      </c>
      <c r="I131" s="36">
        <f>SUMIFS(СВЦЭМ!$D$39:$D$782,СВЦЭМ!$A$39:$A$782,$A131,СВЦЭМ!$B$39:$B$782,I$119)+'СЕТ СН'!$I$14+СВЦЭМ!$D$10+'СЕТ СН'!$I$5-'СЕТ СН'!$I$24</f>
        <v>4620.9753580399993</v>
      </c>
      <c r="J131" s="36">
        <f>SUMIFS(СВЦЭМ!$D$39:$D$782,СВЦЭМ!$A$39:$A$782,$A131,СВЦЭМ!$B$39:$B$782,J$119)+'СЕТ СН'!$I$14+СВЦЭМ!$D$10+'СЕТ СН'!$I$5-'СЕТ СН'!$I$24</f>
        <v>4593.6566522599996</v>
      </c>
      <c r="K131" s="36">
        <f>SUMIFS(СВЦЭМ!$D$39:$D$782,СВЦЭМ!$A$39:$A$782,$A131,СВЦЭМ!$B$39:$B$782,K$119)+'СЕТ СН'!$I$14+СВЦЭМ!$D$10+'СЕТ СН'!$I$5-'СЕТ СН'!$I$24</f>
        <v>4516.7981152399998</v>
      </c>
      <c r="L131" s="36">
        <f>SUMIFS(СВЦЭМ!$D$39:$D$782,СВЦЭМ!$A$39:$A$782,$A131,СВЦЭМ!$B$39:$B$782,L$119)+'СЕТ СН'!$I$14+СВЦЭМ!$D$10+'СЕТ СН'!$I$5-'СЕТ СН'!$I$24</f>
        <v>4487.5487555</v>
      </c>
      <c r="M131" s="36">
        <f>SUMIFS(СВЦЭМ!$D$39:$D$782,СВЦЭМ!$A$39:$A$782,$A131,СВЦЭМ!$B$39:$B$782,M$119)+'СЕТ СН'!$I$14+СВЦЭМ!$D$10+'СЕТ СН'!$I$5-'СЕТ СН'!$I$24</f>
        <v>4489.03100498</v>
      </c>
      <c r="N131" s="36">
        <f>SUMIFS(СВЦЭМ!$D$39:$D$782,СВЦЭМ!$A$39:$A$782,$A131,СВЦЭМ!$B$39:$B$782,N$119)+'СЕТ СН'!$I$14+СВЦЭМ!$D$10+'СЕТ СН'!$I$5-'СЕТ СН'!$I$24</f>
        <v>4516.68748916</v>
      </c>
      <c r="O131" s="36">
        <f>SUMIFS(СВЦЭМ!$D$39:$D$782,СВЦЭМ!$A$39:$A$782,$A131,СВЦЭМ!$B$39:$B$782,O$119)+'СЕТ СН'!$I$14+СВЦЭМ!$D$10+'СЕТ СН'!$I$5-'СЕТ СН'!$I$24</f>
        <v>4545.2209999500001</v>
      </c>
      <c r="P131" s="36">
        <f>SUMIFS(СВЦЭМ!$D$39:$D$782,СВЦЭМ!$A$39:$A$782,$A131,СВЦЭМ!$B$39:$B$782,P$119)+'СЕТ СН'!$I$14+СВЦЭМ!$D$10+'СЕТ СН'!$I$5-'СЕТ СН'!$I$24</f>
        <v>4561.3047544599995</v>
      </c>
      <c r="Q131" s="36">
        <f>SUMIFS(СВЦЭМ!$D$39:$D$782,СВЦЭМ!$A$39:$A$782,$A131,СВЦЭМ!$B$39:$B$782,Q$119)+'СЕТ СН'!$I$14+СВЦЭМ!$D$10+'СЕТ СН'!$I$5-'СЕТ СН'!$I$24</f>
        <v>4574.0440533999999</v>
      </c>
      <c r="R131" s="36">
        <f>SUMIFS(СВЦЭМ!$D$39:$D$782,СВЦЭМ!$A$39:$A$782,$A131,СВЦЭМ!$B$39:$B$782,R$119)+'СЕТ СН'!$I$14+СВЦЭМ!$D$10+'СЕТ СН'!$I$5-'СЕТ СН'!$I$24</f>
        <v>4569.8098055999999</v>
      </c>
      <c r="S131" s="36">
        <f>SUMIFS(СВЦЭМ!$D$39:$D$782,СВЦЭМ!$A$39:$A$782,$A131,СВЦЭМ!$B$39:$B$782,S$119)+'СЕТ СН'!$I$14+СВЦЭМ!$D$10+'СЕТ СН'!$I$5-'СЕТ СН'!$I$24</f>
        <v>4550.08005615</v>
      </c>
      <c r="T131" s="36">
        <f>SUMIFS(СВЦЭМ!$D$39:$D$782,СВЦЭМ!$A$39:$A$782,$A131,СВЦЭМ!$B$39:$B$782,T$119)+'СЕТ СН'!$I$14+СВЦЭМ!$D$10+'СЕТ СН'!$I$5-'СЕТ СН'!$I$24</f>
        <v>4523.7341199599996</v>
      </c>
      <c r="U131" s="36">
        <f>SUMIFS(СВЦЭМ!$D$39:$D$782,СВЦЭМ!$A$39:$A$782,$A131,СВЦЭМ!$B$39:$B$782,U$119)+'СЕТ СН'!$I$14+СВЦЭМ!$D$10+'СЕТ СН'!$I$5-'СЕТ СН'!$I$24</f>
        <v>4499.13803345</v>
      </c>
      <c r="V131" s="36">
        <f>SUMIFS(СВЦЭМ!$D$39:$D$782,СВЦЭМ!$A$39:$A$782,$A131,СВЦЭМ!$B$39:$B$782,V$119)+'СЕТ СН'!$I$14+СВЦЭМ!$D$10+'СЕТ СН'!$I$5-'СЕТ СН'!$I$24</f>
        <v>4532.4569180199996</v>
      </c>
      <c r="W131" s="36">
        <f>SUMIFS(СВЦЭМ!$D$39:$D$782,СВЦЭМ!$A$39:$A$782,$A131,СВЦЭМ!$B$39:$B$782,W$119)+'СЕТ СН'!$I$14+СВЦЭМ!$D$10+'СЕТ СН'!$I$5-'СЕТ СН'!$I$24</f>
        <v>4537.3225230499993</v>
      </c>
      <c r="X131" s="36">
        <f>SUMIFS(СВЦЭМ!$D$39:$D$782,СВЦЭМ!$A$39:$A$782,$A131,СВЦЭМ!$B$39:$B$782,X$119)+'СЕТ СН'!$I$14+СВЦЭМ!$D$10+'СЕТ СН'!$I$5-'СЕТ СН'!$I$24</f>
        <v>4581.1090225899998</v>
      </c>
      <c r="Y131" s="36">
        <f>SUMIFS(СВЦЭМ!$D$39:$D$782,СВЦЭМ!$A$39:$A$782,$A131,СВЦЭМ!$B$39:$B$782,Y$119)+'СЕТ СН'!$I$14+СВЦЭМ!$D$10+'СЕТ СН'!$I$5-'СЕТ СН'!$I$24</f>
        <v>4612.0681073099995</v>
      </c>
    </row>
    <row r="132" spans="1:25" ht="15.75" x14ac:dyDescent="0.2">
      <c r="A132" s="35">
        <f t="shared" si="3"/>
        <v>44998</v>
      </c>
      <c r="B132" s="36">
        <f>SUMIFS(СВЦЭМ!$D$39:$D$782,СВЦЭМ!$A$39:$A$782,$A132,СВЦЭМ!$B$39:$B$782,B$119)+'СЕТ СН'!$I$14+СВЦЭМ!$D$10+'СЕТ СН'!$I$5-'СЕТ СН'!$I$24</f>
        <v>4608.20650011</v>
      </c>
      <c r="C132" s="36">
        <f>SUMIFS(СВЦЭМ!$D$39:$D$782,СВЦЭМ!$A$39:$A$782,$A132,СВЦЭМ!$B$39:$B$782,C$119)+'СЕТ СН'!$I$14+СВЦЭМ!$D$10+'СЕТ СН'!$I$5-'СЕТ СН'!$I$24</f>
        <v>4644.9982727099996</v>
      </c>
      <c r="D132" s="36">
        <f>SUMIFS(СВЦЭМ!$D$39:$D$782,СВЦЭМ!$A$39:$A$782,$A132,СВЦЭМ!$B$39:$B$782,D$119)+'СЕТ СН'!$I$14+СВЦЭМ!$D$10+'СЕТ СН'!$I$5-'СЕТ СН'!$I$24</f>
        <v>4680.9490803199997</v>
      </c>
      <c r="E132" s="36">
        <f>SUMIFS(СВЦЭМ!$D$39:$D$782,СВЦЭМ!$A$39:$A$782,$A132,СВЦЭМ!$B$39:$B$782,E$119)+'СЕТ СН'!$I$14+СВЦЭМ!$D$10+'СЕТ СН'!$I$5-'СЕТ СН'!$I$24</f>
        <v>4684.0527232499999</v>
      </c>
      <c r="F132" s="36">
        <f>SUMIFS(СВЦЭМ!$D$39:$D$782,СВЦЭМ!$A$39:$A$782,$A132,СВЦЭМ!$B$39:$B$782,F$119)+'СЕТ СН'!$I$14+СВЦЭМ!$D$10+'СЕТ СН'!$I$5-'СЕТ СН'!$I$24</f>
        <v>4697.5297399999999</v>
      </c>
      <c r="G132" s="36">
        <f>SUMIFS(СВЦЭМ!$D$39:$D$782,СВЦЭМ!$A$39:$A$782,$A132,СВЦЭМ!$B$39:$B$782,G$119)+'СЕТ СН'!$I$14+СВЦЭМ!$D$10+'СЕТ СН'!$I$5-'СЕТ СН'!$I$24</f>
        <v>4672.43859883</v>
      </c>
      <c r="H132" s="36">
        <f>SUMIFS(СВЦЭМ!$D$39:$D$782,СВЦЭМ!$A$39:$A$782,$A132,СВЦЭМ!$B$39:$B$782,H$119)+'СЕТ СН'!$I$14+СВЦЭМ!$D$10+'СЕТ СН'!$I$5-'СЕТ СН'!$I$24</f>
        <v>4627.5747126899996</v>
      </c>
      <c r="I132" s="36">
        <f>SUMIFS(СВЦЭМ!$D$39:$D$782,СВЦЭМ!$A$39:$A$782,$A132,СВЦЭМ!$B$39:$B$782,I$119)+'СЕТ СН'!$I$14+СВЦЭМ!$D$10+'СЕТ СН'!$I$5-'СЕТ СН'!$I$24</f>
        <v>4589.4373722800001</v>
      </c>
      <c r="J132" s="36">
        <f>SUMIFS(СВЦЭМ!$D$39:$D$782,СВЦЭМ!$A$39:$A$782,$A132,СВЦЭМ!$B$39:$B$782,J$119)+'СЕТ СН'!$I$14+СВЦЭМ!$D$10+'СЕТ СН'!$I$5-'СЕТ СН'!$I$24</f>
        <v>4589.3247233700004</v>
      </c>
      <c r="K132" s="36">
        <f>SUMIFS(СВЦЭМ!$D$39:$D$782,СВЦЭМ!$A$39:$A$782,$A132,СВЦЭМ!$B$39:$B$782,K$119)+'СЕТ СН'!$I$14+СВЦЭМ!$D$10+'СЕТ СН'!$I$5-'СЕТ СН'!$I$24</f>
        <v>4546.8648188699999</v>
      </c>
      <c r="L132" s="36">
        <f>SUMIFS(СВЦЭМ!$D$39:$D$782,СВЦЭМ!$A$39:$A$782,$A132,СВЦЭМ!$B$39:$B$782,L$119)+'СЕТ СН'!$I$14+СВЦЭМ!$D$10+'СЕТ СН'!$I$5-'СЕТ СН'!$I$24</f>
        <v>4552.1849726099999</v>
      </c>
      <c r="M132" s="36">
        <f>SUMIFS(СВЦЭМ!$D$39:$D$782,СВЦЭМ!$A$39:$A$782,$A132,СВЦЭМ!$B$39:$B$782,M$119)+'СЕТ СН'!$I$14+СВЦЭМ!$D$10+'СЕТ СН'!$I$5-'СЕТ СН'!$I$24</f>
        <v>4555.05605526</v>
      </c>
      <c r="N132" s="36">
        <f>SUMIFS(СВЦЭМ!$D$39:$D$782,СВЦЭМ!$A$39:$A$782,$A132,СВЦЭМ!$B$39:$B$782,N$119)+'СЕТ СН'!$I$14+СВЦЭМ!$D$10+'СЕТ СН'!$I$5-'СЕТ СН'!$I$24</f>
        <v>4577.6897713899998</v>
      </c>
      <c r="O132" s="36">
        <f>SUMIFS(СВЦЭМ!$D$39:$D$782,СВЦЭМ!$A$39:$A$782,$A132,СВЦЭМ!$B$39:$B$782,O$119)+'СЕТ СН'!$I$14+СВЦЭМ!$D$10+'СЕТ СН'!$I$5-'СЕТ СН'!$I$24</f>
        <v>4603.6165955899996</v>
      </c>
      <c r="P132" s="36">
        <f>SUMIFS(СВЦЭМ!$D$39:$D$782,СВЦЭМ!$A$39:$A$782,$A132,СВЦЭМ!$B$39:$B$782,P$119)+'СЕТ СН'!$I$14+СВЦЭМ!$D$10+'СЕТ СН'!$I$5-'СЕТ СН'!$I$24</f>
        <v>4605.8988150999994</v>
      </c>
      <c r="Q132" s="36">
        <f>SUMIFS(СВЦЭМ!$D$39:$D$782,СВЦЭМ!$A$39:$A$782,$A132,СВЦЭМ!$B$39:$B$782,Q$119)+'СЕТ СН'!$I$14+СВЦЭМ!$D$10+'СЕТ СН'!$I$5-'СЕТ СН'!$I$24</f>
        <v>4603.1841609699995</v>
      </c>
      <c r="R132" s="36">
        <f>SUMIFS(СВЦЭМ!$D$39:$D$782,СВЦЭМ!$A$39:$A$782,$A132,СВЦЭМ!$B$39:$B$782,R$119)+'СЕТ СН'!$I$14+СВЦЭМ!$D$10+'СЕТ СН'!$I$5-'СЕТ СН'!$I$24</f>
        <v>4605.9337716999999</v>
      </c>
      <c r="S132" s="36">
        <f>SUMIFS(СВЦЭМ!$D$39:$D$782,СВЦЭМ!$A$39:$A$782,$A132,СВЦЭМ!$B$39:$B$782,S$119)+'СЕТ СН'!$I$14+СВЦЭМ!$D$10+'СЕТ СН'!$I$5-'СЕТ СН'!$I$24</f>
        <v>4599.9952453200003</v>
      </c>
      <c r="T132" s="36">
        <f>SUMIFS(СВЦЭМ!$D$39:$D$782,СВЦЭМ!$A$39:$A$782,$A132,СВЦЭМ!$B$39:$B$782,T$119)+'СЕТ СН'!$I$14+СВЦЭМ!$D$10+'СЕТ СН'!$I$5-'СЕТ СН'!$I$24</f>
        <v>4578.1172446999999</v>
      </c>
      <c r="U132" s="36">
        <f>SUMIFS(СВЦЭМ!$D$39:$D$782,СВЦЭМ!$A$39:$A$782,$A132,СВЦЭМ!$B$39:$B$782,U$119)+'СЕТ СН'!$I$14+СВЦЭМ!$D$10+'СЕТ СН'!$I$5-'СЕТ СН'!$I$24</f>
        <v>4548.5732453299997</v>
      </c>
      <c r="V132" s="36">
        <f>SUMIFS(СВЦЭМ!$D$39:$D$782,СВЦЭМ!$A$39:$A$782,$A132,СВЦЭМ!$B$39:$B$782,V$119)+'СЕТ СН'!$I$14+СВЦЭМ!$D$10+'СЕТ СН'!$I$5-'СЕТ СН'!$I$24</f>
        <v>4546.9211698899999</v>
      </c>
      <c r="W132" s="36">
        <f>SUMIFS(СВЦЭМ!$D$39:$D$782,СВЦЭМ!$A$39:$A$782,$A132,СВЦЭМ!$B$39:$B$782,W$119)+'СЕТ СН'!$I$14+СВЦЭМ!$D$10+'СЕТ СН'!$I$5-'СЕТ СН'!$I$24</f>
        <v>4543.1289134199997</v>
      </c>
      <c r="X132" s="36">
        <f>SUMIFS(СВЦЭМ!$D$39:$D$782,СВЦЭМ!$A$39:$A$782,$A132,СВЦЭМ!$B$39:$B$782,X$119)+'СЕТ СН'!$I$14+СВЦЭМ!$D$10+'СЕТ СН'!$I$5-'СЕТ СН'!$I$24</f>
        <v>4590.17460433</v>
      </c>
      <c r="Y132" s="36">
        <f>SUMIFS(СВЦЭМ!$D$39:$D$782,СВЦЭМ!$A$39:$A$782,$A132,СВЦЭМ!$B$39:$B$782,Y$119)+'СЕТ СН'!$I$14+СВЦЭМ!$D$10+'СЕТ СН'!$I$5-'СЕТ СН'!$I$24</f>
        <v>4583.1430078200001</v>
      </c>
    </row>
    <row r="133" spans="1:25" ht="15.75" x14ac:dyDescent="0.2">
      <c r="A133" s="35">
        <f t="shared" si="3"/>
        <v>44999</v>
      </c>
      <c r="B133" s="36">
        <f>SUMIFS(СВЦЭМ!$D$39:$D$782,СВЦЭМ!$A$39:$A$782,$A133,СВЦЭМ!$B$39:$B$782,B$119)+'СЕТ СН'!$I$14+СВЦЭМ!$D$10+'СЕТ СН'!$I$5-'СЕТ СН'!$I$24</f>
        <v>4670.6246339700001</v>
      </c>
      <c r="C133" s="36">
        <f>SUMIFS(СВЦЭМ!$D$39:$D$782,СВЦЭМ!$A$39:$A$782,$A133,СВЦЭМ!$B$39:$B$782,C$119)+'СЕТ СН'!$I$14+СВЦЭМ!$D$10+'СЕТ СН'!$I$5-'СЕТ СН'!$I$24</f>
        <v>4733.3341528999999</v>
      </c>
      <c r="D133" s="36">
        <f>SUMIFS(СВЦЭМ!$D$39:$D$782,СВЦЭМ!$A$39:$A$782,$A133,СВЦЭМ!$B$39:$B$782,D$119)+'СЕТ СН'!$I$14+СВЦЭМ!$D$10+'СЕТ СН'!$I$5-'СЕТ СН'!$I$24</f>
        <v>4774.17650314</v>
      </c>
      <c r="E133" s="36">
        <f>SUMIFS(СВЦЭМ!$D$39:$D$782,СВЦЭМ!$A$39:$A$782,$A133,СВЦЭМ!$B$39:$B$782,E$119)+'СЕТ СН'!$I$14+СВЦЭМ!$D$10+'СЕТ СН'!$I$5-'СЕТ СН'!$I$24</f>
        <v>4779.8220515399998</v>
      </c>
      <c r="F133" s="36">
        <f>SUMIFS(СВЦЭМ!$D$39:$D$782,СВЦЭМ!$A$39:$A$782,$A133,СВЦЭМ!$B$39:$B$782,F$119)+'СЕТ СН'!$I$14+СВЦЭМ!$D$10+'СЕТ СН'!$I$5-'СЕТ СН'!$I$24</f>
        <v>4777.0382655499998</v>
      </c>
      <c r="G133" s="36">
        <f>SUMIFS(СВЦЭМ!$D$39:$D$782,СВЦЭМ!$A$39:$A$782,$A133,СВЦЭМ!$B$39:$B$782,G$119)+'СЕТ СН'!$I$14+СВЦЭМ!$D$10+'СЕТ СН'!$I$5-'СЕТ СН'!$I$24</f>
        <v>4762.6757244199998</v>
      </c>
      <c r="H133" s="36">
        <f>SUMIFS(СВЦЭМ!$D$39:$D$782,СВЦЭМ!$A$39:$A$782,$A133,СВЦЭМ!$B$39:$B$782,H$119)+'СЕТ СН'!$I$14+СВЦЭМ!$D$10+'СЕТ СН'!$I$5-'СЕТ СН'!$I$24</f>
        <v>4694.6314288800004</v>
      </c>
      <c r="I133" s="36">
        <f>SUMIFS(СВЦЭМ!$D$39:$D$782,СВЦЭМ!$A$39:$A$782,$A133,СВЦЭМ!$B$39:$B$782,I$119)+'СЕТ СН'!$I$14+СВЦЭМ!$D$10+'СЕТ СН'!$I$5-'СЕТ СН'!$I$24</f>
        <v>4619.87290717</v>
      </c>
      <c r="J133" s="36">
        <f>SUMIFS(СВЦЭМ!$D$39:$D$782,СВЦЭМ!$A$39:$A$782,$A133,СВЦЭМ!$B$39:$B$782,J$119)+'СЕТ СН'!$I$14+СВЦЭМ!$D$10+'СЕТ СН'!$I$5-'СЕТ СН'!$I$24</f>
        <v>4624.7599169599998</v>
      </c>
      <c r="K133" s="36">
        <f>SUMIFS(СВЦЭМ!$D$39:$D$782,СВЦЭМ!$A$39:$A$782,$A133,СВЦЭМ!$B$39:$B$782,K$119)+'СЕТ СН'!$I$14+СВЦЭМ!$D$10+'СЕТ СН'!$I$5-'СЕТ СН'!$I$24</f>
        <v>4583.1076406599996</v>
      </c>
      <c r="L133" s="36">
        <f>SUMIFS(СВЦЭМ!$D$39:$D$782,СВЦЭМ!$A$39:$A$782,$A133,СВЦЭМ!$B$39:$B$782,L$119)+'СЕТ СН'!$I$14+СВЦЭМ!$D$10+'СЕТ СН'!$I$5-'СЕТ СН'!$I$24</f>
        <v>4571.2650953599996</v>
      </c>
      <c r="M133" s="36">
        <f>SUMIFS(СВЦЭМ!$D$39:$D$782,СВЦЭМ!$A$39:$A$782,$A133,СВЦЭМ!$B$39:$B$782,M$119)+'СЕТ СН'!$I$14+СВЦЭМ!$D$10+'СЕТ СН'!$I$5-'СЕТ СН'!$I$24</f>
        <v>4543.1367004799995</v>
      </c>
      <c r="N133" s="36">
        <f>SUMIFS(СВЦЭМ!$D$39:$D$782,СВЦЭМ!$A$39:$A$782,$A133,СВЦЭМ!$B$39:$B$782,N$119)+'СЕТ СН'!$I$14+СВЦЭМ!$D$10+'СЕТ СН'!$I$5-'СЕТ СН'!$I$24</f>
        <v>4577.2688615500001</v>
      </c>
      <c r="O133" s="36">
        <f>SUMIFS(СВЦЭМ!$D$39:$D$782,СВЦЭМ!$A$39:$A$782,$A133,СВЦЭМ!$B$39:$B$782,O$119)+'СЕТ СН'!$I$14+СВЦЭМ!$D$10+'СЕТ СН'!$I$5-'СЕТ СН'!$I$24</f>
        <v>4612.17998833</v>
      </c>
      <c r="P133" s="36">
        <f>SUMIFS(СВЦЭМ!$D$39:$D$782,СВЦЭМ!$A$39:$A$782,$A133,СВЦЭМ!$B$39:$B$782,P$119)+'СЕТ СН'!$I$14+СВЦЭМ!$D$10+'СЕТ СН'!$I$5-'СЕТ СН'!$I$24</f>
        <v>4617.0671740999996</v>
      </c>
      <c r="Q133" s="36">
        <f>SUMIFS(СВЦЭМ!$D$39:$D$782,СВЦЭМ!$A$39:$A$782,$A133,СВЦЭМ!$B$39:$B$782,Q$119)+'СЕТ СН'!$I$14+СВЦЭМ!$D$10+'СЕТ СН'!$I$5-'СЕТ СН'!$I$24</f>
        <v>4626.8019633699996</v>
      </c>
      <c r="R133" s="36">
        <f>SUMIFS(СВЦЭМ!$D$39:$D$782,СВЦЭМ!$A$39:$A$782,$A133,СВЦЭМ!$B$39:$B$782,R$119)+'СЕТ СН'!$I$14+СВЦЭМ!$D$10+'СЕТ СН'!$I$5-'СЕТ СН'!$I$24</f>
        <v>4614.6048435399998</v>
      </c>
      <c r="S133" s="36">
        <f>SUMIFS(СВЦЭМ!$D$39:$D$782,СВЦЭМ!$A$39:$A$782,$A133,СВЦЭМ!$B$39:$B$782,S$119)+'СЕТ СН'!$I$14+СВЦЭМ!$D$10+'СЕТ СН'!$I$5-'СЕТ СН'!$I$24</f>
        <v>4589.5917631899993</v>
      </c>
      <c r="T133" s="36">
        <f>SUMIFS(СВЦЭМ!$D$39:$D$782,СВЦЭМ!$A$39:$A$782,$A133,СВЦЭМ!$B$39:$B$782,T$119)+'СЕТ СН'!$I$14+СВЦЭМ!$D$10+'СЕТ СН'!$I$5-'СЕТ СН'!$I$24</f>
        <v>4573.1960380099999</v>
      </c>
      <c r="U133" s="36">
        <f>SUMIFS(СВЦЭМ!$D$39:$D$782,СВЦЭМ!$A$39:$A$782,$A133,СВЦЭМ!$B$39:$B$782,U$119)+'СЕТ СН'!$I$14+СВЦЭМ!$D$10+'СЕТ СН'!$I$5-'СЕТ СН'!$I$24</f>
        <v>4541.2592830399999</v>
      </c>
      <c r="V133" s="36">
        <f>SUMIFS(СВЦЭМ!$D$39:$D$782,СВЦЭМ!$A$39:$A$782,$A133,СВЦЭМ!$B$39:$B$782,V$119)+'СЕТ СН'!$I$14+СВЦЭМ!$D$10+'СЕТ СН'!$I$5-'СЕТ СН'!$I$24</f>
        <v>4562.4708939499997</v>
      </c>
      <c r="W133" s="36">
        <f>SUMIFS(СВЦЭМ!$D$39:$D$782,СВЦЭМ!$A$39:$A$782,$A133,СВЦЭМ!$B$39:$B$782,W$119)+'СЕТ СН'!$I$14+СВЦЭМ!$D$10+'СЕТ СН'!$I$5-'СЕТ СН'!$I$24</f>
        <v>4579.6919404099999</v>
      </c>
      <c r="X133" s="36">
        <f>SUMIFS(СВЦЭМ!$D$39:$D$782,СВЦЭМ!$A$39:$A$782,$A133,СВЦЭМ!$B$39:$B$782,X$119)+'СЕТ СН'!$I$14+СВЦЭМ!$D$10+'СЕТ СН'!$I$5-'СЕТ СН'!$I$24</f>
        <v>4622.1504688699997</v>
      </c>
      <c r="Y133" s="36">
        <f>SUMIFS(СВЦЭМ!$D$39:$D$782,СВЦЭМ!$A$39:$A$782,$A133,СВЦЭМ!$B$39:$B$782,Y$119)+'СЕТ СН'!$I$14+СВЦЭМ!$D$10+'СЕТ СН'!$I$5-'СЕТ СН'!$I$24</f>
        <v>4630.1868800599996</v>
      </c>
    </row>
    <row r="134" spans="1:25" ht="15.75" x14ac:dyDescent="0.2">
      <c r="A134" s="35">
        <f t="shared" si="3"/>
        <v>45000</v>
      </c>
      <c r="B134" s="36">
        <f>SUMIFS(СВЦЭМ!$D$39:$D$782,СВЦЭМ!$A$39:$A$782,$A134,СВЦЭМ!$B$39:$B$782,B$119)+'СЕТ СН'!$I$14+СВЦЭМ!$D$10+'СЕТ СН'!$I$5-'СЕТ СН'!$I$24</f>
        <v>4657.8455906299996</v>
      </c>
      <c r="C134" s="36">
        <f>SUMIFS(СВЦЭМ!$D$39:$D$782,СВЦЭМ!$A$39:$A$782,$A134,СВЦЭМ!$B$39:$B$782,C$119)+'СЕТ СН'!$I$14+СВЦЭМ!$D$10+'СЕТ СН'!$I$5-'СЕТ СН'!$I$24</f>
        <v>4718.0089674699993</v>
      </c>
      <c r="D134" s="36">
        <f>SUMIFS(СВЦЭМ!$D$39:$D$782,СВЦЭМ!$A$39:$A$782,$A134,СВЦЭМ!$B$39:$B$782,D$119)+'СЕТ СН'!$I$14+СВЦЭМ!$D$10+'СЕТ СН'!$I$5-'СЕТ СН'!$I$24</f>
        <v>4755.0577737700005</v>
      </c>
      <c r="E134" s="36">
        <f>SUMIFS(СВЦЭМ!$D$39:$D$782,СВЦЭМ!$A$39:$A$782,$A134,СВЦЭМ!$B$39:$B$782,E$119)+'СЕТ СН'!$I$14+СВЦЭМ!$D$10+'СЕТ СН'!$I$5-'СЕТ СН'!$I$24</f>
        <v>4762.39871924</v>
      </c>
      <c r="F134" s="36">
        <f>SUMIFS(СВЦЭМ!$D$39:$D$782,СВЦЭМ!$A$39:$A$782,$A134,СВЦЭМ!$B$39:$B$782,F$119)+'СЕТ СН'!$I$14+СВЦЭМ!$D$10+'СЕТ СН'!$I$5-'СЕТ СН'!$I$24</f>
        <v>4763.3340803699994</v>
      </c>
      <c r="G134" s="36">
        <f>SUMIFS(СВЦЭМ!$D$39:$D$782,СВЦЭМ!$A$39:$A$782,$A134,СВЦЭМ!$B$39:$B$782,G$119)+'СЕТ СН'!$I$14+СВЦЭМ!$D$10+'СЕТ СН'!$I$5-'СЕТ СН'!$I$24</f>
        <v>4747.9793080399995</v>
      </c>
      <c r="H134" s="36">
        <f>SUMIFS(СВЦЭМ!$D$39:$D$782,СВЦЭМ!$A$39:$A$782,$A134,СВЦЭМ!$B$39:$B$782,H$119)+'СЕТ СН'!$I$14+СВЦЭМ!$D$10+'СЕТ СН'!$I$5-'СЕТ СН'!$I$24</f>
        <v>4672.6618487599999</v>
      </c>
      <c r="I134" s="36">
        <f>SUMIFS(СВЦЭМ!$D$39:$D$782,СВЦЭМ!$A$39:$A$782,$A134,СВЦЭМ!$B$39:$B$782,I$119)+'СЕТ СН'!$I$14+СВЦЭМ!$D$10+'СЕТ СН'!$I$5-'СЕТ СН'!$I$24</f>
        <v>4598.0342420300003</v>
      </c>
      <c r="J134" s="36">
        <f>SUMIFS(СВЦЭМ!$D$39:$D$782,СВЦЭМ!$A$39:$A$782,$A134,СВЦЭМ!$B$39:$B$782,J$119)+'СЕТ СН'!$I$14+СВЦЭМ!$D$10+'СЕТ СН'!$I$5-'СЕТ СН'!$I$24</f>
        <v>4599.75927821</v>
      </c>
      <c r="K134" s="36">
        <f>SUMIFS(СВЦЭМ!$D$39:$D$782,СВЦЭМ!$A$39:$A$782,$A134,СВЦЭМ!$B$39:$B$782,K$119)+'СЕТ СН'!$I$14+СВЦЭМ!$D$10+'СЕТ СН'!$I$5-'СЕТ СН'!$I$24</f>
        <v>4557.3898265299995</v>
      </c>
      <c r="L134" s="36">
        <f>SUMIFS(СВЦЭМ!$D$39:$D$782,СВЦЭМ!$A$39:$A$782,$A134,СВЦЭМ!$B$39:$B$782,L$119)+'СЕТ СН'!$I$14+СВЦЭМ!$D$10+'СЕТ СН'!$I$5-'СЕТ СН'!$I$24</f>
        <v>4544.5865512</v>
      </c>
      <c r="M134" s="36">
        <f>SUMIFS(СВЦЭМ!$D$39:$D$782,СВЦЭМ!$A$39:$A$782,$A134,СВЦЭМ!$B$39:$B$782,M$119)+'СЕТ СН'!$I$14+СВЦЭМ!$D$10+'СЕТ СН'!$I$5-'СЕТ СН'!$I$24</f>
        <v>4555.9955927999999</v>
      </c>
      <c r="N134" s="36">
        <f>SUMIFS(СВЦЭМ!$D$39:$D$782,СВЦЭМ!$A$39:$A$782,$A134,СВЦЭМ!$B$39:$B$782,N$119)+'СЕТ СН'!$I$14+СВЦЭМ!$D$10+'СЕТ СН'!$I$5-'СЕТ СН'!$I$24</f>
        <v>4590.6853336599997</v>
      </c>
      <c r="O134" s="36">
        <f>SUMIFS(СВЦЭМ!$D$39:$D$782,СВЦЭМ!$A$39:$A$782,$A134,СВЦЭМ!$B$39:$B$782,O$119)+'СЕТ СН'!$I$14+СВЦЭМ!$D$10+'СЕТ СН'!$I$5-'СЕТ СН'!$I$24</f>
        <v>4602.4407609099999</v>
      </c>
      <c r="P134" s="36">
        <f>SUMIFS(СВЦЭМ!$D$39:$D$782,СВЦЭМ!$A$39:$A$782,$A134,СВЦЭМ!$B$39:$B$782,P$119)+'СЕТ СН'!$I$14+СВЦЭМ!$D$10+'СЕТ СН'!$I$5-'СЕТ СН'!$I$24</f>
        <v>4605.4226931499998</v>
      </c>
      <c r="Q134" s="36">
        <f>SUMIFS(СВЦЭМ!$D$39:$D$782,СВЦЭМ!$A$39:$A$782,$A134,СВЦЭМ!$B$39:$B$782,Q$119)+'СЕТ СН'!$I$14+СВЦЭМ!$D$10+'СЕТ СН'!$I$5-'СЕТ СН'!$I$24</f>
        <v>4619.1141208999998</v>
      </c>
      <c r="R134" s="36">
        <f>SUMIFS(СВЦЭМ!$D$39:$D$782,СВЦЭМ!$A$39:$A$782,$A134,СВЦЭМ!$B$39:$B$782,R$119)+'СЕТ СН'!$I$14+СВЦЭМ!$D$10+'СЕТ СН'!$I$5-'СЕТ СН'!$I$24</f>
        <v>4612.6112568999997</v>
      </c>
      <c r="S134" s="36">
        <f>SUMIFS(СВЦЭМ!$D$39:$D$782,СВЦЭМ!$A$39:$A$782,$A134,СВЦЭМ!$B$39:$B$782,S$119)+'СЕТ СН'!$I$14+СВЦЭМ!$D$10+'СЕТ СН'!$I$5-'СЕТ СН'!$I$24</f>
        <v>4587.7540394299995</v>
      </c>
      <c r="T134" s="36">
        <f>SUMIFS(СВЦЭМ!$D$39:$D$782,СВЦЭМ!$A$39:$A$782,$A134,СВЦЭМ!$B$39:$B$782,T$119)+'СЕТ СН'!$I$14+СВЦЭМ!$D$10+'СЕТ СН'!$I$5-'СЕТ СН'!$I$24</f>
        <v>4563.6943562099996</v>
      </c>
      <c r="U134" s="36">
        <f>SUMIFS(СВЦЭМ!$D$39:$D$782,СВЦЭМ!$A$39:$A$782,$A134,СВЦЭМ!$B$39:$B$782,U$119)+'СЕТ СН'!$I$14+СВЦЭМ!$D$10+'СЕТ СН'!$I$5-'СЕТ СН'!$I$24</f>
        <v>4532.9021703999997</v>
      </c>
      <c r="V134" s="36">
        <f>SUMIFS(СВЦЭМ!$D$39:$D$782,СВЦЭМ!$A$39:$A$782,$A134,СВЦЭМ!$B$39:$B$782,V$119)+'СЕТ СН'!$I$14+СВЦЭМ!$D$10+'СЕТ СН'!$I$5-'СЕТ СН'!$I$24</f>
        <v>4534.1864754899998</v>
      </c>
      <c r="W134" s="36">
        <f>SUMIFS(СВЦЭМ!$D$39:$D$782,СВЦЭМ!$A$39:$A$782,$A134,СВЦЭМ!$B$39:$B$782,W$119)+'СЕТ СН'!$I$14+СВЦЭМ!$D$10+'СЕТ СН'!$I$5-'СЕТ СН'!$I$24</f>
        <v>4547.8619418099997</v>
      </c>
      <c r="X134" s="36">
        <f>SUMIFS(СВЦЭМ!$D$39:$D$782,СВЦЭМ!$A$39:$A$782,$A134,СВЦЭМ!$B$39:$B$782,X$119)+'СЕТ СН'!$I$14+СВЦЭМ!$D$10+'СЕТ СН'!$I$5-'СЕТ СН'!$I$24</f>
        <v>4587.4148318999996</v>
      </c>
      <c r="Y134" s="36">
        <f>SUMIFS(СВЦЭМ!$D$39:$D$782,СВЦЭМ!$A$39:$A$782,$A134,СВЦЭМ!$B$39:$B$782,Y$119)+'СЕТ СН'!$I$14+СВЦЭМ!$D$10+'СЕТ СН'!$I$5-'СЕТ СН'!$I$24</f>
        <v>4609.1595756400002</v>
      </c>
    </row>
    <row r="135" spans="1:25" ht="15.75" x14ac:dyDescent="0.2">
      <c r="A135" s="35">
        <f t="shared" si="3"/>
        <v>45001</v>
      </c>
      <c r="B135" s="36">
        <f>SUMIFS(СВЦЭМ!$D$39:$D$782,СВЦЭМ!$A$39:$A$782,$A135,СВЦЭМ!$B$39:$B$782,B$119)+'СЕТ СН'!$I$14+СВЦЭМ!$D$10+'СЕТ СН'!$I$5-'СЕТ СН'!$I$24</f>
        <v>4612.1616269699998</v>
      </c>
      <c r="C135" s="36">
        <f>SUMIFS(СВЦЭМ!$D$39:$D$782,СВЦЭМ!$A$39:$A$782,$A135,СВЦЭМ!$B$39:$B$782,C$119)+'СЕТ СН'!$I$14+СВЦЭМ!$D$10+'СЕТ СН'!$I$5-'СЕТ СН'!$I$24</f>
        <v>4677.4125547900003</v>
      </c>
      <c r="D135" s="36">
        <f>SUMIFS(СВЦЭМ!$D$39:$D$782,СВЦЭМ!$A$39:$A$782,$A135,СВЦЭМ!$B$39:$B$782,D$119)+'СЕТ СН'!$I$14+СВЦЭМ!$D$10+'СЕТ СН'!$I$5-'СЕТ СН'!$I$24</f>
        <v>4703.68658332</v>
      </c>
      <c r="E135" s="36">
        <f>SUMIFS(СВЦЭМ!$D$39:$D$782,СВЦЭМ!$A$39:$A$782,$A135,СВЦЭМ!$B$39:$B$782,E$119)+'СЕТ СН'!$I$14+СВЦЭМ!$D$10+'СЕТ СН'!$I$5-'СЕТ СН'!$I$24</f>
        <v>4723.4586747899993</v>
      </c>
      <c r="F135" s="36">
        <f>SUMIFS(СВЦЭМ!$D$39:$D$782,СВЦЭМ!$A$39:$A$782,$A135,СВЦЭМ!$B$39:$B$782,F$119)+'СЕТ СН'!$I$14+СВЦЭМ!$D$10+'СЕТ СН'!$I$5-'СЕТ СН'!$I$24</f>
        <v>4727.7228104799997</v>
      </c>
      <c r="G135" s="36">
        <f>SUMIFS(СВЦЭМ!$D$39:$D$782,СВЦЭМ!$A$39:$A$782,$A135,СВЦЭМ!$B$39:$B$782,G$119)+'СЕТ СН'!$I$14+СВЦЭМ!$D$10+'СЕТ СН'!$I$5-'СЕТ СН'!$I$24</f>
        <v>4706.3175270900001</v>
      </c>
      <c r="H135" s="36">
        <f>SUMIFS(СВЦЭМ!$D$39:$D$782,СВЦЭМ!$A$39:$A$782,$A135,СВЦЭМ!$B$39:$B$782,H$119)+'СЕТ СН'!$I$14+СВЦЭМ!$D$10+'СЕТ СН'!$I$5-'СЕТ СН'!$I$24</f>
        <v>4632.1845371999998</v>
      </c>
      <c r="I135" s="36">
        <f>SUMIFS(СВЦЭМ!$D$39:$D$782,СВЦЭМ!$A$39:$A$782,$A135,СВЦЭМ!$B$39:$B$782,I$119)+'СЕТ СН'!$I$14+СВЦЭМ!$D$10+'СЕТ СН'!$I$5-'СЕТ СН'!$I$24</f>
        <v>4600.0057576099998</v>
      </c>
      <c r="J135" s="36">
        <f>SUMIFS(СВЦЭМ!$D$39:$D$782,СВЦЭМ!$A$39:$A$782,$A135,СВЦЭМ!$B$39:$B$782,J$119)+'СЕТ СН'!$I$14+СВЦЭМ!$D$10+'СЕТ СН'!$I$5-'СЕТ СН'!$I$24</f>
        <v>4598.4981314099996</v>
      </c>
      <c r="K135" s="36">
        <f>SUMIFS(СВЦЭМ!$D$39:$D$782,СВЦЭМ!$A$39:$A$782,$A135,СВЦЭМ!$B$39:$B$782,K$119)+'СЕТ СН'!$I$14+СВЦЭМ!$D$10+'СЕТ СН'!$I$5-'СЕТ СН'!$I$24</f>
        <v>4582.1832493000002</v>
      </c>
      <c r="L135" s="36">
        <f>SUMIFS(СВЦЭМ!$D$39:$D$782,СВЦЭМ!$A$39:$A$782,$A135,СВЦЭМ!$B$39:$B$782,L$119)+'СЕТ СН'!$I$14+СВЦЭМ!$D$10+'СЕТ СН'!$I$5-'СЕТ СН'!$I$24</f>
        <v>4607.7458910799996</v>
      </c>
      <c r="M135" s="36">
        <f>SUMIFS(СВЦЭМ!$D$39:$D$782,СВЦЭМ!$A$39:$A$782,$A135,СВЦЭМ!$B$39:$B$782,M$119)+'СЕТ СН'!$I$14+СВЦЭМ!$D$10+'СЕТ СН'!$I$5-'СЕТ СН'!$I$24</f>
        <v>4638.9545188399998</v>
      </c>
      <c r="N135" s="36">
        <f>SUMIFS(СВЦЭМ!$D$39:$D$782,СВЦЭМ!$A$39:$A$782,$A135,СВЦЭМ!$B$39:$B$782,N$119)+'СЕТ СН'!$I$14+СВЦЭМ!$D$10+'СЕТ СН'!$I$5-'СЕТ СН'!$I$24</f>
        <v>4675.24654689</v>
      </c>
      <c r="O135" s="36">
        <f>SUMIFS(СВЦЭМ!$D$39:$D$782,СВЦЭМ!$A$39:$A$782,$A135,СВЦЭМ!$B$39:$B$782,O$119)+'СЕТ СН'!$I$14+СВЦЭМ!$D$10+'СЕТ СН'!$I$5-'СЕТ СН'!$I$24</f>
        <v>4688.8425938800001</v>
      </c>
      <c r="P135" s="36">
        <f>SUMIFS(СВЦЭМ!$D$39:$D$782,СВЦЭМ!$A$39:$A$782,$A135,СВЦЭМ!$B$39:$B$782,P$119)+'СЕТ СН'!$I$14+СВЦЭМ!$D$10+'СЕТ СН'!$I$5-'СЕТ СН'!$I$24</f>
        <v>4699.5845138599998</v>
      </c>
      <c r="Q135" s="36">
        <f>SUMIFS(СВЦЭМ!$D$39:$D$782,СВЦЭМ!$A$39:$A$782,$A135,СВЦЭМ!$B$39:$B$782,Q$119)+'СЕТ СН'!$I$14+СВЦЭМ!$D$10+'СЕТ СН'!$I$5-'СЕТ СН'!$I$24</f>
        <v>4700.2979812899994</v>
      </c>
      <c r="R135" s="36">
        <f>SUMIFS(СВЦЭМ!$D$39:$D$782,СВЦЭМ!$A$39:$A$782,$A135,СВЦЭМ!$B$39:$B$782,R$119)+'СЕТ СН'!$I$14+СВЦЭМ!$D$10+'СЕТ СН'!$I$5-'СЕТ СН'!$I$24</f>
        <v>4714.3210326899998</v>
      </c>
      <c r="S135" s="36">
        <f>SUMIFS(СВЦЭМ!$D$39:$D$782,СВЦЭМ!$A$39:$A$782,$A135,СВЦЭМ!$B$39:$B$782,S$119)+'СЕТ СН'!$I$14+СВЦЭМ!$D$10+'СЕТ СН'!$I$5-'СЕТ СН'!$I$24</f>
        <v>4694.0021383599997</v>
      </c>
      <c r="T135" s="36">
        <f>SUMIFS(СВЦЭМ!$D$39:$D$782,СВЦЭМ!$A$39:$A$782,$A135,СВЦЭМ!$B$39:$B$782,T$119)+'СЕТ СН'!$I$14+СВЦЭМ!$D$10+'СЕТ СН'!$I$5-'СЕТ СН'!$I$24</f>
        <v>4634.2574442799996</v>
      </c>
      <c r="U135" s="36">
        <f>SUMIFS(СВЦЭМ!$D$39:$D$782,СВЦЭМ!$A$39:$A$782,$A135,СВЦЭМ!$B$39:$B$782,U$119)+'СЕТ СН'!$I$14+СВЦЭМ!$D$10+'СЕТ СН'!$I$5-'СЕТ СН'!$I$24</f>
        <v>4594.0558367200001</v>
      </c>
      <c r="V135" s="36">
        <f>SUMIFS(СВЦЭМ!$D$39:$D$782,СВЦЭМ!$A$39:$A$782,$A135,СВЦЭМ!$B$39:$B$782,V$119)+'СЕТ СН'!$I$14+СВЦЭМ!$D$10+'СЕТ СН'!$I$5-'СЕТ СН'!$I$24</f>
        <v>4589.9531723500004</v>
      </c>
      <c r="W135" s="36">
        <f>SUMIFS(СВЦЭМ!$D$39:$D$782,СВЦЭМ!$A$39:$A$782,$A135,СВЦЭМ!$B$39:$B$782,W$119)+'СЕТ СН'!$I$14+СВЦЭМ!$D$10+'СЕТ СН'!$I$5-'СЕТ СН'!$I$24</f>
        <v>4613.3635979800001</v>
      </c>
      <c r="X135" s="36">
        <f>SUMIFS(СВЦЭМ!$D$39:$D$782,СВЦЭМ!$A$39:$A$782,$A135,СВЦЭМ!$B$39:$B$782,X$119)+'СЕТ СН'!$I$14+СВЦЭМ!$D$10+'СЕТ СН'!$I$5-'СЕТ СН'!$I$24</f>
        <v>4595.5895872900001</v>
      </c>
      <c r="Y135" s="36">
        <f>SUMIFS(СВЦЭМ!$D$39:$D$782,СВЦЭМ!$A$39:$A$782,$A135,СВЦЭМ!$B$39:$B$782,Y$119)+'СЕТ СН'!$I$14+СВЦЭМ!$D$10+'СЕТ СН'!$I$5-'СЕТ СН'!$I$24</f>
        <v>4619.4269481000001</v>
      </c>
    </row>
    <row r="136" spans="1:25" ht="15.75" x14ac:dyDescent="0.2">
      <c r="A136" s="35">
        <f t="shared" si="3"/>
        <v>45002</v>
      </c>
      <c r="B136" s="36">
        <f>SUMIFS(СВЦЭМ!$D$39:$D$782,СВЦЭМ!$A$39:$A$782,$A136,СВЦЭМ!$B$39:$B$782,B$119)+'СЕТ СН'!$I$14+СВЦЭМ!$D$10+'СЕТ СН'!$I$5-'СЕТ СН'!$I$24</f>
        <v>4677.9718664900001</v>
      </c>
      <c r="C136" s="36">
        <f>SUMIFS(СВЦЭМ!$D$39:$D$782,СВЦЭМ!$A$39:$A$782,$A136,СВЦЭМ!$B$39:$B$782,C$119)+'СЕТ СН'!$I$14+СВЦЭМ!$D$10+'СЕТ СН'!$I$5-'СЕТ СН'!$I$24</f>
        <v>4731.9485777899999</v>
      </c>
      <c r="D136" s="36">
        <f>SUMIFS(СВЦЭМ!$D$39:$D$782,СВЦЭМ!$A$39:$A$782,$A136,СВЦЭМ!$B$39:$B$782,D$119)+'СЕТ СН'!$I$14+СВЦЭМ!$D$10+'СЕТ СН'!$I$5-'СЕТ СН'!$I$24</f>
        <v>4735.7730774600004</v>
      </c>
      <c r="E136" s="36">
        <f>SUMIFS(СВЦЭМ!$D$39:$D$782,СВЦЭМ!$A$39:$A$782,$A136,СВЦЭМ!$B$39:$B$782,E$119)+'СЕТ СН'!$I$14+СВЦЭМ!$D$10+'СЕТ СН'!$I$5-'СЕТ СН'!$I$24</f>
        <v>4728.75725487</v>
      </c>
      <c r="F136" s="36">
        <f>SUMIFS(СВЦЭМ!$D$39:$D$782,СВЦЭМ!$A$39:$A$782,$A136,СВЦЭМ!$B$39:$B$782,F$119)+'СЕТ СН'!$I$14+СВЦЭМ!$D$10+'СЕТ СН'!$I$5-'СЕТ СН'!$I$24</f>
        <v>4736.4326349999992</v>
      </c>
      <c r="G136" s="36">
        <f>SUMIFS(СВЦЭМ!$D$39:$D$782,СВЦЭМ!$A$39:$A$782,$A136,СВЦЭМ!$B$39:$B$782,G$119)+'СЕТ СН'!$I$14+СВЦЭМ!$D$10+'СЕТ СН'!$I$5-'СЕТ СН'!$I$24</f>
        <v>4722.1520309799998</v>
      </c>
      <c r="H136" s="36">
        <f>SUMIFS(СВЦЭМ!$D$39:$D$782,СВЦЭМ!$A$39:$A$782,$A136,СВЦЭМ!$B$39:$B$782,H$119)+'СЕТ СН'!$I$14+СВЦЭМ!$D$10+'СЕТ СН'!$I$5-'СЕТ СН'!$I$24</f>
        <v>4674.5119761400001</v>
      </c>
      <c r="I136" s="36">
        <f>SUMIFS(СВЦЭМ!$D$39:$D$782,СВЦЭМ!$A$39:$A$782,$A136,СВЦЭМ!$B$39:$B$782,I$119)+'СЕТ СН'!$I$14+СВЦЭМ!$D$10+'СЕТ СН'!$I$5-'СЕТ СН'!$I$24</f>
        <v>4591.7269656099998</v>
      </c>
      <c r="J136" s="36">
        <f>SUMIFS(СВЦЭМ!$D$39:$D$782,СВЦЭМ!$A$39:$A$782,$A136,СВЦЭМ!$B$39:$B$782,J$119)+'СЕТ СН'!$I$14+СВЦЭМ!$D$10+'СЕТ СН'!$I$5-'СЕТ СН'!$I$24</f>
        <v>4596.0218882199997</v>
      </c>
      <c r="K136" s="36">
        <f>SUMIFS(СВЦЭМ!$D$39:$D$782,СВЦЭМ!$A$39:$A$782,$A136,СВЦЭМ!$B$39:$B$782,K$119)+'СЕТ СН'!$I$14+СВЦЭМ!$D$10+'СЕТ СН'!$I$5-'СЕТ СН'!$I$24</f>
        <v>4587.7967643100001</v>
      </c>
      <c r="L136" s="36">
        <f>SUMIFS(СВЦЭМ!$D$39:$D$782,СВЦЭМ!$A$39:$A$782,$A136,СВЦЭМ!$B$39:$B$782,L$119)+'СЕТ СН'!$I$14+СВЦЭМ!$D$10+'СЕТ СН'!$I$5-'СЕТ СН'!$I$24</f>
        <v>4578.1738996799995</v>
      </c>
      <c r="M136" s="36">
        <f>SUMIFS(СВЦЭМ!$D$39:$D$782,СВЦЭМ!$A$39:$A$782,$A136,СВЦЭМ!$B$39:$B$782,M$119)+'СЕТ СН'!$I$14+СВЦЭМ!$D$10+'СЕТ СН'!$I$5-'СЕТ СН'!$I$24</f>
        <v>4591.1621649099998</v>
      </c>
      <c r="N136" s="36">
        <f>SUMIFS(СВЦЭМ!$D$39:$D$782,СВЦЭМ!$A$39:$A$782,$A136,СВЦЭМ!$B$39:$B$782,N$119)+'СЕТ СН'!$I$14+СВЦЭМ!$D$10+'СЕТ СН'!$I$5-'СЕТ СН'!$I$24</f>
        <v>4622.5358101900001</v>
      </c>
      <c r="O136" s="36">
        <f>SUMIFS(СВЦЭМ!$D$39:$D$782,СВЦЭМ!$A$39:$A$782,$A136,СВЦЭМ!$B$39:$B$782,O$119)+'СЕТ СН'!$I$14+СВЦЭМ!$D$10+'СЕТ СН'!$I$5-'СЕТ СН'!$I$24</f>
        <v>4646.2724768499993</v>
      </c>
      <c r="P136" s="36">
        <f>SUMIFS(СВЦЭМ!$D$39:$D$782,СВЦЭМ!$A$39:$A$782,$A136,СВЦЭМ!$B$39:$B$782,P$119)+'СЕТ СН'!$I$14+СВЦЭМ!$D$10+'СЕТ СН'!$I$5-'СЕТ СН'!$I$24</f>
        <v>4649.13651467</v>
      </c>
      <c r="Q136" s="36">
        <f>SUMIFS(СВЦЭМ!$D$39:$D$782,СВЦЭМ!$A$39:$A$782,$A136,СВЦЭМ!$B$39:$B$782,Q$119)+'СЕТ СН'!$I$14+СВЦЭМ!$D$10+'СЕТ СН'!$I$5-'СЕТ СН'!$I$24</f>
        <v>4660.8089707899999</v>
      </c>
      <c r="R136" s="36">
        <f>SUMIFS(СВЦЭМ!$D$39:$D$782,СВЦЭМ!$A$39:$A$782,$A136,СВЦЭМ!$B$39:$B$782,R$119)+'СЕТ СН'!$I$14+СВЦЭМ!$D$10+'СЕТ СН'!$I$5-'СЕТ СН'!$I$24</f>
        <v>4645.2942321699993</v>
      </c>
      <c r="S136" s="36">
        <f>SUMIFS(СВЦЭМ!$D$39:$D$782,СВЦЭМ!$A$39:$A$782,$A136,СВЦЭМ!$B$39:$B$782,S$119)+'СЕТ СН'!$I$14+СВЦЭМ!$D$10+'СЕТ СН'!$I$5-'СЕТ СН'!$I$24</f>
        <v>4623.0138255799993</v>
      </c>
      <c r="T136" s="36">
        <f>SUMIFS(СВЦЭМ!$D$39:$D$782,СВЦЭМ!$A$39:$A$782,$A136,СВЦЭМ!$B$39:$B$782,T$119)+'СЕТ СН'!$I$14+СВЦЭМ!$D$10+'СЕТ СН'!$I$5-'СЕТ СН'!$I$24</f>
        <v>4603.1094988499999</v>
      </c>
      <c r="U136" s="36">
        <f>SUMIFS(СВЦЭМ!$D$39:$D$782,СВЦЭМ!$A$39:$A$782,$A136,СВЦЭМ!$B$39:$B$782,U$119)+'СЕТ СН'!$I$14+СВЦЭМ!$D$10+'СЕТ СН'!$I$5-'СЕТ СН'!$I$24</f>
        <v>4578.6413961399994</v>
      </c>
      <c r="V136" s="36">
        <f>SUMIFS(СВЦЭМ!$D$39:$D$782,СВЦЭМ!$A$39:$A$782,$A136,СВЦЭМ!$B$39:$B$782,V$119)+'СЕТ СН'!$I$14+СВЦЭМ!$D$10+'СЕТ СН'!$I$5-'СЕТ СН'!$I$24</f>
        <v>4582.4534175400004</v>
      </c>
      <c r="W136" s="36">
        <f>SUMIFS(СВЦЭМ!$D$39:$D$782,СВЦЭМ!$A$39:$A$782,$A136,СВЦЭМ!$B$39:$B$782,W$119)+'СЕТ СН'!$I$14+СВЦЭМ!$D$10+'СЕТ СН'!$I$5-'СЕТ СН'!$I$24</f>
        <v>4584.6772447099993</v>
      </c>
      <c r="X136" s="36">
        <f>SUMIFS(СВЦЭМ!$D$39:$D$782,СВЦЭМ!$A$39:$A$782,$A136,СВЦЭМ!$B$39:$B$782,X$119)+'СЕТ СН'!$I$14+СВЦЭМ!$D$10+'СЕТ СН'!$I$5-'СЕТ СН'!$I$24</f>
        <v>4636.28171991</v>
      </c>
      <c r="Y136" s="36">
        <f>SUMIFS(СВЦЭМ!$D$39:$D$782,СВЦЭМ!$A$39:$A$782,$A136,СВЦЭМ!$B$39:$B$782,Y$119)+'СЕТ СН'!$I$14+СВЦЭМ!$D$10+'СЕТ СН'!$I$5-'СЕТ СН'!$I$24</f>
        <v>4675.0384006599998</v>
      </c>
    </row>
    <row r="137" spans="1:25" ht="15.75" x14ac:dyDescent="0.2">
      <c r="A137" s="35">
        <f t="shared" si="3"/>
        <v>45003</v>
      </c>
      <c r="B137" s="36">
        <f>SUMIFS(СВЦЭМ!$D$39:$D$782,СВЦЭМ!$A$39:$A$782,$A137,СВЦЭМ!$B$39:$B$782,B$119)+'СЕТ СН'!$I$14+СВЦЭМ!$D$10+'СЕТ СН'!$I$5-'СЕТ СН'!$I$24</f>
        <v>4516.6483584999996</v>
      </c>
      <c r="C137" s="36">
        <f>SUMIFS(СВЦЭМ!$D$39:$D$782,СВЦЭМ!$A$39:$A$782,$A137,СВЦЭМ!$B$39:$B$782,C$119)+'СЕТ СН'!$I$14+СВЦЭМ!$D$10+'СЕТ СН'!$I$5-'СЕТ СН'!$I$24</f>
        <v>4569.43007304</v>
      </c>
      <c r="D137" s="36">
        <f>SUMIFS(СВЦЭМ!$D$39:$D$782,СВЦЭМ!$A$39:$A$782,$A137,СВЦЭМ!$B$39:$B$782,D$119)+'СЕТ СН'!$I$14+СВЦЭМ!$D$10+'СЕТ СН'!$I$5-'СЕТ СН'!$I$24</f>
        <v>4599.1096680699993</v>
      </c>
      <c r="E137" s="36">
        <f>SUMIFS(СВЦЭМ!$D$39:$D$782,СВЦЭМ!$A$39:$A$782,$A137,СВЦЭМ!$B$39:$B$782,E$119)+'СЕТ СН'!$I$14+СВЦЭМ!$D$10+'СЕТ СН'!$I$5-'СЕТ СН'!$I$24</f>
        <v>4602.6733076999999</v>
      </c>
      <c r="F137" s="36">
        <f>SUMIFS(СВЦЭМ!$D$39:$D$782,СВЦЭМ!$A$39:$A$782,$A137,СВЦЭМ!$B$39:$B$782,F$119)+'СЕТ СН'!$I$14+СВЦЭМ!$D$10+'СЕТ СН'!$I$5-'СЕТ СН'!$I$24</f>
        <v>4622.3482275599999</v>
      </c>
      <c r="G137" s="36">
        <f>SUMIFS(СВЦЭМ!$D$39:$D$782,СВЦЭМ!$A$39:$A$782,$A137,СВЦЭМ!$B$39:$B$782,G$119)+'СЕТ СН'!$I$14+СВЦЭМ!$D$10+'СЕТ СН'!$I$5-'СЕТ СН'!$I$24</f>
        <v>4600.0718347700004</v>
      </c>
      <c r="H137" s="36">
        <f>SUMIFS(СВЦЭМ!$D$39:$D$782,СВЦЭМ!$A$39:$A$782,$A137,СВЦЭМ!$B$39:$B$782,H$119)+'СЕТ СН'!$I$14+СВЦЭМ!$D$10+'СЕТ СН'!$I$5-'СЕТ СН'!$I$24</f>
        <v>4596.2987533400001</v>
      </c>
      <c r="I137" s="36">
        <f>SUMIFS(СВЦЭМ!$D$39:$D$782,СВЦЭМ!$A$39:$A$782,$A137,СВЦЭМ!$B$39:$B$782,I$119)+'СЕТ СН'!$I$14+СВЦЭМ!$D$10+'СЕТ СН'!$I$5-'СЕТ СН'!$I$24</f>
        <v>4576.5022539599995</v>
      </c>
      <c r="J137" s="36">
        <f>SUMIFS(СВЦЭМ!$D$39:$D$782,СВЦЭМ!$A$39:$A$782,$A137,СВЦЭМ!$B$39:$B$782,J$119)+'СЕТ СН'!$I$14+СВЦЭМ!$D$10+'СЕТ СН'!$I$5-'СЕТ СН'!$I$24</f>
        <v>4529.4188007399998</v>
      </c>
      <c r="K137" s="36">
        <f>SUMIFS(СВЦЭМ!$D$39:$D$782,СВЦЭМ!$A$39:$A$782,$A137,СВЦЭМ!$B$39:$B$782,K$119)+'СЕТ СН'!$I$14+СВЦЭМ!$D$10+'СЕТ СН'!$I$5-'СЕТ СН'!$I$24</f>
        <v>4460.5746078800003</v>
      </c>
      <c r="L137" s="36">
        <f>SUMIFS(СВЦЭМ!$D$39:$D$782,СВЦЭМ!$A$39:$A$782,$A137,СВЦЭМ!$B$39:$B$782,L$119)+'СЕТ СН'!$I$14+СВЦЭМ!$D$10+'СЕТ СН'!$I$5-'СЕТ СН'!$I$24</f>
        <v>4409.10018184</v>
      </c>
      <c r="M137" s="36">
        <f>SUMIFS(СВЦЭМ!$D$39:$D$782,СВЦЭМ!$A$39:$A$782,$A137,СВЦЭМ!$B$39:$B$782,M$119)+'СЕТ СН'!$I$14+СВЦЭМ!$D$10+'СЕТ СН'!$I$5-'СЕТ СН'!$I$24</f>
        <v>4395.5094603500002</v>
      </c>
      <c r="N137" s="36">
        <f>SUMIFS(СВЦЭМ!$D$39:$D$782,СВЦЭМ!$A$39:$A$782,$A137,СВЦЭМ!$B$39:$B$782,N$119)+'СЕТ СН'!$I$14+СВЦЭМ!$D$10+'СЕТ СН'!$I$5-'СЕТ СН'!$I$24</f>
        <v>4430.90704362</v>
      </c>
      <c r="O137" s="36">
        <f>SUMIFS(СВЦЭМ!$D$39:$D$782,СВЦЭМ!$A$39:$A$782,$A137,СВЦЭМ!$B$39:$B$782,O$119)+'СЕТ СН'!$I$14+СВЦЭМ!$D$10+'СЕТ СН'!$I$5-'СЕТ СН'!$I$24</f>
        <v>4404.9528526799995</v>
      </c>
      <c r="P137" s="36">
        <f>SUMIFS(СВЦЭМ!$D$39:$D$782,СВЦЭМ!$A$39:$A$782,$A137,СВЦЭМ!$B$39:$B$782,P$119)+'СЕТ СН'!$I$14+СВЦЭМ!$D$10+'СЕТ СН'!$I$5-'СЕТ СН'!$I$24</f>
        <v>4422.0431276399995</v>
      </c>
      <c r="Q137" s="36">
        <f>SUMIFS(СВЦЭМ!$D$39:$D$782,СВЦЭМ!$A$39:$A$782,$A137,СВЦЭМ!$B$39:$B$782,Q$119)+'СЕТ СН'!$I$14+СВЦЭМ!$D$10+'СЕТ СН'!$I$5-'СЕТ СН'!$I$24</f>
        <v>4430.8530009299993</v>
      </c>
      <c r="R137" s="36">
        <f>SUMIFS(СВЦЭМ!$D$39:$D$782,СВЦЭМ!$A$39:$A$782,$A137,СВЦЭМ!$B$39:$B$782,R$119)+'СЕТ СН'!$I$14+СВЦЭМ!$D$10+'СЕТ СН'!$I$5-'СЕТ СН'!$I$24</f>
        <v>4484.7550208100001</v>
      </c>
      <c r="S137" s="36">
        <f>SUMIFS(СВЦЭМ!$D$39:$D$782,СВЦЭМ!$A$39:$A$782,$A137,СВЦЭМ!$B$39:$B$782,S$119)+'СЕТ СН'!$I$14+СВЦЭМ!$D$10+'СЕТ СН'!$I$5-'СЕТ СН'!$I$24</f>
        <v>4444.9401503700001</v>
      </c>
      <c r="T137" s="36">
        <f>SUMIFS(СВЦЭМ!$D$39:$D$782,СВЦЭМ!$A$39:$A$782,$A137,СВЦЭМ!$B$39:$B$782,T$119)+'СЕТ СН'!$I$14+СВЦЭМ!$D$10+'СЕТ СН'!$I$5-'СЕТ СН'!$I$24</f>
        <v>4436.3288649899996</v>
      </c>
      <c r="U137" s="36">
        <f>SUMIFS(СВЦЭМ!$D$39:$D$782,СВЦЭМ!$A$39:$A$782,$A137,СВЦЭМ!$B$39:$B$782,U$119)+'СЕТ СН'!$I$14+СВЦЭМ!$D$10+'СЕТ СН'!$I$5-'СЕТ СН'!$I$24</f>
        <v>4423.5487561499995</v>
      </c>
      <c r="V137" s="36">
        <f>SUMIFS(СВЦЭМ!$D$39:$D$782,СВЦЭМ!$A$39:$A$782,$A137,СВЦЭМ!$B$39:$B$782,V$119)+'СЕТ СН'!$I$14+СВЦЭМ!$D$10+'СЕТ СН'!$I$5-'СЕТ СН'!$I$24</f>
        <v>4390.2370879</v>
      </c>
      <c r="W137" s="36">
        <f>SUMIFS(СВЦЭМ!$D$39:$D$782,СВЦЭМ!$A$39:$A$782,$A137,СВЦЭМ!$B$39:$B$782,W$119)+'СЕТ СН'!$I$14+СВЦЭМ!$D$10+'СЕТ СН'!$I$5-'СЕТ СН'!$I$24</f>
        <v>4403.1088936599999</v>
      </c>
      <c r="X137" s="36">
        <f>SUMIFS(СВЦЭМ!$D$39:$D$782,СВЦЭМ!$A$39:$A$782,$A137,СВЦЭМ!$B$39:$B$782,X$119)+'СЕТ СН'!$I$14+СВЦЭМ!$D$10+'СЕТ СН'!$I$5-'СЕТ СН'!$I$24</f>
        <v>4444.0834451699993</v>
      </c>
      <c r="Y137" s="36">
        <f>SUMIFS(СВЦЭМ!$D$39:$D$782,СВЦЭМ!$A$39:$A$782,$A137,СВЦЭМ!$B$39:$B$782,Y$119)+'СЕТ СН'!$I$14+СВЦЭМ!$D$10+'СЕТ СН'!$I$5-'СЕТ СН'!$I$24</f>
        <v>4470.7830712300001</v>
      </c>
    </row>
    <row r="138" spans="1:25" ht="15.75" x14ac:dyDescent="0.2">
      <c r="A138" s="35">
        <f t="shared" si="3"/>
        <v>45004</v>
      </c>
      <c r="B138" s="36">
        <f>SUMIFS(СВЦЭМ!$D$39:$D$782,СВЦЭМ!$A$39:$A$782,$A138,СВЦЭМ!$B$39:$B$782,B$119)+'СЕТ СН'!$I$14+СВЦЭМ!$D$10+'СЕТ СН'!$I$5-'СЕТ СН'!$I$24</f>
        <v>4514.0627887299997</v>
      </c>
      <c r="C138" s="36">
        <f>SUMIFS(СВЦЭМ!$D$39:$D$782,СВЦЭМ!$A$39:$A$782,$A138,СВЦЭМ!$B$39:$B$782,C$119)+'СЕТ СН'!$I$14+СВЦЭМ!$D$10+'СЕТ СН'!$I$5-'СЕТ СН'!$I$24</f>
        <v>4548.06050013</v>
      </c>
      <c r="D138" s="36">
        <f>SUMIFS(СВЦЭМ!$D$39:$D$782,СВЦЭМ!$A$39:$A$782,$A138,СВЦЭМ!$B$39:$B$782,D$119)+'СЕТ СН'!$I$14+СВЦЭМ!$D$10+'СЕТ СН'!$I$5-'СЕТ СН'!$I$24</f>
        <v>4617.6613255599996</v>
      </c>
      <c r="E138" s="36">
        <f>SUMIFS(СВЦЭМ!$D$39:$D$782,СВЦЭМ!$A$39:$A$782,$A138,СВЦЭМ!$B$39:$B$782,E$119)+'СЕТ СН'!$I$14+СВЦЭМ!$D$10+'СЕТ СН'!$I$5-'СЕТ СН'!$I$24</f>
        <v>4619.3839726899996</v>
      </c>
      <c r="F138" s="36">
        <f>SUMIFS(СВЦЭМ!$D$39:$D$782,СВЦЭМ!$A$39:$A$782,$A138,СВЦЭМ!$B$39:$B$782,F$119)+'СЕТ СН'!$I$14+СВЦЭМ!$D$10+'СЕТ СН'!$I$5-'СЕТ СН'!$I$24</f>
        <v>4620.0705044599999</v>
      </c>
      <c r="G138" s="36">
        <f>SUMIFS(СВЦЭМ!$D$39:$D$782,СВЦЭМ!$A$39:$A$782,$A138,СВЦЭМ!$B$39:$B$782,G$119)+'СЕТ СН'!$I$14+СВЦЭМ!$D$10+'СЕТ СН'!$I$5-'СЕТ СН'!$I$24</f>
        <v>4616.0536860900002</v>
      </c>
      <c r="H138" s="36">
        <f>SUMIFS(СВЦЭМ!$D$39:$D$782,СВЦЭМ!$A$39:$A$782,$A138,СВЦЭМ!$B$39:$B$782,H$119)+'СЕТ СН'!$I$14+СВЦЭМ!$D$10+'СЕТ СН'!$I$5-'СЕТ СН'!$I$24</f>
        <v>4603.8778188199994</v>
      </c>
      <c r="I138" s="36">
        <f>SUMIFS(СВЦЭМ!$D$39:$D$782,СВЦЭМ!$A$39:$A$782,$A138,СВЦЭМ!$B$39:$B$782,I$119)+'СЕТ СН'!$I$14+СВЦЭМ!$D$10+'СЕТ СН'!$I$5-'СЕТ СН'!$I$24</f>
        <v>4555.4945175599996</v>
      </c>
      <c r="J138" s="36">
        <f>SUMIFS(СВЦЭМ!$D$39:$D$782,СВЦЭМ!$A$39:$A$782,$A138,СВЦЭМ!$B$39:$B$782,J$119)+'СЕТ СН'!$I$14+СВЦЭМ!$D$10+'СЕТ СН'!$I$5-'СЕТ СН'!$I$24</f>
        <v>4547.0254002299998</v>
      </c>
      <c r="K138" s="36">
        <f>SUMIFS(СВЦЭМ!$D$39:$D$782,СВЦЭМ!$A$39:$A$782,$A138,СВЦЭМ!$B$39:$B$782,K$119)+'СЕТ СН'!$I$14+СВЦЭМ!$D$10+'СЕТ СН'!$I$5-'СЕТ СН'!$I$24</f>
        <v>4478.4627607900002</v>
      </c>
      <c r="L138" s="36">
        <f>SUMIFS(СВЦЭМ!$D$39:$D$782,СВЦЭМ!$A$39:$A$782,$A138,СВЦЭМ!$B$39:$B$782,L$119)+'СЕТ СН'!$I$14+СВЦЭМ!$D$10+'СЕТ СН'!$I$5-'СЕТ СН'!$I$24</f>
        <v>4443.7503833499995</v>
      </c>
      <c r="M138" s="36">
        <f>SUMIFS(СВЦЭМ!$D$39:$D$782,СВЦЭМ!$A$39:$A$782,$A138,СВЦЭМ!$B$39:$B$782,M$119)+'СЕТ СН'!$I$14+СВЦЭМ!$D$10+'СЕТ СН'!$I$5-'СЕТ СН'!$I$24</f>
        <v>4438.3683183899993</v>
      </c>
      <c r="N138" s="36">
        <f>SUMIFS(СВЦЭМ!$D$39:$D$782,СВЦЭМ!$A$39:$A$782,$A138,СВЦЭМ!$B$39:$B$782,N$119)+'СЕТ СН'!$I$14+СВЦЭМ!$D$10+'СЕТ СН'!$I$5-'СЕТ СН'!$I$24</f>
        <v>4460.1257611700003</v>
      </c>
      <c r="O138" s="36">
        <f>SUMIFS(СВЦЭМ!$D$39:$D$782,СВЦЭМ!$A$39:$A$782,$A138,СВЦЭМ!$B$39:$B$782,O$119)+'СЕТ СН'!$I$14+СВЦЭМ!$D$10+'СЕТ СН'!$I$5-'СЕТ СН'!$I$24</f>
        <v>4483.6573857099993</v>
      </c>
      <c r="P138" s="36">
        <f>SUMIFS(СВЦЭМ!$D$39:$D$782,СВЦЭМ!$A$39:$A$782,$A138,СВЦЭМ!$B$39:$B$782,P$119)+'СЕТ СН'!$I$14+СВЦЭМ!$D$10+'СЕТ СН'!$I$5-'СЕТ СН'!$I$24</f>
        <v>4485.5468087299996</v>
      </c>
      <c r="Q138" s="36">
        <f>SUMIFS(СВЦЭМ!$D$39:$D$782,СВЦЭМ!$A$39:$A$782,$A138,СВЦЭМ!$B$39:$B$782,Q$119)+'СЕТ СН'!$I$14+СВЦЭМ!$D$10+'СЕТ СН'!$I$5-'СЕТ СН'!$I$24</f>
        <v>4491.02532204</v>
      </c>
      <c r="R138" s="36">
        <f>SUMIFS(СВЦЭМ!$D$39:$D$782,СВЦЭМ!$A$39:$A$782,$A138,СВЦЭМ!$B$39:$B$782,R$119)+'СЕТ СН'!$I$14+СВЦЭМ!$D$10+'СЕТ СН'!$I$5-'СЕТ СН'!$I$24</f>
        <v>4496.3119458799993</v>
      </c>
      <c r="S138" s="36">
        <f>SUMIFS(СВЦЭМ!$D$39:$D$782,СВЦЭМ!$A$39:$A$782,$A138,СВЦЭМ!$B$39:$B$782,S$119)+'СЕТ СН'!$I$14+СВЦЭМ!$D$10+'СЕТ СН'!$I$5-'СЕТ СН'!$I$24</f>
        <v>4475.4205311200003</v>
      </c>
      <c r="T138" s="36">
        <f>SUMIFS(СВЦЭМ!$D$39:$D$782,СВЦЭМ!$A$39:$A$782,$A138,СВЦЭМ!$B$39:$B$782,T$119)+'СЕТ СН'!$I$14+СВЦЭМ!$D$10+'СЕТ СН'!$I$5-'СЕТ СН'!$I$24</f>
        <v>4463.1870056199996</v>
      </c>
      <c r="U138" s="36">
        <f>SUMIFS(СВЦЭМ!$D$39:$D$782,СВЦЭМ!$A$39:$A$782,$A138,СВЦЭМ!$B$39:$B$782,U$119)+'СЕТ СН'!$I$14+СВЦЭМ!$D$10+'СЕТ СН'!$I$5-'СЕТ СН'!$I$24</f>
        <v>4429.4719341700002</v>
      </c>
      <c r="V138" s="36">
        <f>SUMIFS(СВЦЭМ!$D$39:$D$782,СВЦЭМ!$A$39:$A$782,$A138,СВЦЭМ!$B$39:$B$782,V$119)+'СЕТ СН'!$I$14+СВЦЭМ!$D$10+'СЕТ СН'!$I$5-'СЕТ СН'!$I$24</f>
        <v>4416.4654760100002</v>
      </c>
      <c r="W138" s="36">
        <f>SUMIFS(СВЦЭМ!$D$39:$D$782,СВЦЭМ!$A$39:$A$782,$A138,СВЦЭМ!$B$39:$B$782,W$119)+'СЕТ СН'!$I$14+СВЦЭМ!$D$10+'СЕТ СН'!$I$5-'СЕТ СН'!$I$24</f>
        <v>4421.6449212400003</v>
      </c>
      <c r="X138" s="36">
        <f>SUMIFS(СВЦЭМ!$D$39:$D$782,СВЦЭМ!$A$39:$A$782,$A138,СВЦЭМ!$B$39:$B$782,X$119)+'СЕТ СН'!$I$14+СВЦЭМ!$D$10+'СЕТ СН'!$I$5-'СЕТ СН'!$I$24</f>
        <v>4467.1705778599999</v>
      </c>
      <c r="Y138" s="36">
        <f>SUMIFS(СВЦЭМ!$D$39:$D$782,СВЦЭМ!$A$39:$A$782,$A138,СВЦЭМ!$B$39:$B$782,Y$119)+'СЕТ СН'!$I$14+СВЦЭМ!$D$10+'СЕТ СН'!$I$5-'СЕТ СН'!$I$24</f>
        <v>4521.6219370500003</v>
      </c>
    </row>
    <row r="139" spans="1:25" ht="15.75" x14ac:dyDescent="0.2">
      <c r="A139" s="35">
        <f t="shared" si="3"/>
        <v>45005</v>
      </c>
      <c r="B139" s="36">
        <f>SUMIFS(СВЦЭМ!$D$39:$D$782,СВЦЭМ!$A$39:$A$782,$A139,СВЦЭМ!$B$39:$B$782,B$119)+'СЕТ СН'!$I$14+СВЦЭМ!$D$10+'СЕТ СН'!$I$5-'СЕТ СН'!$I$24</f>
        <v>4524.4212829600001</v>
      </c>
      <c r="C139" s="36">
        <f>SUMIFS(СВЦЭМ!$D$39:$D$782,СВЦЭМ!$A$39:$A$782,$A139,СВЦЭМ!$B$39:$B$782,C$119)+'СЕТ СН'!$I$14+СВЦЭМ!$D$10+'СЕТ СН'!$I$5-'СЕТ СН'!$I$24</f>
        <v>4572.4198340799994</v>
      </c>
      <c r="D139" s="36">
        <f>SUMIFS(СВЦЭМ!$D$39:$D$782,СВЦЭМ!$A$39:$A$782,$A139,СВЦЭМ!$B$39:$B$782,D$119)+'СЕТ СН'!$I$14+СВЦЭМ!$D$10+'СЕТ СН'!$I$5-'СЕТ СН'!$I$24</f>
        <v>4595.0691123399993</v>
      </c>
      <c r="E139" s="36">
        <f>SUMIFS(СВЦЭМ!$D$39:$D$782,СВЦЭМ!$A$39:$A$782,$A139,СВЦЭМ!$B$39:$B$782,E$119)+'СЕТ СН'!$I$14+СВЦЭМ!$D$10+'СЕТ СН'!$I$5-'СЕТ СН'!$I$24</f>
        <v>4611.3515044199994</v>
      </c>
      <c r="F139" s="36">
        <f>SUMIFS(СВЦЭМ!$D$39:$D$782,СВЦЭМ!$A$39:$A$782,$A139,СВЦЭМ!$B$39:$B$782,F$119)+'СЕТ СН'!$I$14+СВЦЭМ!$D$10+'СЕТ СН'!$I$5-'СЕТ СН'!$I$24</f>
        <v>4597.1094587600001</v>
      </c>
      <c r="G139" s="36">
        <f>SUMIFS(СВЦЭМ!$D$39:$D$782,СВЦЭМ!$A$39:$A$782,$A139,СВЦЭМ!$B$39:$B$782,G$119)+'СЕТ СН'!$I$14+СВЦЭМ!$D$10+'СЕТ СН'!$I$5-'СЕТ СН'!$I$24</f>
        <v>4587.4334048700002</v>
      </c>
      <c r="H139" s="36">
        <f>SUMIFS(СВЦЭМ!$D$39:$D$782,СВЦЭМ!$A$39:$A$782,$A139,СВЦЭМ!$B$39:$B$782,H$119)+'СЕТ СН'!$I$14+СВЦЭМ!$D$10+'СЕТ СН'!$I$5-'СЕТ СН'!$I$24</f>
        <v>4621.7722968199996</v>
      </c>
      <c r="I139" s="36">
        <f>SUMIFS(СВЦЭМ!$D$39:$D$782,СВЦЭМ!$A$39:$A$782,$A139,СВЦЭМ!$B$39:$B$782,I$119)+'СЕТ СН'!$I$14+СВЦЭМ!$D$10+'СЕТ СН'!$I$5-'СЕТ СН'!$I$24</f>
        <v>4529.9021962099996</v>
      </c>
      <c r="J139" s="36">
        <f>SUMIFS(СВЦЭМ!$D$39:$D$782,СВЦЭМ!$A$39:$A$782,$A139,СВЦЭМ!$B$39:$B$782,J$119)+'СЕТ СН'!$I$14+СВЦЭМ!$D$10+'СЕТ СН'!$I$5-'СЕТ СН'!$I$24</f>
        <v>4526.7919335400002</v>
      </c>
      <c r="K139" s="36">
        <f>SUMIFS(СВЦЭМ!$D$39:$D$782,СВЦЭМ!$A$39:$A$782,$A139,СВЦЭМ!$B$39:$B$782,K$119)+'СЕТ СН'!$I$14+СВЦЭМ!$D$10+'СЕТ СН'!$I$5-'СЕТ СН'!$I$24</f>
        <v>4492.6698487100002</v>
      </c>
      <c r="L139" s="36">
        <f>SUMIFS(СВЦЭМ!$D$39:$D$782,СВЦЭМ!$A$39:$A$782,$A139,СВЦЭМ!$B$39:$B$782,L$119)+'СЕТ СН'!$I$14+СВЦЭМ!$D$10+'СЕТ СН'!$I$5-'СЕТ СН'!$I$24</f>
        <v>4482.81488945</v>
      </c>
      <c r="M139" s="36">
        <f>SUMIFS(СВЦЭМ!$D$39:$D$782,СВЦЭМ!$A$39:$A$782,$A139,СВЦЭМ!$B$39:$B$782,M$119)+'СЕТ СН'!$I$14+СВЦЭМ!$D$10+'СЕТ СН'!$I$5-'СЕТ СН'!$I$24</f>
        <v>4496.3822558699994</v>
      </c>
      <c r="N139" s="36">
        <f>SUMIFS(СВЦЭМ!$D$39:$D$782,СВЦЭМ!$A$39:$A$782,$A139,СВЦЭМ!$B$39:$B$782,N$119)+'СЕТ СН'!$I$14+СВЦЭМ!$D$10+'СЕТ СН'!$I$5-'СЕТ СН'!$I$24</f>
        <v>4538.9515403799996</v>
      </c>
      <c r="O139" s="36">
        <f>SUMIFS(СВЦЭМ!$D$39:$D$782,СВЦЭМ!$A$39:$A$782,$A139,СВЦЭМ!$B$39:$B$782,O$119)+'СЕТ СН'!$I$14+СВЦЭМ!$D$10+'СЕТ СН'!$I$5-'СЕТ СН'!$I$24</f>
        <v>4570.7191336099995</v>
      </c>
      <c r="P139" s="36">
        <f>SUMIFS(СВЦЭМ!$D$39:$D$782,СВЦЭМ!$A$39:$A$782,$A139,СВЦЭМ!$B$39:$B$782,P$119)+'СЕТ СН'!$I$14+СВЦЭМ!$D$10+'СЕТ СН'!$I$5-'СЕТ СН'!$I$24</f>
        <v>4575.3584929499993</v>
      </c>
      <c r="Q139" s="36">
        <f>SUMIFS(СВЦЭМ!$D$39:$D$782,СВЦЭМ!$A$39:$A$782,$A139,СВЦЭМ!$B$39:$B$782,Q$119)+'СЕТ СН'!$I$14+СВЦЭМ!$D$10+'СЕТ СН'!$I$5-'СЕТ СН'!$I$24</f>
        <v>4587.2745335199997</v>
      </c>
      <c r="R139" s="36">
        <f>SUMIFS(СВЦЭМ!$D$39:$D$782,СВЦЭМ!$A$39:$A$782,$A139,СВЦЭМ!$B$39:$B$782,R$119)+'СЕТ СН'!$I$14+СВЦЭМ!$D$10+'СЕТ СН'!$I$5-'СЕТ СН'!$I$24</f>
        <v>4581.5913208700003</v>
      </c>
      <c r="S139" s="36">
        <f>SUMIFS(СВЦЭМ!$D$39:$D$782,СВЦЭМ!$A$39:$A$782,$A139,СВЦЭМ!$B$39:$B$782,S$119)+'СЕТ СН'!$I$14+СВЦЭМ!$D$10+'СЕТ СН'!$I$5-'СЕТ СН'!$I$24</f>
        <v>4561.9024562100003</v>
      </c>
      <c r="T139" s="36">
        <f>SUMIFS(СВЦЭМ!$D$39:$D$782,СВЦЭМ!$A$39:$A$782,$A139,СВЦЭМ!$B$39:$B$782,T$119)+'СЕТ СН'!$I$14+СВЦЭМ!$D$10+'СЕТ СН'!$I$5-'СЕТ СН'!$I$24</f>
        <v>4535.6152343899994</v>
      </c>
      <c r="U139" s="36">
        <f>SUMIFS(СВЦЭМ!$D$39:$D$782,СВЦЭМ!$A$39:$A$782,$A139,СВЦЭМ!$B$39:$B$782,U$119)+'СЕТ СН'!$I$14+СВЦЭМ!$D$10+'СЕТ СН'!$I$5-'СЕТ СН'!$I$24</f>
        <v>4493.6890334299997</v>
      </c>
      <c r="V139" s="36">
        <f>SUMIFS(СВЦЭМ!$D$39:$D$782,СВЦЭМ!$A$39:$A$782,$A139,СВЦЭМ!$B$39:$B$782,V$119)+'СЕТ СН'!$I$14+СВЦЭМ!$D$10+'СЕТ СН'!$I$5-'СЕТ СН'!$I$24</f>
        <v>4481.26917667</v>
      </c>
      <c r="W139" s="36">
        <f>SUMIFS(СВЦЭМ!$D$39:$D$782,СВЦЭМ!$A$39:$A$782,$A139,СВЦЭМ!$B$39:$B$782,W$119)+'СЕТ СН'!$I$14+СВЦЭМ!$D$10+'СЕТ СН'!$I$5-'СЕТ СН'!$I$24</f>
        <v>4479.7093482499995</v>
      </c>
      <c r="X139" s="36">
        <f>SUMIFS(СВЦЭМ!$D$39:$D$782,СВЦЭМ!$A$39:$A$782,$A139,СВЦЭМ!$B$39:$B$782,X$119)+'СЕТ СН'!$I$14+СВЦЭМ!$D$10+'СЕТ СН'!$I$5-'СЕТ СН'!$I$24</f>
        <v>4525.6801495599993</v>
      </c>
      <c r="Y139" s="36">
        <f>SUMIFS(СВЦЭМ!$D$39:$D$782,СВЦЭМ!$A$39:$A$782,$A139,СВЦЭМ!$B$39:$B$782,Y$119)+'СЕТ СН'!$I$14+СВЦЭМ!$D$10+'СЕТ СН'!$I$5-'СЕТ СН'!$I$24</f>
        <v>4563.7843251599998</v>
      </c>
    </row>
    <row r="140" spans="1:25" ht="15.75" x14ac:dyDescent="0.2">
      <c r="A140" s="35">
        <f t="shared" si="3"/>
        <v>45006</v>
      </c>
      <c r="B140" s="36">
        <f>SUMIFS(СВЦЭМ!$D$39:$D$782,СВЦЭМ!$A$39:$A$782,$A140,СВЦЭМ!$B$39:$B$782,B$119)+'СЕТ СН'!$I$14+СВЦЭМ!$D$10+'СЕТ СН'!$I$5-'СЕТ СН'!$I$24</f>
        <v>4480.1258796100001</v>
      </c>
      <c r="C140" s="36">
        <f>SUMIFS(СВЦЭМ!$D$39:$D$782,СВЦЭМ!$A$39:$A$782,$A140,СВЦЭМ!$B$39:$B$782,C$119)+'СЕТ СН'!$I$14+СВЦЭМ!$D$10+'СЕТ СН'!$I$5-'СЕТ СН'!$I$24</f>
        <v>4527.4382553799996</v>
      </c>
      <c r="D140" s="36">
        <f>SUMIFS(СВЦЭМ!$D$39:$D$782,СВЦЭМ!$A$39:$A$782,$A140,СВЦЭМ!$B$39:$B$782,D$119)+'СЕТ СН'!$I$14+СВЦЭМ!$D$10+'СЕТ СН'!$I$5-'СЕТ СН'!$I$24</f>
        <v>4556.7492252499997</v>
      </c>
      <c r="E140" s="36">
        <f>SUMIFS(СВЦЭМ!$D$39:$D$782,СВЦЭМ!$A$39:$A$782,$A140,СВЦЭМ!$B$39:$B$782,E$119)+'СЕТ СН'!$I$14+СВЦЭМ!$D$10+'СЕТ СН'!$I$5-'СЕТ СН'!$I$24</f>
        <v>4563.5760423499996</v>
      </c>
      <c r="F140" s="36">
        <f>SUMIFS(СВЦЭМ!$D$39:$D$782,СВЦЭМ!$A$39:$A$782,$A140,СВЦЭМ!$B$39:$B$782,F$119)+'СЕТ СН'!$I$14+СВЦЭМ!$D$10+'СЕТ СН'!$I$5-'СЕТ СН'!$I$24</f>
        <v>4530.8595298299997</v>
      </c>
      <c r="G140" s="36">
        <f>SUMIFS(СВЦЭМ!$D$39:$D$782,СВЦЭМ!$A$39:$A$782,$A140,СВЦЭМ!$B$39:$B$782,G$119)+'СЕТ СН'!$I$14+СВЦЭМ!$D$10+'СЕТ СН'!$I$5-'СЕТ СН'!$I$24</f>
        <v>4533.1301541499997</v>
      </c>
      <c r="H140" s="36">
        <f>SUMIFS(СВЦЭМ!$D$39:$D$782,СВЦЭМ!$A$39:$A$782,$A140,СВЦЭМ!$B$39:$B$782,H$119)+'СЕТ СН'!$I$14+СВЦЭМ!$D$10+'СЕТ СН'!$I$5-'СЕТ СН'!$I$24</f>
        <v>4472.3932704299996</v>
      </c>
      <c r="I140" s="36">
        <f>SUMIFS(СВЦЭМ!$D$39:$D$782,СВЦЭМ!$A$39:$A$782,$A140,СВЦЭМ!$B$39:$B$782,I$119)+'СЕТ СН'!$I$14+СВЦЭМ!$D$10+'СЕТ СН'!$I$5-'СЕТ СН'!$I$24</f>
        <v>4408.5042765999997</v>
      </c>
      <c r="J140" s="36">
        <f>SUMIFS(СВЦЭМ!$D$39:$D$782,СВЦЭМ!$A$39:$A$782,$A140,СВЦЭМ!$B$39:$B$782,J$119)+'СЕТ СН'!$I$14+СВЦЭМ!$D$10+'СЕТ СН'!$I$5-'СЕТ СН'!$I$24</f>
        <v>4407.1201458099995</v>
      </c>
      <c r="K140" s="36">
        <f>SUMIFS(СВЦЭМ!$D$39:$D$782,СВЦЭМ!$A$39:$A$782,$A140,СВЦЭМ!$B$39:$B$782,K$119)+'СЕТ СН'!$I$14+СВЦЭМ!$D$10+'СЕТ СН'!$I$5-'СЕТ СН'!$I$24</f>
        <v>4392.2002408499993</v>
      </c>
      <c r="L140" s="36">
        <f>SUMIFS(СВЦЭМ!$D$39:$D$782,СВЦЭМ!$A$39:$A$782,$A140,СВЦЭМ!$B$39:$B$782,L$119)+'СЕТ СН'!$I$14+СВЦЭМ!$D$10+'СЕТ СН'!$I$5-'СЕТ СН'!$I$24</f>
        <v>4400.0974274</v>
      </c>
      <c r="M140" s="36">
        <f>SUMIFS(СВЦЭМ!$D$39:$D$782,СВЦЭМ!$A$39:$A$782,$A140,СВЦЭМ!$B$39:$B$782,M$119)+'СЕТ СН'!$I$14+СВЦЭМ!$D$10+'СЕТ СН'!$I$5-'СЕТ СН'!$I$24</f>
        <v>4441.99327154</v>
      </c>
      <c r="N140" s="36">
        <f>SUMIFS(СВЦЭМ!$D$39:$D$782,СВЦЭМ!$A$39:$A$782,$A140,СВЦЭМ!$B$39:$B$782,N$119)+'СЕТ СН'!$I$14+СВЦЭМ!$D$10+'СЕТ СН'!$I$5-'СЕТ СН'!$I$24</f>
        <v>4474.6741627699994</v>
      </c>
      <c r="O140" s="36">
        <f>SUMIFS(СВЦЭМ!$D$39:$D$782,СВЦЭМ!$A$39:$A$782,$A140,СВЦЭМ!$B$39:$B$782,O$119)+'СЕТ СН'!$I$14+СВЦЭМ!$D$10+'СЕТ СН'!$I$5-'СЕТ СН'!$I$24</f>
        <v>4519.9121551600001</v>
      </c>
      <c r="P140" s="36">
        <f>SUMIFS(СВЦЭМ!$D$39:$D$782,СВЦЭМ!$A$39:$A$782,$A140,СВЦЭМ!$B$39:$B$782,P$119)+'СЕТ СН'!$I$14+СВЦЭМ!$D$10+'СЕТ СН'!$I$5-'СЕТ СН'!$I$24</f>
        <v>4534.9489766799998</v>
      </c>
      <c r="Q140" s="36">
        <f>SUMIFS(СВЦЭМ!$D$39:$D$782,СВЦЭМ!$A$39:$A$782,$A140,СВЦЭМ!$B$39:$B$782,Q$119)+'СЕТ СН'!$I$14+СВЦЭМ!$D$10+'СЕТ СН'!$I$5-'СЕТ СН'!$I$24</f>
        <v>4539.5711155899999</v>
      </c>
      <c r="R140" s="36">
        <f>SUMIFS(СВЦЭМ!$D$39:$D$782,СВЦЭМ!$A$39:$A$782,$A140,СВЦЭМ!$B$39:$B$782,R$119)+'СЕТ СН'!$I$14+СВЦЭМ!$D$10+'СЕТ СН'!$I$5-'СЕТ СН'!$I$24</f>
        <v>4532.7720759200001</v>
      </c>
      <c r="S140" s="36">
        <f>SUMIFS(СВЦЭМ!$D$39:$D$782,СВЦЭМ!$A$39:$A$782,$A140,СВЦЭМ!$B$39:$B$782,S$119)+'СЕТ СН'!$I$14+СВЦЭМ!$D$10+'СЕТ СН'!$I$5-'СЕТ СН'!$I$24</f>
        <v>4512.7482387599994</v>
      </c>
      <c r="T140" s="36">
        <f>SUMIFS(СВЦЭМ!$D$39:$D$782,СВЦЭМ!$A$39:$A$782,$A140,СВЦЭМ!$B$39:$B$782,T$119)+'СЕТ СН'!$I$14+СВЦЭМ!$D$10+'СЕТ СН'!$I$5-'СЕТ СН'!$I$24</f>
        <v>4486.3698590999993</v>
      </c>
      <c r="U140" s="36">
        <f>SUMIFS(СВЦЭМ!$D$39:$D$782,СВЦЭМ!$A$39:$A$782,$A140,СВЦЭМ!$B$39:$B$782,U$119)+'СЕТ СН'!$I$14+СВЦЭМ!$D$10+'СЕТ СН'!$I$5-'СЕТ СН'!$I$24</f>
        <v>4454.7742648000003</v>
      </c>
      <c r="V140" s="36">
        <f>SUMIFS(СВЦЭМ!$D$39:$D$782,СВЦЭМ!$A$39:$A$782,$A140,СВЦЭМ!$B$39:$B$782,V$119)+'СЕТ СН'!$I$14+СВЦЭМ!$D$10+'СЕТ СН'!$I$5-'СЕТ СН'!$I$24</f>
        <v>4440.4635083200001</v>
      </c>
      <c r="W140" s="36">
        <f>SUMIFS(СВЦЭМ!$D$39:$D$782,СВЦЭМ!$A$39:$A$782,$A140,СВЦЭМ!$B$39:$B$782,W$119)+'СЕТ СН'!$I$14+СВЦЭМ!$D$10+'СЕТ СН'!$I$5-'СЕТ СН'!$I$24</f>
        <v>4445.76356536</v>
      </c>
      <c r="X140" s="36">
        <f>SUMIFS(СВЦЭМ!$D$39:$D$782,СВЦЭМ!$A$39:$A$782,$A140,СВЦЭМ!$B$39:$B$782,X$119)+'СЕТ СН'!$I$14+СВЦЭМ!$D$10+'СЕТ СН'!$I$5-'СЕТ СН'!$I$24</f>
        <v>4478.4111680599999</v>
      </c>
      <c r="Y140" s="36">
        <f>SUMIFS(СВЦЭМ!$D$39:$D$782,СВЦЭМ!$A$39:$A$782,$A140,СВЦЭМ!$B$39:$B$782,Y$119)+'СЕТ СН'!$I$14+СВЦЭМ!$D$10+'СЕТ СН'!$I$5-'СЕТ СН'!$I$24</f>
        <v>4511.4442631700003</v>
      </c>
    </row>
    <row r="141" spans="1:25" ht="15.75" x14ac:dyDescent="0.2">
      <c r="A141" s="35">
        <f t="shared" si="3"/>
        <v>45007</v>
      </c>
      <c r="B141" s="36">
        <f>SUMIFS(СВЦЭМ!$D$39:$D$782,СВЦЭМ!$A$39:$A$782,$A141,СВЦЭМ!$B$39:$B$782,B$119)+'СЕТ СН'!$I$14+СВЦЭМ!$D$10+'СЕТ СН'!$I$5-'СЕТ СН'!$I$24</f>
        <v>4626.2450157399999</v>
      </c>
      <c r="C141" s="36">
        <f>SUMIFS(СВЦЭМ!$D$39:$D$782,СВЦЭМ!$A$39:$A$782,$A141,СВЦЭМ!$B$39:$B$782,C$119)+'СЕТ СН'!$I$14+СВЦЭМ!$D$10+'СЕТ СН'!$I$5-'СЕТ СН'!$I$24</f>
        <v>4674.1521840200003</v>
      </c>
      <c r="D141" s="36">
        <f>SUMIFS(СВЦЭМ!$D$39:$D$782,СВЦЭМ!$A$39:$A$782,$A141,СВЦЭМ!$B$39:$B$782,D$119)+'СЕТ СН'!$I$14+СВЦЭМ!$D$10+'СЕТ СН'!$I$5-'СЕТ СН'!$I$24</f>
        <v>4753.8930351899999</v>
      </c>
      <c r="E141" s="36">
        <f>SUMIFS(СВЦЭМ!$D$39:$D$782,СВЦЭМ!$A$39:$A$782,$A141,СВЦЭМ!$B$39:$B$782,E$119)+'СЕТ СН'!$I$14+СВЦЭМ!$D$10+'СЕТ СН'!$I$5-'СЕТ СН'!$I$24</f>
        <v>4768.0677882</v>
      </c>
      <c r="F141" s="36">
        <f>SUMIFS(СВЦЭМ!$D$39:$D$782,СВЦЭМ!$A$39:$A$782,$A141,СВЦЭМ!$B$39:$B$782,F$119)+'СЕТ СН'!$I$14+СВЦЭМ!$D$10+'СЕТ СН'!$I$5-'СЕТ СН'!$I$24</f>
        <v>4778.96212672</v>
      </c>
      <c r="G141" s="36">
        <f>SUMIFS(СВЦЭМ!$D$39:$D$782,СВЦЭМ!$A$39:$A$782,$A141,СВЦЭМ!$B$39:$B$782,G$119)+'СЕТ СН'!$I$14+СВЦЭМ!$D$10+'СЕТ СН'!$I$5-'СЕТ СН'!$I$24</f>
        <v>4742.7663421099996</v>
      </c>
      <c r="H141" s="36">
        <f>SUMIFS(СВЦЭМ!$D$39:$D$782,СВЦЭМ!$A$39:$A$782,$A141,СВЦЭМ!$B$39:$B$782,H$119)+'СЕТ СН'!$I$14+СВЦЭМ!$D$10+'СЕТ СН'!$I$5-'СЕТ СН'!$I$24</f>
        <v>4681.6373192999999</v>
      </c>
      <c r="I141" s="36">
        <f>SUMIFS(СВЦЭМ!$D$39:$D$782,СВЦЭМ!$A$39:$A$782,$A141,СВЦЭМ!$B$39:$B$782,I$119)+'СЕТ СН'!$I$14+СВЦЭМ!$D$10+'СЕТ СН'!$I$5-'СЕТ СН'!$I$24</f>
        <v>4627.7032803499997</v>
      </c>
      <c r="J141" s="36">
        <f>SUMIFS(СВЦЭМ!$D$39:$D$782,СВЦЭМ!$A$39:$A$782,$A141,СВЦЭМ!$B$39:$B$782,J$119)+'СЕТ СН'!$I$14+СВЦЭМ!$D$10+'СЕТ СН'!$I$5-'СЕТ СН'!$I$24</f>
        <v>4617.7654905500003</v>
      </c>
      <c r="K141" s="36">
        <f>SUMIFS(СВЦЭМ!$D$39:$D$782,СВЦЭМ!$A$39:$A$782,$A141,СВЦЭМ!$B$39:$B$782,K$119)+'СЕТ СН'!$I$14+СВЦЭМ!$D$10+'СЕТ СН'!$I$5-'СЕТ СН'!$I$24</f>
        <v>4595.6478199399999</v>
      </c>
      <c r="L141" s="36">
        <f>SUMIFS(СВЦЭМ!$D$39:$D$782,СВЦЭМ!$A$39:$A$782,$A141,СВЦЭМ!$B$39:$B$782,L$119)+'СЕТ СН'!$I$14+СВЦЭМ!$D$10+'СЕТ СН'!$I$5-'СЕТ СН'!$I$24</f>
        <v>4597.1855298600003</v>
      </c>
      <c r="M141" s="36">
        <f>SUMIFS(СВЦЭМ!$D$39:$D$782,СВЦЭМ!$A$39:$A$782,$A141,СВЦЭМ!$B$39:$B$782,M$119)+'СЕТ СН'!$I$14+СВЦЭМ!$D$10+'СЕТ СН'!$I$5-'СЕТ СН'!$I$24</f>
        <v>4569.9399163500002</v>
      </c>
      <c r="N141" s="36">
        <f>SUMIFS(СВЦЭМ!$D$39:$D$782,СВЦЭМ!$A$39:$A$782,$A141,СВЦЭМ!$B$39:$B$782,N$119)+'СЕТ СН'!$I$14+СВЦЭМ!$D$10+'СЕТ СН'!$I$5-'СЕТ СН'!$I$24</f>
        <v>4679.4123794099996</v>
      </c>
      <c r="O141" s="36">
        <f>SUMIFS(СВЦЭМ!$D$39:$D$782,СВЦЭМ!$A$39:$A$782,$A141,СВЦЭМ!$B$39:$B$782,O$119)+'СЕТ СН'!$I$14+СВЦЭМ!$D$10+'СЕТ СН'!$I$5-'СЕТ СН'!$I$24</f>
        <v>4689.5509074299998</v>
      </c>
      <c r="P141" s="36">
        <f>SUMIFS(СВЦЭМ!$D$39:$D$782,СВЦЭМ!$A$39:$A$782,$A141,СВЦЭМ!$B$39:$B$782,P$119)+'СЕТ СН'!$I$14+СВЦЭМ!$D$10+'СЕТ СН'!$I$5-'СЕТ СН'!$I$24</f>
        <v>4692.2555177300001</v>
      </c>
      <c r="Q141" s="36">
        <f>SUMIFS(СВЦЭМ!$D$39:$D$782,СВЦЭМ!$A$39:$A$782,$A141,СВЦЭМ!$B$39:$B$782,Q$119)+'СЕТ СН'!$I$14+СВЦЭМ!$D$10+'СЕТ СН'!$I$5-'СЕТ СН'!$I$24</f>
        <v>4692.3763018</v>
      </c>
      <c r="R141" s="36">
        <f>SUMIFS(СВЦЭМ!$D$39:$D$782,СВЦЭМ!$A$39:$A$782,$A141,СВЦЭМ!$B$39:$B$782,R$119)+'СЕТ СН'!$I$14+СВЦЭМ!$D$10+'СЕТ СН'!$I$5-'СЕТ СН'!$I$24</f>
        <v>4661.9759482600002</v>
      </c>
      <c r="S141" s="36">
        <f>SUMIFS(СВЦЭМ!$D$39:$D$782,СВЦЭМ!$A$39:$A$782,$A141,СВЦЭМ!$B$39:$B$782,S$119)+'СЕТ СН'!$I$14+СВЦЭМ!$D$10+'СЕТ СН'!$I$5-'СЕТ СН'!$I$24</f>
        <v>4637.60506687</v>
      </c>
      <c r="T141" s="36">
        <f>SUMIFS(СВЦЭМ!$D$39:$D$782,СВЦЭМ!$A$39:$A$782,$A141,СВЦЭМ!$B$39:$B$782,T$119)+'СЕТ СН'!$I$14+СВЦЭМ!$D$10+'СЕТ СН'!$I$5-'СЕТ СН'!$I$24</f>
        <v>4639.3580421699999</v>
      </c>
      <c r="U141" s="36">
        <f>SUMIFS(СВЦЭМ!$D$39:$D$782,СВЦЭМ!$A$39:$A$782,$A141,СВЦЭМ!$B$39:$B$782,U$119)+'СЕТ СН'!$I$14+СВЦЭМ!$D$10+'СЕТ СН'!$I$5-'СЕТ СН'!$I$24</f>
        <v>4594.1011337</v>
      </c>
      <c r="V141" s="36">
        <f>SUMIFS(СВЦЭМ!$D$39:$D$782,СВЦЭМ!$A$39:$A$782,$A141,СВЦЭМ!$B$39:$B$782,V$119)+'СЕТ СН'!$I$14+СВЦЭМ!$D$10+'СЕТ СН'!$I$5-'СЕТ СН'!$I$24</f>
        <v>4562.0190731299999</v>
      </c>
      <c r="W141" s="36">
        <f>SUMIFS(СВЦЭМ!$D$39:$D$782,СВЦЭМ!$A$39:$A$782,$A141,СВЦЭМ!$B$39:$B$782,W$119)+'СЕТ СН'!$I$14+СВЦЭМ!$D$10+'СЕТ СН'!$I$5-'СЕТ СН'!$I$24</f>
        <v>4559.2366697999996</v>
      </c>
      <c r="X141" s="36">
        <f>SUMIFS(СВЦЭМ!$D$39:$D$782,СВЦЭМ!$A$39:$A$782,$A141,СВЦЭМ!$B$39:$B$782,X$119)+'СЕТ СН'!$I$14+СВЦЭМ!$D$10+'СЕТ СН'!$I$5-'СЕТ СН'!$I$24</f>
        <v>4569.5150577099994</v>
      </c>
      <c r="Y141" s="36">
        <f>SUMIFS(СВЦЭМ!$D$39:$D$782,СВЦЭМ!$A$39:$A$782,$A141,СВЦЭМ!$B$39:$B$782,Y$119)+'СЕТ СН'!$I$14+СВЦЭМ!$D$10+'СЕТ СН'!$I$5-'СЕТ СН'!$I$24</f>
        <v>4619.91155798</v>
      </c>
    </row>
    <row r="142" spans="1:25" ht="15.75" x14ac:dyDescent="0.2">
      <c r="A142" s="35">
        <f t="shared" si="3"/>
        <v>45008</v>
      </c>
      <c r="B142" s="36">
        <f>SUMIFS(СВЦЭМ!$D$39:$D$782,СВЦЭМ!$A$39:$A$782,$A142,СВЦЭМ!$B$39:$B$782,B$119)+'СЕТ СН'!$I$14+СВЦЭМ!$D$10+'СЕТ СН'!$I$5-'СЕТ СН'!$I$24</f>
        <v>4692.9743220999999</v>
      </c>
      <c r="C142" s="36">
        <f>SUMIFS(СВЦЭМ!$D$39:$D$782,СВЦЭМ!$A$39:$A$782,$A142,СВЦЭМ!$B$39:$B$782,C$119)+'СЕТ СН'!$I$14+СВЦЭМ!$D$10+'СЕТ СН'!$I$5-'СЕТ СН'!$I$24</f>
        <v>4762.6159350999997</v>
      </c>
      <c r="D142" s="36">
        <f>SUMIFS(СВЦЭМ!$D$39:$D$782,СВЦЭМ!$A$39:$A$782,$A142,СВЦЭМ!$B$39:$B$782,D$119)+'СЕТ СН'!$I$14+СВЦЭМ!$D$10+'СЕТ СН'!$I$5-'СЕТ СН'!$I$24</f>
        <v>4796.0861295100003</v>
      </c>
      <c r="E142" s="36">
        <f>SUMIFS(СВЦЭМ!$D$39:$D$782,СВЦЭМ!$A$39:$A$782,$A142,СВЦЭМ!$B$39:$B$782,E$119)+'СЕТ СН'!$I$14+СВЦЭМ!$D$10+'СЕТ СН'!$I$5-'СЕТ СН'!$I$24</f>
        <v>4818.5100966</v>
      </c>
      <c r="F142" s="36">
        <f>SUMIFS(СВЦЭМ!$D$39:$D$782,СВЦЭМ!$A$39:$A$782,$A142,СВЦЭМ!$B$39:$B$782,F$119)+'СЕТ СН'!$I$14+СВЦЭМ!$D$10+'СЕТ СН'!$I$5-'СЕТ СН'!$I$24</f>
        <v>4814.5453050699998</v>
      </c>
      <c r="G142" s="36">
        <f>SUMIFS(СВЦЭМ!$D$39:$D$782,СВЦЭМ!$A$39:$A$782,$A142,СВЦЭМ!$B$39:$B$782,G$119)+'СЕТ СН'!$I$14+СВЦЭМ!$D$10+'СЕТ СН'!$I$5-'СЕТ СН'!$I$24</f>
        <v>4743.7534888199998</v>
      </c>
      <c r="H142" s="36">
        <f>SUMIFS(СВЦЭМ!$D$39:$D$782,СВЦЭМ!$A$39:$A$782,$A142,СВЦЭМ!$B$39:$B$782,H$119)+'СЕТ СН'!$I$14+СВЦЭМ!$D$10+'СЕТ СН'!$I$5-'СЕТ СН'!$I$24</f>
        <v>4708.1381718899993</v>
      </c>
      <c r="I142" s="36">
        <f>SUMIFS(СВЦЭМ!$D$39:$D$782,СВЦЭМ!$A$39:$A$782,$A142,СВЦЭМ!$B$39:$B$782,I$119)+'СЕТ СН'!$I$14+СВЦЭМ!$D$10+'СЕТ СН'!$I$5-'СЕТ СН'!$I$24</f>
        <v>4643.3805072599998</v>
      </c>
      <c r="J142" s="36">
        <f>SUMIFS(СВЦЭМ!$D$39:$D$782,СВЦЭМ!$A$39:$A$782,$A142,СВЦЭМ!$B$39:$B$782,J$119)+'СЕТ СН'!$I$14+СВЦЭМ!$D$10+'СЕТ СН'!$I$5-'СЕТ СН'!$I$24</f>
        <v>4625.2127939399998</v>
      </c>
      <c r="K142" s="36">
        <f>SUMIFS(СВЦЭМ!$D$39:$D$782,СВЦЭМ!$A$39:$A$782,$A142,СВЦЭМ!$B$39:$B$782,K$119)+'СЕТ СН'!$I$14+СВЦЭМ!$D$10+'СЕТ СН'!$I$5-'СЕТ СН'!$I$24</f>
        <v>4602.4919459399998</v>
      </c>
      <c r="L142" s="36">
        <f>SUMIFS(СВЦЭМ!$D$39:$D$782,СВЦЭМ!$A$39:$A$782,$A142,СВЦЭМ!$B$39:$B$782,L$119)+'СЕТ СН'!$I$14+СВЦЭМ!$D$10+'СЕТ СН'!$I$5-'СЕТ СН'!$I$24</f>
        <v>4564.771847</v>
      </c>
      <c r="M142" s="36">
        <f>SUMIFS(СВЦЭМ!$D$39:$D$782,СВЦЭМ!$A$39:$A$782,$A142,СВЦЭМ!$B$39:$B$782,M$119)+'СЕТ СН'!$I$14+СВЦЭМ!$D$10+'СЕТ СН'!$I$5-'СЕТ СН'!$I$24</f>
        <v>4590.6273919199994</v>
      </c>
      <c r="N142" s="36">
        <f>SUMIFS(СВЦЭМ!$D$39:$D$782,СВЦЭМ!$A$39:$A$782,$A142,СВЦЭМ!$B$39:$B$782,N$119)+'СЕТ СН'!$I$14+СВЦЭМ!$D$10+'СЕТ СН'!$I$5-'СЕТ СН'!$I$24</f>
        <v>4632.4358874700001</v>
      </c>
      <c r="O142" s="36">
        <f>SUMIFS(СВЦЭМ!$D$39:$D$782,СВЦЭМ!$A$39:$A$782,$A142,СВЦЭМ!$B$39:$B$782,O$119)+'СЕТ СН'!$I$14+СВЦЭМ!$D$10+'СЕТ СН'!$I$5-'СЕТ СН'!$I$24</f>
        <v>4672.2550876699997</v>
      </c>
      <c r="P142" s="36">
        <f>SUMIFS(СВЦЭМ!$D$39:$D$782,СВЦЭМ!$A$39:$A$782,$A142,СВЦЭМ!$B$39:$B$782,P$119)+'СЕТ СН'!$I$14+СВЦЭМ!$D$10+'СЕТ СН'!$I$5-'СЕТ СН'!$I$24</f>
        <v>4715.2268530799993</v>
      </c>
      <c r="Q142" s="36">
        <f>SUMIFS(СВЦЭМ!$D$39:$D$782,СВЦЭМ!$A$39:$A$782,$A142,СВЦЭМ!$B$39:$B$782,Q$119)+'СЕТ СН'!$I$14+СВЦЭМ!$D$10+'СЕТ СН'!$I$5-'СЕТ СН'!$I$24</f>
        <v>4713.2912417899997</v>
      </c>
      <c r="R142" s="36">
        <f>SUMIFS(СВЦЭМ!$D$39:$D$782,СВЦЭМ!$A$39:$A$782,$A142,СВЦЭМ!$B$39:$B$782,R$119)+'СЕТ СН'!$I$14+СВЦЭМ!$D$10+'СЕТ СН'!$I$5-'СЕТ СН'!$I$24</f>
        <v>4673.3781998599998</v>
      </c>
      <c r="S142" s="36">
        <f>SUMIFS(СВЦЭМ!$D$39:$D$782,СВЦЭМ!$A$39:$A$782,$A142,СВЦЭМ!$B$39:$B$782,S$119)+'СЕТ СН'!$I$14+СВЦЭМ!$D$10+'СЕТ СН'!$I$5-'СЕТ СН'!$I$24</f>
        <v>4657.4181782199994</v>
      </c>
      <c r="T142" s="36">
        <f>SUMIFS(СВЦЭМ!$D$39:$D$782,СВЦЭМ!$A$39:$A$782,$A142,СВЦЭМ!$B$39:$B$782,T$119)+'СЕТ СН'!$I$14+СВЦЭМ!$D$10+'СЕТ СН'!$I$5-'СЕТ СН'!$I$24</f>
        <v>4622.6360046999998</v>
      </c>
      <c r="U142" s="36">
        <f>SUMIFS(СВЦЭМ!$D$39:$D$782,СВЦЭМ!$A$39:$A$782,$A142,СВЦЭМ!$B$39:$B$782,U$119)+'СЕТ СН'!$I$14+СВЦЭМ!$D$10+'СЕТ СН'!$I$5-'СЕТ СН'!$I$24</f>
        <v>4576.9414146899999</v>
      </c>
      <c r="V142" s="36">
        <f>SUMIFS(СВЦЭМ!$D$39:$D$782,СВЦЭМ!$A$39:$A$782,$A142,СВЦЭМ!$B$39:$B$782,V$119)+'СЕТ СН'!$I$14+СВЦЭМ!$D$10+'СЕТ СН'!$I$5-'СЕТ СН'!$I$24</f>
        <v>4563.5645686600001</v>
      </c>
      <c r="W142" s="36">
        <f>SUMIFS(СВЦЭМ!$D$39:$D$782,СВЦЭМ!$A$39:$A$782,$A142,СВЦЭМ!$B$39:$B$782,W$119)+'СЕТ СН'!$I$14+СВЦЭМ!$D$10+'СЕТ СН'!$I$5-'СЕТ СН'!$I$24</f>
        <v>4599.5220219399998</v>
      </c>
      <c r="X142" s="36">
        <f>SUMIFS(СВЦЭМ!$D$39:$D$782,СВЦЭМ!$A$39:$A$782,$A142,СВЦЭМ!$B$39:$B$782,X$119)+'СЕТ СН'!$I$14+СВЦЭМ!$D$10+'СЕТ СН'!$I$5-'СЕТ СН'!$I$24</f>
        <v>4638.2188277699997</v>
      </c>
      <c r="Y142" s="36">
        <f>SUMIFS(СВЦЭМ!$D$39:$D$782,СВЦЭМ!$A$39:$A$782,$A142,СВЦЭМ!$B$39:$B$782,Y$119)+'СЕТ СН'!$I$14+СВЦЭМ!$D$10+'СЕТ СН'!$I$5-'СЕТ СН'!$I$24</f>
        <v>4670.1342569799999</v>
      </c>
    </row>
    <row r="143" spans="1:25" ht="15.75" x14ac:dyDescent="0.2">
      <c r="A143" s="35">
        <f t="shared" si="3"/>
        <v>45009</v>
      </c>
      <c r="B143" s="36">
        <f>SUMIFS(СВЦЭМ!$D$39:$D$782,СВЦЭМ!$A$39:$A$782,$A143,СВЦЭМ!$B$39:$B$782,B$119)+'СЕТ СН'!$I$14+СВЦЭМ!$D$10+'СЕТ СН'!$I$5-'СЕТ СН'!$I$24</f>
        <v>4766.7151397099997</v>
      </c>
      <c r="C143" s="36">
        <f>SUMIFS(СВЦЭМ!$D$39:$D$782,СВЦЭМ!$A$39:$A$782,$A143,СВЦЭМ!$B$39:$B$782,C$119)+'СЕТ СН'!$I$14+СВЦЭМ!$D$10+'СЕТ СН'!$I$5-'СЕТ СН'!$I$24</f>
        <v>4847.7279135299996</v>
      </c>
      <c r="D143" s="36">
        <f>SUMIFS(СВЦЭМ!$D$39:$D$782,СВЦЭМ!$A$39:$A$782,$A143,СВЦЭМ!$B$39:$B$782,D$119)+'СЕТ СН'!$I$14+СВЦЭМ!$D$10+'СЕТ СН'!$I$5-'СЕТ СН'!$I$24</f>
        <v>4839.5077316200004</v>
      </c>
      <c r="E143" s="36">
        <f>SUMIFS(СВЦЭМ!$D$39:$D$782,СВЦЭМ!$A$39:$A$782,$A143,СВЦЭМ!$B$39:$B$782,E$119)+'СЕТ СН'!$I$14+СВЦЭМ!$D$10+'СЕТ СН'!$I$5-'СЕТ СН'!$I$24</f>
        <v>4841.01181129</v>
      </c>
      <c r="F143" s="36">
        <f>SUMIFS(СВЦЭМ!$D$39:$D$782,СВЦЭМ!$A$39:$A$782,$A143,СВЦЭМ!$B$39:$B$782,F$119)+'СЕТ СН'!$I$14+СВЦЭМ!$D$10+'СЕТ СН'!$I$5-'СЕТ СН'!$I$24</f>
        <v>4840.3044415900004</v>
      </c>
      <c r="G143" s="36">
        <f>SUMIFS(СВЦЭМ!$D$39:$D$782,СВЦЭМ!$A$39:$A$782,$A143,СВЦЭМ!$B$39:$B$782,G$119)+'СЕТ СН'!$I$14+СВЦЭМ!$D$10+'СЕТ СН'!$I$5-'СЕТ СН'!$I$24</f>
        <v>4838.1471176300001</v>
      </c>
      <c r="H143" s="36">
        <f>SUMIFS(СВЦЭМ!$D$39:$D$782,СВЦЭМ!$A$39:$A$782,$A143,СВЦЭМ!$B$39:$B$782,H$119)+'СЕТ СН'!$I$14+СВЦЭМ!$D$10+'СЕТ СН'!$I$5-'СЕТ СН'!$I$24</f>
        <v>4818.5071350899998</v>
      </c>
      <c r="I143" s="36">
        <f>SUMIFS(СВЦЭМ!$D$39:$D$782,СВЦЭМ!$A$39:$A$782,$A143,СВЦЭМ!$B$39:$B$782,I$119)+'СЕТ СН'!$I$14+СВЦЭМ!$D$10+'СЕТ СН'!$I$5-'СЕТ СН'!$I$24</f>
        <v>4736.2936007299995</v>
      </c>
      <c r="J143" s="36">
        <f>SUMIFS(СВЦЭМ!$D$39:$D$782,СВЦЭМ!$A$39:$A$782,$A143,СВЦЭМ!$B$39:$B$782,J$119)+'СЕТ СН'!$I$14+СВЦЭМ!$D$10+'СЕТ СН'!$I$5-'СЕТ СН'!$I$24</f>
        <v>4728.9114971199997</v>
      </c>
      <c r="K143" s="36">
        <f>SUMIFS(СВЦЭМ!$D$39:$D$782,СВЦЭМ!$A$39:$A$782,$A143,СВЦЭМ!$B$39:$B$782,K$119)+'СЕТ СН'!$I$14+СВЦЭМ!$D$10+'СЕТ СН'!$I$5-'СЕТ СН'!$I$24</f>
        <v>4699.1499588099996</v>
      </c>
      <c r="L143" s="36">
        <f>SUMIFS(СВЦЭМ!$D$39:$D$782,СВЦЭМ!$A$39:$A$782,$A143,СВЦЭМ!$B$39:$B$782,L$119)+'СЕТ СН'!$I$14+СВЦЭМ!$D$10+'СЕТ СН'!$I$5-'СЕТ СН'!$I$24</f>
        <v>4638.8772907599996</v>
      </c>
      <c r="M143" s="36">
        <f>SUMIFS(СВЦЭМ!$D$39:$D$782,СВЦЭМ!$A$39:$A$782,$A143,СВЦЭМ!$B$39:$B$782,M$119)+'СЕТ СН'!$I$14+СВЦЭМ!$D$10+'СЕТ СН'!$I$5-'СЕТ СН'!$I$24</f>
        <v>4636.7053189199996</v>
      </c>
      <c r="N143" s="36">
        <f>SUMIFS(СВЦЭМ!$D$39:$D$782,СВЦЭМ!$A$39:$A$782,$A143,СВЦЭМ!$B$39:$B$782,N$119)+'СЕТ СН'!$I$14+СВЦЭМ!$D$10+'СЕТ СН'!$I$5-'СЕТ СН'!$I$24</f>
        <v>4644.21969188</v>
      </c>
      <c r="O143" s="36">
        <f>SUMIFS(СВЦЭМ!$D$39:$D$782,СВЦЭМ!$A$39:$A$782,$A143,СВЦЭМ!$B$39:$B$782,O$119)+'СЕТ СН'!$I$14+СВЦЭМ!$D$10+'СЕТ СН'!$I$5-'СЕТ СН'!$I$24</f>
        <v>4653.8914578499998</v>
      </c>
      <c r="P143" s="36">
        <f>SUMIFS(СВЦЭМ!$D$39:$D$782,СВЦЭМ!$A$39:$A$782,$A143,СВЦЭМ!$B$39:$B$782,P$119)+'СЕТ СН'!$I$14+СВЦЭМ!$D$10+'СЕТ СН'!$I$5-'СЕТ СН'!$I$24</f>
        <v>4662.0453000099997</v>
      </c>
      <c r="Q143" s="36">
        <f>SUMIFS(СВЦЭМ!$D$39:$D$782,СВЦЭМ!$A$39:$A$782,$A143,СВЦЭМ!$B$39:$B$782,Q$119)+'СЕТ СН'!$I$14+СВЦЭМ!$D$10+'СЕТ СН'!$I$5-'СЕТ СН'!$I$24</f>
        <v>4658.3125360499998</v>
      </c>
      <c r="R143" s="36">
        <f>SUMIFS(СВЦЭМ!$D$39:$D$782,СВЦЭМ!$A$39:$A$782,$A143,СВЦЭМ!$B$39:$B$782,R$119)+'СЕТ СН'!$I$14+СВЦЭМ!$D$10+'СЕТ СН'!$I$5-'СЕТ СН'!$I$24</f>
        <v>4659.7914040699998</v>
      </c>
      <c r="S143" s="36">
        <f>SUMIFS(СВЦЭМ!$D$39:$D$782,СВЦЭМ!$A$39:$A$782,$A143,СВЦЭМ!$B$39:$B$782,S$119)+'СЕТ СН'!$I$14+СВЦЭМ!$D$10+'СЕТ СН'!$I$5-'СЕТ СН'!$I$24</f>
        <v>4611.5954219300002</v>
      </c>
      <c r="T143" s="36">
        <f>SUMIFS(СВЦЭМ!$D$39:$D$782,СВЦЭМ!$A$39:$A$782,$A143,СВЦЭМ!$B$39:$B$782,T$119)+'СЕТ СН'!$I$14+СВЦЭМ!$D$10+'СЕТ СН'!$I$5-'СЕТ СН'!$I$24</f>
        <v>4603.4959464000003</v>
      </c>
      <c r="U143" s="36">
        <f>SUMIFS(СВЦЭМ!$D$39:$D$782,СВЦЭМ!$A$39:$A$782,$A143,СВЦЭМ!$B$39:$B$782,U$119)+'СЕТ СН'!$I$14+СВЦЭМ!$D$10+'СЕТ СН'!$I$5-'СЕТ СН'!$I$24</f>
        <v>4588.5798682999994</v>
      </c>
      <c r="V143" s="36">
        <f>SUMIFS(СВЦЭМ!$D$39:$D$782,СВЦЭМ!$A$39:$A$782,$A143,СВЦЭМ!$B$39:$B$782,V$119)+'СЕТ СН'!$I$14+СВЦЭМ!$D$10+'СЕТ СН'!$I$5-'СЕТ СН'!$I$24</f>
        <v>4603.05811619</v>
      </c>
      <c r="W143" s="36">
        <f>SUMIFS(СВЦЭМ!$D$39:$D$782,СВЦЭМ!$A$39:$A$782,$A143,СВЦЭМ!$B$39:$B$782,W$119)+'СЕТ СН'!$I$14+СВЦЭМ!$D$10+'СЕТ СН'!$I$5-'СЕТ СН'!$I$24</f>
        <v>4603.5048298399997</v>
      </c>
      <c r="X143" s="36">
        <f>SUMIFS(СВЦЭМ!$D$39:$D$782,СВЦЭМ!$A$39:$A$782,$A143,СВЦЭМ!$B$39:$B$782,X$119)+'СЕТ СН'!$I$14+СВЦЭМ!$D$10+'СЕТ СН'!$I$5-'СЕТ СН'!$I$24</f>
        <v>4661.6459581999998</v>
      </c>
      <c r="Y143" s="36">
        <f>SUMIFS(СВЦЭМ!$D$39:$D$782,СВЦЭМ!$A$39:$A$782,$A143,СВЦЭМ!$B$39:$B$782,Y$119)+'СЕТ СН'!$I$14+СВЦЭМ!$D$10+'СЕТ СН'!$I$5-'СЕТ СН'!$I$24</f>
        <v>4632.7978879599996</v>
      </c>
    </row>
    <row r="144" spans="1:25" ht="15.75" x14ac:dyDescent="0.2">
      <c r="A144" s="35">
        <f t="shared" si="3"/>
        <v>45010</v>
      </c>
      <c r="B144" s="36">
        <f>SUMIFS(СВЦЭМ!$D$39:$D$782,СВЦЭМ!$A$39:$A$782,$A144,СВЦЭМ!$B$39:$B$782,B$119)+'СЕТ СН'!$I$14+СВЦЭМ!$D$10+'СЕТ СН'!$I$5-'СЕТ СН'!$I$24</f>
        <v>4631.4679603699997</v>
      </c>
      <c r="C144" s="36">
        <f>SUMIFS(СВЦЭМ!$D$39:$D$782,СВЦЭМ!$A$39:$A$782,$A144,СВЦЭМ!$B$39:$B$782,C$119)+'СЕТ СН'!$I$14+СВЦЭМ!$D$10+'СЕТ СН'!$I$5-'СЕТ СН'!$I$24</f>
        <v>4677.6117671800002</v>
      </c>
      <c r="D144" s="36">
        <f>SUMIFS(СВЦЭМ!$D$39:$D$782,СВЦЭМ!$A$39:$A$782,$A144,СВЦЭМ!$B$39:$B$782,D$119)+'СЕТ СН'!$I$14+СВЦЭМ!$D$10+'СЕТ СН'!$I$5-'СЕТ СН'!$I$24</f>
        <v>4707.41797812</v>
      </c>
      <c r="E144" s="36">
        <f>SUMIFS(СВЦЭМ!$D$39:$D$782,СВЦЭМ!$A$39:$A$782,$A144,СВЦЭМ!$B$39:$B$782,E$119)+'СЕТ СН'!$I$14+СВЦЭМ!$D$10+'СЕТ СН'!$I$5-'СЕТ СН'!$I$24</f>
        <v>4713.2563063600001</v>
      </c>
      <c r="F144" s="36">
        <f>SUMIFS(СВЦЭМ!$D$39:$D$782,СВЦЭМ!$A$39:$A$782,$A144,СВЦЭМ!$B$39:$B$782,F$119)+'СЕТ СН'!$I$14+СВЦЭМ!$D$10+'СЕТ СН'!$I$5-'СЕТ СН'!$I$24</f>
        <v>4707.2114491100001</v>
      </c>
      <c r="G144" s="36">
        <f>SUMIFS(СВЦЭМ!$D$39:$D$782,СВЦЭМ!$A$39:$A$782,$A144,СВЦЭМ!$B$39:$B$782,G$119)+'СЕТ СН'!$I$14+СВЦЭМ!$D$10+'СЕТ СН'!$I$5-'СЕТ СН'!$I$24</f>
        <v>4713.3303267000001</v>
      </c>
      <c r="H144" s="36">
        <f>SUMIFS(СВЦЭМ!$D$39:$D$782,СВЦЭМ!$A$39:$A$782,$A144,СВЦЭМ!$B$39:$B$782,H$119)+'СЕТ СН'!$I$14+СВЦЭМ!$D$10+'СЕТ СН'!$I$5-'СЕТ СН'!$I$24</f>
        <v>4694.3554371600003</v>
      </c>
      <c r="I144" s="36">
        <f>SUMIFS(СВЦЭМ!$D$39:$D$782,СВЦЭМ!$A$39:$A$782,$A144,СВЦЭМ!$B$39:$B$782,I$119)+'СЕТ СН'!$I$14+СВЦЭМ!$D$10+'СЕТ СН'!$I$5-'СЕТ СН'!$I$24</f>
        <v>4623.3810676200001</v>
      </c>
      <c r="J144" s="36">
        <f>SUMIFS(СВЦЭМ!$D$39:$D$782,СВЦЭМ!$A$39:$A$782,$A144,СВЦЭМ!$B$39:$B$782,J$119)+'СЕТ СН'!$I$14+СВЦЭМ!$D$10+'СЕТ СН'!$I$5-'СЕТ СН'!$I$24</f>
        <v>4548.8390168099995</v>
      </c>
      <c r="K144" s="36">
        <f>SUMIFS(СВЦЭМ!$D$39:$D$782,СВЦЭМ!$A$39:$A$782,$A144,СВЦЭМ!$B$39:$B$782,K$119)+'СЕТ СН'!$I$14+СВЦЭМ!$D$10+'СЕТ СН'!$I$5-'СЕТ СН'!$I$24</f>
        <v>4477.9385960299996</v>
      </c>
      <c r="L144" s="36">
        <f>SUMIFS(СВЦЭМ!$D$39:$D$782,СВЦЭМ!$A$39:$A$782,$A144,СВЦЭМ!$B$39:$B$782,L$119)+'СЕТ СН'!$I$14+СВЦЭМ!$D$10+'СЕТ СН'!$I$5-'СЕТ СН'!$I$24</f>
        <v>4452.1513707200002</v>
      </c>
      <c r="M144" s="36">
        <f>SUMIFS(СВЦЭМ!$D$39:$D$782,СВЦЭМ!$A$39:$A$782,$A144,СВЦЭМ!$B$39:$B$782,M$119)+'СЕТ СН'!$I$14+СВЦЭМ!$D$10+'СЕТ СН'!$I$5-'СЕТ СН'!$I$24</f>
        <v>4449.8100305099997</v>
      </c>
      <c r="N144" s="36">
        <f>SUMIFS(СВЦЭМ!$D$39:$D$782,СВЦЭМ!$A$39:$A$782,$A144,СВЦЭМ!$B$39:$B$782,N$119)+'СЕТ СН'!$I$14+СВЦЭМ!$D$10+'СЕТ СН'!$I$5-'СЕТ СН'!$I$24</f>
        <v>4494.1128803800002</v>
      </c>
      <c r="O144" s="36">
        <f>SUMIFS(СВЦЭМ!$D$39:$D$782,СВЦЭМ!$A$39:$A$782,$A144,СВЦЭМ!$B$39:$B$782,O$119)+'СЕТ СН'!$I$14+СВЦЭМ!$D$10+'СЕТ СН'!$I$5-'СЕТ СН'!$I$24</f>
        <v>4542.3137872999996</v>
      </c>
      <c r="P144" s="36">
        <f>SUMIFS(СВЦЭМ!$D$39:$D$782,СВЦЭМ!$A$39:$A$782,$A144,СВЦЭМ!$B$39:$B$782,P$119)+'СЕТ СН'!$I$14+СВЦЭМ!$D$10+'СЕТ СН'!$I$5-'СЕТ СН'!$I$24</f>
        <v>4563.7098081000004</v>
      </c>
      <c r="Q144" s="36">
        <f>SUMIFS(СВЦЭМ!$D$39:$D$782,СВЦЭМ!$A$39:$A$782,$A144,СВЦЭМ!$B$39:$B$782,Q$119)+'СЕТ СН'!$I$14+СВЦЭМ!$D$10+'СЕТ СН'!$I$5-'СЕТ СН'!$I$24</f>
        <v>4583.6058068599996</v>
      </c>
      <c r="R144" s="36">
        <f>SUMIFS(СВЦЭМ!$D$39:$D$782,СВЦЭМ!$A$39:$A$782,$A144,СВЦЭМ!$B$39:$B$782,R$119)+'СЕТ СН'!$I$14+СВЦЭМ!$D$10+'СЕТ СН'!$I$5-'СЕТ СН'!$I$24</f>
        <v>4557.8465782200001</v>
      </c>
      <c r="S144" s="36">
        <f>SUMIFS(СВЦЭМ!$D$39:$D$782,СВЦЭМ!$A$39:$A$782,$A144,СВЦЭМ!$B$39:$B$782,S$119)+'СЕТ СН'!$I$14+СВЦЭМ!$D$10+'СЕТ СН'!$I$5-'СЕТ СН'!$I$24</f>
        <v>4553.95253796</v>
      </c>
      <c r="T144" s="36">
        <f>SUMIFS(СВЦЭМ!$D$39:$D$782,СВЦЭМ!$A$39:$A$782,$A144,СВЦЭМ!$B$39:$B$782,T$119)+'СЕТ СН'!$I$14+СВЦЭМ!$D$10+'СЕТ СН'!$I$5-'СЕТ СН'!$I$24</f>
        <v>4486.3205891600001</v>
      </c>
      <c r="U144" s="36">
        <f>SUMIFS(СВЦЭМ!$D$39:$D$782,СВЦЭМ!$A$39:$A$782,$A144,СВЦЭМ!$B$39:$B$782,U$119)+'СЕТ СН'!$I$14+СВЦЭМ!$D$10+'СЕТ СН'!$I$5-'СЕТ СН'!$I$24</f>
        <v>4491.2529671299999</v>
      </c>
      <c r="V144" s="36">
        <f>SUMIFS(СВЦЭМ!$D$39:$D$782,СВЦЭМ!$A$39:$A$782,$A144,СВЦЭМ!$B$39:$B$782,V$119)+'СЕТ СН'!$I$14+СВЦЭМ!$D$10+'СЕТ СН'!$I$5-'СЕТ СН'!$I$24</f>
        <v>4467.1214551200001</v>
      </c>
      <c r="W144" s="36">
        <f>SUMIFS(СВЦЭМ!$D$39:$D$782,СВЦЭМ!$A$39:$A$782,$A144,СВЦЭМ!$B$39:$B$782,W$119)+'СЕТ СН'!$I$14+СВЦЭМ!$D$10+'СЕТ СН'!$I$5-'СЕТ СН'!$I$24</f>
        <v>4470.9595472599995</v>
      </c>
      <c r="X144" s="36">
        <f>SUMIFS(СВЦЭМ!$D$39:$D$782,СВЦЭМ!$A$39:$A$782,$A144,СВЦЭМ!$B$39:$B$782,X$119)+'СЕТ СН'!$I$14+СВЦЭМ!$D$10+'СЕТ СН'!$I$5-'СЕТ СН'!$I$24</f>
        <v>4476.5280021500002</v>
      </c>
      <c r="Y144" s="36">
        <f>SUMIFS(СВЦЭМ!$D$39:$D$782,СВЦЭМ!$A$39:$A$782,$A144,СВЦЭМ!$B$39:$B$782,Y$119)+'СЕТ СН'!$I$14+СВЦЭМ!$D$10+'СЕТ СН'!$I$5-'СЕТ СН'!$I$24</f>
        <v>4601.0925742999998</v>
      </c>
    </row>
    <row r="145" spans="1:27" ht="15.75" x14ac:dyDescent="0.2">
      <c r="A145" s="35">
        <f t="shared" si="3"/>
        <v>45011</v>
      </c>
      <c r="B145" s="36">
        <f>SUMIFS(СВЦЭМ!$D$39:$D$782,СВЦЭМ!$A$39:$A$782,$A145,СВЦЭМ!$B$39:$B$782,B$119)+'СЕТ СН'!$I$14+СВЦЭМ!$D$10+'СЕТ СН'!$I$5-'СЕТ СН'!$I$24</f>
        <v>4658.5194647400003</v>
      </c>
      <c r="C145" s="36">
        <f>SUMIFS(СВЦЭМ!$D$39:$D$782,СВЦЭМ!$A$39:$A$782,$A145,СВЦЭМ!$B$39:$B$782,C$119)+'СЕТ СН'!$I$14+СВЦЭМ!$D$10+'СЕТ СН'!$I$5-'СЕТ СН'!$I$24</f>
        <v>4707.4060737299997</v>
      </c>
      <c r="D145" s="36">
        <f>SUMIFS(СВЦЭМ!$D$39:$D$782,СВЦЭМ!$A$39:$A$782,$A145,СВЦЭМ!$B$39:$B$782,D$119)+'СЕТ СН'!$I$14+СВЦЭМ!$D$10+'СЕТ СН'!$I$5-'СЕТ СН'!$I$24</f>
        <v>4737.8012184899999</v>
      </c>
      <c r="E145" s="36">
        <f>SUMIFS(СВЦЭМ!$D$39:$D$782,СВЦЭМ!$A$39:$A$782,$A145,СВЦЭМ!$B$39:$B$782,E$119)+'СЕТ СН'!$I$14+СВЦЭМ!$D$10+'СЕТ СН'!$I$5-'СЕТ СН'!$I$24</f>
        <v>4730.2340561199999</v>
      </c>
      <c r="F145" s="36">
        <f>SUMIFS(СВЦЭМ!$D$39:$D$782,СВЦЭМ!$A$39:$A$782,$A145,СВЦЭМ!$B$39:$B$782,F$119)+'СЕТ СН'!$I$14+СВЦЭМ!$D$10+'СЕТ СН'!$I$5-'СЕТ СН'!$I$24</f>
        <v>4742.01807594</v>
      </c>
      <c r="G145" s="36">
        <f>SUMIFS(СВЦЭМ!$D$39:$D$782,СВЦЭМ!$A$39:$A$782,$A145,СВЦЭМ!$B$39:$B$782,G$119)+'СЕТ СН'!$I$14+СВЦЭМ!$D$10+'СЕТ СН'!$I$5-'СЕТ СН'!$I$24</f>
        <v>4728.7656858199998</v>
      </c>
      <c r="H145" s="36">
        <f>SUMIFS(СВЦЭМ!$D$39:$D$782,СВЦЭМ!$A$39:$A$782,$A145,СВЦЭМ!$B$39:$B$782,H$119)+'СЕТ СН'!$I$14+СВЦЭМ!$D$10+'СЕТ СН'!$I$5-'СЕТ СН'!$I$24</f>
        <v>4713.9068821800001</v>
      </c>
      <c r="I145" s="36">
        <f>SUMIFS(СВЦЭМ!$D$39:$D$782,СВЦЭМ!$A$39:$A$782,$A145,СВЦЭМ!$B$39:$B$782,I$119)+'СЕТ СН'!$I$14+СВЦЭМ!$D$10+'СЕТ СН'!$I$5-'СЕТ СН'!$I$24</f>
        <v>4678.9680061500003</v>
      </c>
      <c r="J145" s="36">
        <f>SUMIFS(СВЦЭМ!$D$39:$D$782,СВЦЭМ!$A$39:$A$782,$A145,СВЦЭМ!$B$39:$B$782,J$119)+'СЕТ СН'!$I$14+СВЦЭМ!$D$10+'СЕТ СН'!$I$5-'СЕТ СН'!$I$24</f>
        <v>4637.2160019200001</v>
      </c>
      <c r="K145" s="36">
        <f>SUMIFS(СВЦЭМ!$D$39:$D$782,СВЦЭМ!$A$39:$A$782,$A145,СВЦЭМ!$B$39:$B$782,K$119)+'СЕТ СН'!$I$14+СВЦЭМ!$D$10+'СЕТ СН'!$I$5-'СЕТ СН'!$I$24</f>
        <v>4570.5814090399999</v>
      </c>
      <c r="L145" s="36">
        <f>SUMIFS(СВЦЭМ!$D$39:$D$782,СВЦЭМ!$A$39:$A$782,$A145,СВЦЭМ!$B$39:$B$782,L$119)+'СЕТ СН'!$I$14+СВЦЭМ!$D$10+'СЕТ СН'!$I$5-'СЕТ СН'!$I$24</f>
        <v>4541.7655118499997</v>
      </c>
      <c r="M145" s="36">
        <f>SUMIFS(СВЦЭМ!$D$39:$D$782,СВЦЭМ!$A$39:$A$782,$A145,СВЦЭМ!$B$39:$B$782,M$119)+'СЕТ СН'!$I$14+СВЦЭМ!$D$10+'СЕТ СН'!$I$5-'СЕТ СН'!$I$24</f>
        <v>4541.6901096299998</v>
      </c>
      <c r="N145" s="36">
        <f>SUMIFS(СВЦЭМ!$D$39:$D$782,СВЦЭМ!$A$39:$A$782,$A145,СВЦЭМ!$B$39:$B$782,N$119)+'СЕТ СН'!$I$14+СВЦЭМ!$D$10+'СЕТ СН'!$I$5-'СЕТ СН'!$I$24</f>
        <v>4585.4157185000004</v>
      </c>
      <c r="O145" s="36">
        <f>SUMIFS(СВЦЭМ!$D$39:$D$782,СВЦЭМ!$A$39:$A$782,$A145,СВЦЭМ!$B$39:$B$782,O$119)+'СЕТ СН'!$I$14+СВЦЭМ!$D$10+'СЕТ СН'!$I$5-'СЕТ СН'!$I$24</f>
        <v>4631.0647106099996</v>
      </c>
      <c r="P145" s="36">
        <f>SUMIFS(СВЦЭМ!$D$39:$D$782,СВЦЭМ!$A$39:$A$782,$A145,СВЦЭМ!$B$39:$B$782,P$119)+'СЕТ СН'!$I$14+СВЦЭМ!$D$10+'СЕТ СН'!$I$5-'СЕТ СН'!$I$24</f>
        <v>4643.91821377</v>
      </c>
      <c r="Q145" s="36">
        <f>SUMIFS(СВЦЭМ!$D$39:$D$782,СВЦЭМ!$A$39:$A$782,$A145,СВЦЭМ!$B$39:$B$782,Q$119)+'СЕТ СН'!$I$14+СВЦЭМ!$D$10+'СЕТ СН'!$I$5-'СЕТ СН'!$I$24</f>
        <v>4659.0197391000002</v>
      </c>
      <c r="R145" s="36">
        <f>SUMIFS(СВЦЭМ!$D$39:$D$782,СВЦЭМ!$A$39:$A$782,$A145,СВЦЭМ!$B$39:$B$782,R$119)+'СЕТ СН'!$I$14+СВЦЭМ!$D$10+'СЕТ СН'!$I$5-'СЕТ СН'!$I$24</f>
        <v>4642.18664274</v>
      </c>
      <c r="S145" s="36">
        <f>SUMIFS(СВЦЭМ!$D$39:$D$782,СВЦЭМ!$A$39:$A$782,$A145,СВЦЭМ!$B$39:$B$782,S$119)+'СЕТ СН'!$I$14+СВЦЭМ!$D$10+'СЕТ СН'!$I$5-'СЕТ СН'!$I$24</f>
        <v>4613.8112185800001</v>
      </c>
      <c r="T145" s="36">
        <f>SUMIFS(СВЦЭМ!$D$39:$D$782,СВЦЭМ!$A$39:$A$782,$A145,СВЦЭМ!$B$39:$B$782,T$119)+'СЕТ СН'!$I$14+СВЦЭМ!$D$10+'СЕТ СН'!$I$5-'СЕТ СН'!$I$24</f>
        <v>4592.3029443199994</v>
      </c>
      <c r="U145" s="36">
        <f>SUMIFS(СВЦЭМ!$D$39:$D$782,СВЦЭМ!$A$39:$A$782,$A145,СВЦЭМ!$B$39:$B$782,U$119)+'СЕТ СН'!$I$14+СВЦЭМ!$D$10+'СЕТ СН'!$I$5-'СЕТ СН'!$I$24</f>
        <v>4550.0748677900001</v>
      </c>
      <c r="V145" s="36">
        <f>SUMIFS(СВЦЭМ!$D$39:$D$782,СВЦЭМ!$A$39:$A$782,$A145,СВЦЭМ!$B$39:$B$782,V$119)+'СЕТ СН'!$I$14+СВЦЭМ!$D$10+'СЕТ СН'!$I$5-'СЕТ СН'!$I$24</f>
        <v>4516.4510215600003</v>
      </c>
      <c r="W145" s="36">
        <f>SUMIFS(СВЦЭМ!$D$39:$D$782,СВЦЭМ!$A$39:$A$782,$A145,СВЦЭМ!$B$39:$B$782,W$119)+'СЕТ СН'!$I$14+СВЦЭМ!$D$10+'СЕТ СН'!$I$5-'СЕТ СН'!$I$24</f>
        <v>4526.7048110099995</v>
      </c>
      <c r="X145" s="36">
        <f>SUMIFS(СВЦЭМ!$D$39:$D$782,СВЦЭМ!$A$39:$A$782,$A145,СВЦЭМ!$B$39:$B$782,X$119)+'СЕТ СН'!$I$14+СВЦЭМ!$D$10+'СЕТ СН'!$I$5-'СЕТ СН'!$I$24</f>
        <v>4555.3616124399996</v>
      </c>
      <c r="Y145" s="36">
        <f>SUMIFS(СВЦЭМ!$D$39:$D$782,СВЦЭМ!$A$39:$A$782,$A145,СВЦЭМ!$B$39:$B$782,Y$119)+'СЕТ СН'!$I$14+СВЦЭМ!$D$10+'СЕТ СН'!$I$5-'СЕТ СН'!$I$24</f>
        <v>4607.4345121699998</v>
      </c>
    </row>
    <row r="146" spans="1:27" ht="15.75" x14ac:dyDescent="0.2">
      <c r="A146" s="35">
        <f t="shared" si="3"/>
        <v>45012</v>
      </c>
      <c r="B146" s="36">
        <f>SUMIFS(СВЦЭМ!$D$39:$D$782,СВЦЭМ!$A$39:$A$782,$A146,СВЦЭМ!$B$39:$B$782,B$119)+'СЕТ СН'!$I$14+СВЦЭМ!$D$10+'СЕТ СН'!$I$5-'СЕТ СН'!$I$24</f>
        <v>4643.47874159</v>
      </c>
      <c r="C146" s="36">
        <f>SUMIFS(СВЦЭМ!$D$39:$D$782,СВЦЭМ!$A$39:$A$782,$A146,СВЦЭМ!$B$39:$B$782,C$119)+'СЕТ СН'!$I$14+СВЦЭМ!$D$10+'СЕТ СН'!$I$5-'СЕТ СН'!$I$24</f>
        <v>4654.9575445</v>
      </c>
      <c r="D146" s="36">
        <f>SUMIFS(СВЦЭМ!$D$39:$D$782,СВЦЭМ!$A$39:$A$782,$A146,СВЦЭМ!$B$39:$B$782,D$119)+'СЕТ СН'!$I$14+СВЦЭМ!$D$10+'СЕТ СН'!$I$5-'СЕТ СН'!$I$24</f>
        <v>4687.9659784400001</v>
      </c>
      <c r="E146" s="36">
        <f>SUMIFS(СВЦЭМ!$D$39:$D$782,СВЦЭМ!$A$39:$A$782,$A146,СВЦЭМ!$B$39:$B$782,E$119)+'СЕТ СН'!$I$14+СВЦЭМ!$D$10+'СЕТ СН'!$I$5-'СЕТ СН'!$I$24</f>
        <v>4688.4429524400002</v>
      </c>
      <c r="F146" s="36">
        <f>SUMIFS(СВЦЭМ!$D$39:$D$782,СВЦЭМ!$A$39:$A$782,$A146,СВЦЭМ!$B$39:$B$782,F$119)+'СЕТ СН'!$I$14+СВЦЭМ!$D$10+'СЕТ СН'!$I$5-'СЕТ СН'!$I$24</f>
        <v>4707.2499372000002</v>
      </c>
      <c r="G146" s="36">
        <f>SUMIFS(СВЦЭМ!$D$39:$D$782,СВЦЭМ!$A$39:$A$782,$A146,СВЦЭМ!$B$39:$B$782,G$119)+'СЕТ СН'!$I$14+СВЦЭМ!$D$10+'СЕТ СН'!$I$5-'СЕТ СН'!$I$24</f>
        <v>4678.7301175100001</v>
      </c>
      <c r="H146" s="36">
        <f>SUMIFS(СВЦЭМ!$D$39:$D$782,СВЦЭМ!$A$39:$A$782,$A146,СВЦЭМ!$B$39:$B$782,H$119)+'СЕТ СН'!$I$14+СВЦЭМ!$D$10+'СЕТ СН'!$I$5-'СЕТ СН'!$I$24</f>
        <v>4689.0873333599993</v>
      </c>
      <c r="I146" s="36">
        <f>SUMIFS(СВЦЭМ!$D$39:$D$782,СВЦЭМ!$A$39:$A$782,$A146,СВЦЭМ!$B$39:$B$782,I$119)+'СЕТ СН'!$I$14+СВЦЭМ!$D$10+'СЕТ СН'!$I$5-'СЕТ СН'!$I$24</f>
        <v>4557.2606244199997</v>
      </c>
      <c r="J146" s="36">
        <f>SUMIFS(СВЦЭМ!$D$39:$D$782,СВЦЭМ!$A$39:$A$782,$A146,СВЦЭМ!$B$39:$B$782,J$119)+'СЕТ СН'!$I$14+СВЦЭМ!$D$10+'СЕТ СН'!$I$5-'СЕТ СН'!$I$24</f>
        <v>4567.0722771299997</v>
      </c>
      <c r="K146" s="36">
        <f>SUMIFS(СВЦЭМ!$D$39:$D$782,СВЦЭМ!$A$39:$A$782,$A146,СВЦЭМ!$B$39:$B$782,K$119)+'СЕТ СН'!$I$14+СВЦЭМ!$D$10+'СЕТ СН'!$I$5-'СЕТ СН'!$I$24</f>
        <v>4562.0949233599995</v>
      </c>
      <c r="L146" s="36">
        <f>SUMIFS(СВЦЭМ!$D$39:$D$782,СВЦЭМ!$A$39:$A$782,$A146,СВЦЭМ!$B$39:$B$782,L$119)+'СЕТ СН'!$I$14+СВЦЭМ!$D$10+'СЕТ СН'!$I$5-'СЕТ СН'!$I$24</f>
        <v>4558.3155306199997</v>
      </c>
      <c r="M146" s="36">
        <f>SUMIFS(СВЦЭМ!$D$39:$D$782,СВЦЭМ!$A$39:$A$782,$A146,СВЦЭМ!$B$39:$B$782,M$119)+'СЕТ СН'!$I$14+СВЦЭМ!$D$10+'СЕТ СН'!$I$5-'СЕТ СН'!$I$24</f>
        <v>4569.0259884299994</v>
      </c>
      <c r="N146" s="36">
        <f>SUMIFS(СВЦЭМ!$D$39:$D$782,СВЦЭМ!$A$39:$A$782,$A146,СВЦЭМ!$B$39:$B$782,N$119)+'СЕТ СН'!$I$14+СВЦЭМ!$D$10+'СЕТ СН'!$I$5-'СЕТ СН'!$I$24</f>
        <v>4590.6332798999993</v>
      </c>
      <c r="O146" s="36">
        <f>SUMIFS(СВЦЭМ!$D$39:$D$782,СВЦЭМ!$A$39:$A$782,$A146,СВЦЭМ!$B$39:$B$782,O$119)+'СЕТ СН'!$I$14+СВЦЭМ!$D$10+'СЕТ СН'!$I$5-'СЕТ СН'!$I$24</f>
        <v>4628.0019812099999</v>
      </c>
      <c r="P146" s="36">
        <f>SUMIFS(СВЦЭМ!$D$39:$D$782,СВЦЭМ!$A$39:$A$782,$A146,СВЦЭМ!$B$39:$B$782,P$119)+'СЕТ СН'!$I$14+СВЦЭМ!$D$10+'СЕТ СН'!$I$5-'СЕТ СН'!$I$24</f>
        <v>4637.2092866099993</v>
      </c>
      <c r="Q146" s="36">
        <f>SUMIFS(СВЦЭМ!$D$39:$D$782,СВЦЭМ!$A$39:$A$782,$A146,СВЦЭМ!$B$39:$B$782,Q$119)+'СЕТ СН'!$I$14+СВЦЭМ!$D$10+'СЕТ СН'!$I$5-'СЕТ СН'!$I$24</f>
        <v>4637.66472935</v>
      </c>
      <c r="R146" s="36">
        <f>SUMIFS(СВЦЭМ!$D$39:$D$782,СВЦЭМ!$A$39:$A$782,$A146,СВЦЭМ!$B$39:$B$782,R$119)+'СЕТ СН'!$I$14+СВЦЭМ!$D$10+'СЕТ СН'!$I$5-'СЕТ СН'!$I$24</f>
        <v>4617.7389938999995</v>
      </c>
      <c r="S146" s="36">
        <f>SUMIFS(СВЦЭМ!$D$39:$D$782,СВЦЭМ!$A$39:$A$782,$A146,СВЦЭМ!$B$39:$B$782,S$119)+'СЕТ СН'!$I$14+СВЦЭМ!$D$10+'СЕТ СН'!$I$5-'СЕТ СН'!$I$24</f>
        <v>4618.2157963899999</v>
      </c>
      <c r="T146" s="36">
        <f>SUMIFS(СВЦЭМ!$D$39:$D$782,СВЦЭМ!$A$39:$A$782,$A146,СВЦЭМ!$B$39:$B$782,T$119)+'СЕТ СН'!$I$14+СВЦЭМ!$D$10+'СЕТ СН'!$I$5-'СЕТ СН'!$I$24</f>
        <v>4607.7524855000001</v>
      </c>
      <c r="U146" s="36">
        <f>SUMIFS(СВЦЭМ!$D$39:$D$782,СВЦЭМ!$A$39:$A$782,$A146,СВЦЭМ!$B$39:$B$782,U$119)+'СЕТ СН'!$I$14+СВЦЭМ!$D$10+'СЕТ СН'!$I$5-'СЕТ СН'!$I$24</f>
        <v>4546.2533366499993</v>
      </c>
      <c r="V146" s="36">
        <f>SUMIFS(СВЦЭМ!$D$39:$D$782,СВЦЭМ!$A$39:$A$782,$A146,СВЦЭМ!$B$39:$B$782,V$119)+'СЕТ СН'!$I$14+СВЦЭМ!$D$10+'СЕТ СН'!$I$5-'СЕТ СН'!$I$24</f>
        <v>4481.1159553500001</v>
      </c>
      <c r="W146" s="36">
        <f>SUMIFS(СВЦЭМ!$D$39:$D$782,СВЦЭМ!$A$39:$A$782,$A146,СВЦЭМ!$B$39:$B$782,W$119)+'СЕТ СН'!$I$14+СВЦЭМ!$D$10+'СЕТ СН'!$I$5-'СЕТ СН'!$I$24</f>
        <v>4499.3329069000001</v>
      </c>
      <c r="X146" s="36">
        <f>SUMIFS(СВЦЭМ!$D$39:$D$782,СВЦЭМ!$A$39:$A$782,$A146,СВЦЭМ!$B$39:$B$782,X$119)+'СЕТ СН'!$I$14+СВЦЭМ!$D$10+'СЕТ СН'!$I$5-'СЕТ СН'!$I$24</f>
        <v>4552.2950300299999</v>
      </c>
      <c r="Y146" s="36">
        <f>SUMIFS(СВЦЭМ!$D$39:$D$782,СВЦЭМ!$A$39:$A$782,$A146,СВЦЭМ!$B$39:$B$782,Y$119)+'СЕТ СН'!$I$14+СВЦЭМ!$D$10+'СЕТ СН'!$I$5-'СЕТ СН'!$I$24</f>
        <v>4567.3490167999998</v>
      </c>
    </row>
    <row r="147" spans="1:27" ht="15.75" x14ac:dyDescent="0.2">
      <c r="A147" s="35">
        <f t="shared" si="3"/>
        <v>45013</v>
      </c>
      <c r="B147" s="36">
        <f>SUMIFS(СВЦЭМ!$D$39:$D$782,СВЦЭМ!$A$39:$A$782,$A147,СВЦЭМ!$B$39:$B$782,B$119)+'СЕТ СН'!$I$14+СВЦЭМ!$D$10+'СЕТ СН'!$I$5-'СЕТ СН'!$I$24</f>
        <v>4484.3433185799995</v>
      </c>
      <c r="C147" s="36">
        <f>SUMIFS(СВЦЭМ!$D$39:$D$782,СВЦЭМ!$A$39:$A$782,$A147,СВЦЭМ!$B$39:$B$782,C$119)+'СЕТ СН'!$I$14+СВЦЭМ!$D$10+'СЕТ СН'!$I$5-'СЕТ СН'!$I$24</f>
        <v>4521.8375011199996</v>
      </c>
      <c r="D147" s="36">
        <f>SUMIFS(СВЦЭМ!$D$39:$D$782,СВЦЭМ!$A$39:$A$782,$A147,СВЦЭМ!$B$39:$B$782,D$119)+'СЕТ СН'!$I$14+СВЦЭМ!$D$10+'СЕТ СН'!$I$5-'СЕТ СН'!$I$24</f>
        <v>4576.1617370099993</v>
      </c>
      <c r="E147" s="36">
        <f>SUMIFS(СВЦЭМ!$D$39:$D$782,СВЦЭМ!$A$39:$A$782,$A147,СВЦЭМ!$B$39:$B$782,E$119)+'СЕТ СН'!$I$14+СВЦЭМ!$D$10+'СЕТ СН'!$I$5-'СЕТ СН'!$I$24</f>
        <v>4591.500841</v>
      </c>
      <c r="F147" s="36">
        <f>SUMIFS(СВЦЭМ!$D$39:$D$782,СВЦЭМ!$A$39:$A$782,$A147,СВЦЭМ!$B$39:$B$782,F$119)+'СЕТ СН'!$I$14+СВЦЭМ!$D$10+'СЕТ СН'!$I$5-'СЕТ СН'!$I$24</f>
        <v>4589.8646964</v>
      </c>
      <c r="G147" s="36">
        <f>SUMIFS(СВЦЭМ!$D$39:$D$782,СВЦЭМ!$A$39:$A$782,$A147,СВЦЭМ!$B$39:$B$782,G$119)+'СЕТ СН'!$I$14+СВЦЭМ!$D$10+'СЕТ СН'!$I$5-'СЕТ СН'!$I$24</f>
        <v>4582.9061181699999</v>
      </c>
      <c r="H147" s="36">
        <f>SUMIFS(СВЦЭМ!$D$39:$D$782,СВЦЭМ!$A$39:$A$782,$A147,СВЦЭМ!$B$39:$B$782,H$119)+'СЕТ СН'!$I$14+СВЦЭМ!$D$10+'СЕТ СН'!$I$5-'СЕТ СН'!$I$24</f>
        <v>4509.1322577600004</v>
      </c>
      <c r="I147" s="36">
        <f>SUMIFS(СВЦЭМ!$D$39:$D$782,СВЦЭМ!$A$39:$A$782,$A147,СВЦЭМ!$B$39:$B$782,I$119)+'СЕТ СН'!$I$14+СВЦЭМ!$D$10+'СЕТ СН'!$I$5-'СЕТ СН'!$I$24</f>
        <v>4447.6531226799998</v>
      </c>
      <c r="J147" s="36">
        <f>SUMIFS(СВЦЭМ!$D$39:$D$782,СВЦЭМ!$A$39:$A$782,$A147,СВЦЭМ!$B$39:$B$782,J$119)+'СЕТ СН'!$I$14+СВЦЭМ!$D$10+'СЕТ СН'!$I$5-'СЕТ СН'!$I$24</f>
        <v>4473.3387036699996</v>
      </c>
      <c r="K147" s="36">
        <f>SUMIFS(СВЦЭМ!$D$39:$D$782,СВЦЭМ!$A$39:$A$782,$A147,СВЦЭМ!$B$39:$B$782,K$119)+'СЕТ СН'!$I$14+СВЦЭМ!$D$10+'СЕТ СН'!$I$5-'СЕТ СН'!$I$24</f>
        <v>4450.4050352599997</v>
      </c>
      <c r="L147" s="36">
        <f>SUMIFS(СВЦЭМ!$D$39:$D$782,СВЦЭМ!$A$39:$A$782,$A147,СВЦЭМ!$B$39:$B$782,L$119)+'СЕТ СН'!$I$14+СВЦЭМ!$D$10+'СЕТ СН'!$I$5-'СЕТ СН'!$I$24</f>
        <v>4445.7025959299999</v>
      </c>
      <c r="M147" s="36">
        <f>SUMIFS(СВЦЭМ!$D$39:$D$782,СВЦЭМ!$A$39:$A$782,$A147,СВЦЭМ!$B$39:$B$782,M$119)+'СЕТ СН'!$I$14+СВЦЭМ!$D$10+'СЕТ СН'!$I$5-'СЕТ СН'!$I$24</f>
        <v>4431.1438381499993</v>
      </c>
      <c r="N147" s="36">
        <f>SUMIFS(СВЦЭМ!$D$39:$D$782,СВЦЭМ!$A$39:$A$782,$A147,СВЦЭМ!$B$39:$B$782,N$119)+'СЕТ СН'!$I$14+СВЦЭМ!$D$10+'СЕТ СН'!$I$5-'СЕТ СН'!$I$24</f>
        <v>4439.5790759299998</v>
      </c>
      <c r="O147" s="36">
        <f>SUMIFS(СВЦЭМ!$D$39:$D$782,СВЦЭМ!$A$39:$A$782,$A147,СВЦЭМ!$B$39:$B$782,O$119)+'СЕТ СН'!$I$14+СВЦЭМ!$D$10+'СЕТ СН'!$I$5-'СЕТ СН'!$I$24</f>
        <v>4462.3602935299996</v>
      </c>
      <c r="P147" s="36">
        <f>SUMIFS(СВЦЭМ!$D$39:$D$782,СВЦЭМ!$A$39:$A$782,$A147,СВЦЭМ!$B$39:$B$782,P$119)+'СЕТ СН'!$I$14+СВЦЭМ!$D$10+'СЕТ СН'!$I$5-'СЕТ СН'!$I$24</f>
        <v>4472.42657659</v>
      </c>
      <c r="Q147" s="36">
        <f>SUMIFS(СВЦЭМ!$D$39:$D$782,СВЦЭМ!$A$39:$A$782,$A147,СВЦЭМ!$B$39:$B$782,Q$119)+'СЕТ СН'!$I$14+СВЦЭМ!$D$10+'СЕТ СН'!$I$5-'СЕТ СН'!$I$24</f>
        <v>4488.0622150399995</v>
      </c>
      <c r="R147" s="36">
        <f>SUMIFS(СВЦЭМ!$D$39:$D$782,СВЦЭМ!$A$39:$A$782,$A147,СВЦЭМ!$B$39:$B$782,R$119)+'СЕТ СН'!$I$14+СВЦЭМ!$D$10+'СЕТ СН'!$I$5-'СЕТ СН'!$I$24</f>
        <v>4484.2597734399997</v>
      </c>
      <c r="S147" s="36">
        <f>SUMIFS(СВЦЭМ!$D$39:$D$782,СВЦЭМ!$A$39:$A$782,$A147,СВЦЭМ!$B$39:$B$782,S$119)+'СЕТ СН'!$I$14+СВЦЭМ!$D$10+'СЕТ СН'!$I$5-'СЕТ СН'!$I$24</f>
        <v>4473.7639095100003</v>
      </c>
      <c r="T147" s="36">
        <f>SUMIFS(СВЦЭМ!$D$39:$D$782,СВЦЭМ!$A$39:$A$782,$A147,СВЦЭМ!$B$39:$B$782,T$119)+'СЕТ СН'!$I$14+СВЦЭМ!$D$10+'СЕТ СН'!$I$5-'СЕТ СН'!$I$24</f>
        <v>4453.7749257599999</v>
      </c>
      <c r="U147" s="36">
        <f>SUMIFS(СВЦЭМ!$D$39:$D$782,СВЦЭМ!$A$39:$A$782,$A147,СВЦЭМ!$B$39:$B$782,U$119)+'СЕТ СН'!$I$14+СВЦЭМ!$D$10+'СЕТ СН'!$I$5-'СЕТ СН'!$I$24</f>
        <v>4402.7702940500003</v>
      </c>
      <c r="V147" s="36">
        <f>SUMIFS(СВЦЭМ!$D$39:$D$782,СВЦЭМ!$A$39:$A$782,$A147,СВЦЭМ!$B$39:$B$782,V$119)+'СЕТ СН'!$I$14+СВЦЭМ!$D$10+'СЕТ СН'!$I$5-'СЕТ СН'!$I$24</f>
        <v>4400.9859908299995</v>
      </c>
      <c r="W147" s="36">
        <f>SUMIFS(СВЦЭМ!$D$39:$D$782,СВЦЭМ!$A$39:$A$782,$A147,СВЦЭМ!$B$39:$B$782,W$119)+'СЕТ СН'!$I$14+СВЦЭМ!$D$10+'СЕТ СН'!$I$5-'СЕТ СН'!$I$24</f>
        <v>4400.7296414499997</v>
      </c>
      <c r="X147" s="36">
        <f>SUMIFS(СВЦЭМ!$D$39:$D$782,СВЦЭМ!$A$39:$A$782,$A147,СВЦЭМ!$B$39:$B$782,X$119)+'СЕТ СН'!$I$14+СВЦЭМ!$D$10+'СЕТ СН'!$I$5-'СЕТ СН'!$I$24</f>
        <v>4433.1098204999998</v>
      </c>
      <c r="Y147" s="36">
        <f>SUMIFS(СВЦЭМ!$D$39:$D$782,СВЦЭМ!$A$39:$A$782,$A147,СВЦЭМ!$B$39:$B$782,Y$119)+'СЕТ СН'!$I$14+СВЦЭМ!$D$10+'СЕТ СН'!$I$5-'СЕТ СН'!$I$24</f>
        <v>4469.9919640400003</v>
      </c>
    </row>
    <row r="148" spans="1:27" ht="15.75" x14ac:dyDescent="0.2">
      <c r="A148" s="35">
        <f t="shared" si="3"/>
        <v>45014</v>
      </c>
      <c r="B148" s="36">
        <f>SUMIFS(СВЦЭМ!$D$39:$D$782,СВЦЭМ!$A$39:$A$782,$A148,СВЦЭМ!$B$39:$B$782,B$119)+'СЕТ СН'!$I$14+СВЦЭМ!$D$10+'СЕТ СН'!$I$5-'СЕТ СН'!$I$24</f>
        <v>4498.9777291199998</v>
      </c>
      <c r="C148" s="36">
        <f>SUMIFS(СВЦЭМ!$D$39:$D$782,СВЦЭМ!$A$39:$A$782,$A148,СВЦЭМ!$B$39:$B$782,C$119)+'СЕТ СН'!$I$14+СВЦЭМ!$D$10+'СЕТ СН'!$I$5-'СЕТ СН'!$I$24</f>
        <v>4540.0142104200004</v>
      </c>
      <c r="D148" s="36">
        <f>SUMIFS(СВЦЭМ!$D$39:$D$782,СВЦЭМ!$A$39:$A$782,$A148,СВЦЭМ!$B$39:$B$782,D$119)+'СЕТ СН'!$I$14+СВЦЭМ!$D$10+'СЕТ СН'!$I$5-'СЕТ СН'!$I$24</f>
        <v>4563.6716263799999</v>
      </c>
      <c r="E148" s="36">
        <f>SUMIFS(СВЦЭМ!$D$39:$D$782,СВЦЭМ!$A$39:$A$782,$A148,СВЦЭМ!$B$39:$B$782,E$119)+'СЕТ СН'!$I$14+СВЦЭМ!$D$10+'СЕТ СН'!$I$5-'СЕТ СН'!$I$24</f>
        <v>4556.0062714199994</v>
      </c>
      <c r="F148" s="36">
        <f>SUMIFS(СВЦЭМ!$D$39:$D$782,СВЦЭМ!$A$39:$A$782,$A148,СВЦЭМ!$B$39:$B$782,F$119)+'СЕТ СН'!$I$14+СВЦЭМ!$D$10+'СЕТ СН'!$I$5-'СЕТ СН'!$I$24</f>
        <v>4577.1389574999994</v>
      </c>
      <c r="G148" s="36">
        <f>SUMIFS(СВЦЭМ!$D$39:$D$782,СВЦЭМ!$A$39:$A$782,$A148,СВЦЭМ!$B$39:$B$782,G$119)+'СЕТ СН'!$I$14+СВЦЭМ!$D$10+'СЕТ СН'!$I$5-'СЕТ СН'!$I$24</f>
        <v>4540.5094021899995</v>
      </c>
      <c r="H148" s="36">
        <f>SUMIFS(СВЦЭМ!$D$39:$D$782,СВЦЭМ!$A$39:$A$782,$A148,СВЦЭМ!$B$39:$B$782,H$119)+'СЕТ СН'!$I$14+СВЦЭМ!$D$10+'СЕТ СН'!$I$5-'СЕТ СН'!$I$24</f>
        <v>4493.5098391000001</v>
      </c>
      <c r="I148" s="36">
        <f>SUMIFS(СВЦЭМ!$D$39:$D$782,СВЦЭМ!$A$39:$A$782,$A148,СВЦЭМ!$B$39:$B$782,I$119)+'СЕТ СН'!$I$14+СВЦЭМ!$D$10+'СЕТ СН'!$I$5-'СЕТ СН'!$I$24</f>
        <v>4478.0756674200002</v>
      </c>
      <c r="J148" s="36">
        <f>SUMIFS(СВЦЭМ!$D$39:$D$782,СВЦЭМ!$A$39:$A$782,$A148,СВЦЭМ!$B$39:$B$782,J$119)+'СЕТ СН'!$I$14+СВЦЭМ!$D$10+'СЕТ СН'!$I$5-'СЕТ СН'!$I$24</f>
        <v>4477.15288065</v>
      </c>
      <c r="K148" s="36">
        <f>SUMIFS(СВЦЭМ!$D$39:$D$782,СВЦЭМ!$A$39:$A$782,$A148,СВЦЭМ!$B$39:$B$782,K$119)+'СЕТ СН'!$I$14+СВЦЭМ!$D$10+'СЕТ СН'!$I$5-'СЕТ СН'!$I$24</f>
        <v>4464.7185967699997</v>
      </c>
      <c r="L148" s="36">
        <f>SUMIFS(СВЦЭМ!$D$39:$D$782,СВЦЭМ!$A$39:$A$782,$A148,СВЦЭМ!$B$39:$B$782,L$119)+'СЕТ СН'!$I$14+СВЦЭМ!$D$10+'СЕТ СН'!$I$5-'СЕТ СН'!$I$24</f>
        <v>4465.6600137799996</v>
      </c>
      <c r="M148" s="36">
        <f>SUMIFS(СВЦЭМ!$D$39:$D$782,СВЦЭМ!$A$39:$A$782,$A148,СВЦЭМ!$B$39:$B$782,M$119)+'СЕТ СН'!$I$14+СВЦЭМ!$D$10+'СЕТ СН'!$I$5-'СЕТ СН'!$I$24</f>
        <v>4506.0563288800004</v>
      </c>
      <c r="N148" s="36">
        <f>SUMIFS(СВЦЭМ!$D$39:$D$782,СВЦЭМ!$A$39:$A$782,$A148,СВЦЭМ!$B$39:$B$782,N$119)+'СЕТ СН'!$I$14+СВЦЭМ!$D$10+'СЕТ СН'!$I$5-'СЕТ СН'!$I$24</f>
        <v>4559.1262902500002</v>
      </c>
      <c r="O148" s="36">
        <f>SUMIFS(СВЦЭМ!$D$39:$D$782,СВЦЭМ!$A$39:$A$782,$A148,СВЦЭМ!$B$39:$B$782,O$119)+'СЕТ СН'!$I$14+СВЦЭМ!$D$10+'СЕТ СН'!$I$5-'СЕТ СН'!$I$24</f>
        <v>4577.3992552500004</v>
      </c>
      <c r="P148" s="36">
        <f>SUMIFS(СВЦЭМ!$D$39:$D$782,СВЦЭМ!$A$39:$A$782,$A148,СВЦЭМ!$B$39:$B$782,P$119)+'СЕТ СН'!$I$14+СВЦЭМ!$D$10+'СЕТ СН'!$I$5-'СЕТ СН'!$I$24</f>
        <v>4555.3726045499998</v>
      </c>
      <c r="Q148" s="36">
        <f>SUMIFS(СВЦЭМ!$D$39:$D$782,СВЦЭМ!$A$39:$A$782,$A148,СВЦЭМ!$B$39:$B$782,Q$119)+'СЕТ СН'!$I$14+СВЦЭМ!$D$10+'СЕТ СН'!$I$5-'СЕТ СН'!$I$24</f>
        <v>4571.1053740099997</v>
      </c>
      <c r="R148" s="36">
        <f>SUMIFS(СВЦЭМ!$D$39:$D$782,СВЦЭМ!$A$39:$A$782,$A148,СВЦЭМ!$B$39:$B$782,R$119)+'СЕТ СН'!$I$14+СВЦЭМ!$D$10+'СЕТ СН'!$I$5-'СЕТ СН'!$I$24</f>
        <v>4566.3049450899998</v>
      </c>
      <c r="S148" s="36">
        <f>SUMIFS(СВЦЭМ!$D$39:$D$782,СВЦЭМ!$A$39:$A$782,$A148,СВЦЭМ!$B$39:$B$782,S$119)+'СЕТ СН'!$I$14+СВЦЭМ!$D$10+'СЕТ СН'!$I$5-'СЕТ СН'!$I$24</f>
        <v>4558.3865466799998</v>
      </c>
      <c r="T148" s="36">
        <f>SUMIFS(СВЦЭМ!$D$39:$D$782,СВЦЭМ!$A$39:$A$782,$A148,СВЦЭМ!$B$39:$B$782,T$119)+'СЕТ СН'!$I$14+СВЦЭМ!$D$10+'СЕТ СН'!$I$5-'СЕТ СН'!$I$24</f>
        <v>4505.1983904899998</v>
      </c>
      <c r="U148" s="36">
        <f>SUMIFS(СВЦЭМ!$D$39:$D$782,СВЦЭМ!$A$39:$A$782,$A148,СВЦЭМ!$B$39:$B$782,U$119)+'СЕТ СН'!$I$14+СВЦЭМ!$D$10+'СЕТ СН'!$I$5-'СЕТ СН'!$I$24</f>
        <v>4456.7967282</v>
      </c>
      <c r="V148" s="36">
        <f>SUMIFS(СВЦЭМ!$D$39:$D$782,СВЦЭМ!$A$39:$A$782,$A148,СВЦЭМ!$B$39:$B$782,V$119)+'СЕТ СН'!$I$14+СВЦЭМ!$D$10+'СЕТ СН'!$I$5-'СЕТ СН'!$I$24</f>
        <v>4419.4975837700003</v>
      </c>
      <c r="W148" s="36">
        <f>SUMIFS(СВЦЭМ!$D$39:$D$782,СВЦЭМ!$A$39:$A$782,$A148,СВЦЭМ!$B$39:$B$782,W$119)+'СЕТ СН'!$I$14+СВЦЭМ!$D$10+'СЕТ СН'!$I$5-'СЕТ СН'!$I$24</f>
        <v>4416.7721703699999</v>
      </c>
      <c r="X148" s="36">
        <f>SUMIFS(СВЦЭМ!$D$39:$D$782,СВЦЭМ!$A$39:$A$782,$A148,СВЦЭМ!$B$39:$B$782,X$119)+'СЕТ СН'!$I$14+СВЦЭМ!$D$10+'СЕТ СН'!$I$5-'СЕТ СН'!$I$24</f>
        <v>4447.0481121100001</v>
      </c>
      <c r="Y148" s="36">
        <f>SUMIFS(СВЦЭМ!$D$39:$D$782,СВЦЭМ!$A$39:$A$782,$A148,СВЦЭМ!$B$39:$B$782,Y$119)+'СЕТ СН'!$I$14+СВЦЭМ!$D$10+'СЕТ СН'!$I$5-'СЕТ СН'!$I$24</f>
        <v>4444.5555017500001</v>
      </c>
    </row>
    <row r="149" spans="1:27" ht="15.75" x14ac:dyDescent="0.2">
      <c r="A149" s="35">
        <f t="shared" si="3"/>
        <v>45015</v>
      </c>
      <c r="B149" s="36">
        <f>SUMIFS(СВЦЭМ!$D$39:$D$782,СВЦЭМ!$A$39:$A$782,$A149,СВЦЭМ!$B$39:$B$782,B$119)+'СЕТ СН'!$I$14+СВЦЭМ!$D$10+'СЕТ СН'!$I$5-'СЕТ СН'!$I$24</f>
        <v>4390.7792932899993</v>
      </c>
      <c r="C149" s="36">
        <f>SUMIFS(СВЦЭМ!$D$39:$D$782,СВЦЭМ!$A$39:$A$782,$A149,СВЦЭМ!$B$39:$B$782,C$119)+'СЕТ СН'!$I$14+СВЦЭМ!$D$10+'СЕТ СН'!$I$5-'СЕТ СН'!$I$24</f>
        <v>4459.7821897499998</v>
      </c>
      <c r="D149" s="36">
        <f>SUMIFS(СВЦЭМ!$D$39:$D$782,СВЦЭМ!$A$39:$A$782,$A149,СВЦЭМ!$B$39:$B$782,D$119)+'СЕТ СН'!$I$14+СВЦЭМ!$D$10+'СЕТ СН'!$I$5-'СЕТ СН'!$I$24</f>
        <v>4470.6709436000001</v>
      </c>
      <c r="E149" s="36">
        <f>SUMIFS(СВЦЭМ!$D$39:$D$782,СВЦЭМ!$A$39:$A$782,$A149,СВЦЭМ!$B$39:$B$782,E$119)+'СЕТ СН'!$I$14+СВЦЭМ!$D$10+'СЕТ СН'!$I$5-'СЕТ СН'!$I$24</f>
        <v>4468.4654177499997</v>
      </c>
      <c r="F149" s="36">
        <f>SUMIFS(СВЦЭМ!$D$39:$D$782,СВЦЭМ!$A$39:$A$782,$A149,СВЦЭМ!$B$39:$B$782,F$119)+'СЕТ СН'!$I$14+СВЦЭМ!$D$10+'СЕТ СН'!$I$5-'СЕТ СН'!$I$24</f>
        <v>4467.1954255999999</v>
      </c>
      <c r="G149" s="36">
        <f>SUMIFS(СВЦЭМ!$D$39:$D$782,СВЦЭМ!$A$39:$A$782,$A149,СВЦЭМ!$B$39:$B$782,G$119)+'СЕТ СН'!$I$14+СВЦЭМ!$D$10+'СЕТ СН'!$I$5-'СЕТ СН'!$I$24</f>
        <v>4427.7853554899993</v>
      </c>
      <c r="H149" s="36">
        <f>SUMIFS(СВЦЭМ!$D$39:$D$782,СВЦЭМ!$A$39:$A$782,$A149,СВЦЭМ!$B$39:$B$782,H$119)+'СЕТ СН'!$I$14+СВЦЭМ!$D$10+'СЕТ СН'!$I$5-'СЕТ СН'!$I$24</f>
        <v>4416.7336344799996</v>
      </c>
      <c r="I149" s="36">
        <f>SUMIFS(СВЦЭМ!$D$39:$D$782,СВЦЭМ!$A$39:$A$782,$A149,СВЦЭМ!$B$39:$B$782,I$119)+'СЕТ СН'!$I$14+СВЦЭМ!$D$10+'СЕТ СН'!$I$5-'СЕТ СН'!$I$24</f>
        <v>4359.7955671599993</v>
      </c>
      <c r="J149" s="36">
        <f>SUMIFS(СВЦЭМ!$D$39:$D$782,СВЦЭМ!$A$39:$A$782,$A149,СВЦЭМ!$B$39:$B$782,J$119)+'СЕТ СН'!$I$14+СВЦЭМ!$D$10+'СЕТ СН'!$I$5-'СЕТ СН'!$I$24</f>
        <v>4324.9937716499999</v>
      </c>
      <c r="K149" s="36">
        <f>SUMIFS(СВЦЭМ!$D$39:$D$782,СВЦЭМ!$A$39:$A$782,$A149,СВЦЭМ!$B$39:$B$782,K$119)+'СЕТ СН'!$I$14+СВЦЭМ!$D$10+'СЕТ СН'!$I$5-'СЕТ СН'!$I$24</f>
        <v>4294.8724178899993</v>
      </c>
      <c r="L149" s="36">
        <f>SUMIFS(СВЦЭМ!$D$39:$D$782,СВЦЭМ!$A$39:$A$782,$A149,СВЦЭМ!$B$39:$B$782,L$119)+'СЕТ СН'!$I$14+СВЦЭМ!$D$10+'СЕТ СН'!$I$5-'СЕТ СН'!$I$24</f>
        <v>4302.9772190099993</v>
      </c>
      <c r="M149" s="36">
        <f>SUMIFS(СВЦЭМ!$D$39:$D$782,СВЦЭМ!$A$39:$A$782,$A149,СВЦЭМ!$B$39:$B$782,M$119)+'СЕТ СН'!$I$14+СВЦЭМ!$D$10+'СЕТ СН'!$I$5-'СЕТ СН'!$I$24</f>
        <v>4342.6138578199998</v>
      </c>
      <c r="N149" s="36">
        <f>SUMIFS(СВЦЭМ!$D$39:$D$782,СВЦЭМ!$A$39:$A$782,$A149,СВЦЭМ!$B$39:$B$782,N$119)+'СЕТ СН'!$I$14+СВЦЭМ!$D$10+'СЕТ СН'!$I$5-'СЕТ СН'!$I$24</f>
        <v>4381.9745199199997</v>
      </c>
      <c r="O149" s="36">
        <f>SUMIFS(СВЦЭМ!$D$39:$D$782,СВЦЭМ!$A$39:$A$782,$A149,СВЦЭМ!$B$39:$B$782,O$119)+'СЕТ СН'!$I$14+СВЦЭМ!$D$10+'СЕТ СН'!$I$5-'СЕТ СН'!$I$24</f>
        <v>4407.5495668599997</v>
      </c>
      <c r="P149" s="36">
        <f>SUMIFS(СВЦЭМ!$D$39:$D$782,СВЦЭМ!$A$39:$A$782,$A149,СВЦЭМ!$B$39:$B$782,P$119)+'СЕТ СН'!$I$14+СВЦЭМ!$D$10+'СЕТ СН'!$I$5-'СЕТ СН'!$I$24</f>
        <v>4421.7356808099994</v>
      </c>
      <c r="Q149" s="36">
        <f>SUMIFS(СВЦЭМ!$D$39:$D$782,СВЦЭМ!$A$39:$A$782,$A149,СВЦЭМ!$B$39:$B$782,Q$119)+'СЕТ СН'!$I$14+СВЦЭМ!$D$10+'СЕТ СН'!$I$5-'СЕТ СН'!$I$24</f>
        <v>4429.2165955</v>
      </c>
      <c r="R149" s="36">
        <f>SUMIFS(СВЦЭМ!$D$39:$D$782,СВЦЭМ!$A$39:$A$782,$A149,СВЦЭМ!$B$39:$B$782,R$119)+'СЕТ СН'!$I$14+СВЦЭМ!$D$10+'СЕТ СН'!$I$5-'СЕТ СН'!$I$24</f>
        <v>4427.95373999</v>
      </c>
      <c r="S149" s="36">
        <f>SUMIFS(СВЦЭМ!$D$39:$D$782,СВЦЭМ!$A$39:$A$782,$A149,СВЦЭМ!$B$39:$B$782,S$119)+'СЕТ СН'!$I$14+СВЦЭМ!$D$10+'СЕТ СН'!$I$5-'СЕТ СН'!$I$24</f>
        <v>4400.2427039199993</v>
      </c>
      <c r="T149" s="36">
        <f>SUMIFS(СВЦЭМ!$D$39:$D$782,СВЦЭМ!$A$39:$A$782,$A149,СВЦЭМ!$B$39:$B$782,T$119)+'СЕТ СН'!$I$14+СВЦЭМ!$D$10+'СЕТ СН'!$I$5-'СЕТ СН'!$I$24</f>
        <v>4358.9733418400001</v>
      </c>
      <c r="U149" s="36">
        <f>SUMIFS(СВЦЭМ!$D$39:$D$782,СВЦЭМ!$A$39:$A$782,$A149,СВЦЭМ!$B$39:$B$782,U$119)+'СЕТ СН'!$I$14+СВЦЭМ!$D$10+'СЕТ СН'!$I$5-'СЕТ СН'!$I$24</f>
        <v>4348.4614930600001</v>
      </c>
      <c r="V149" s="36">
        <f>SUMIFS(СВЦЭМ!$D$39:$D$782,СВЦЭМ!$A$39:$A$782,$A149,СВЦЭМ!$B$39:$B$782,V$119)+'СЕТ СН'!$I$14+СВЦЭМ!$D$10+'СЕТ СН'!$I$5-'СЕТ СН'!$I$24</f>
        <v>4311.7451347599999</v>
      </c>
      <c r="W149" s="36">
        <f>SUMIFS(СВЦЭМ!$D$39:$D$782,СВЦЭМ!$A$39:$A$782,$A149,СВЦЭМ!$B$39:$B$782,W$119)+'СЕТ СН'!$I$14+СВЦЭМ!$D$10+'СЕТ СН'!$I$5-'СЕТ СН'!$I$24</f>
        <v>4305.4747546600001</v>
      </c>
      <c r="X149" s="36">
        <f>SUMIFS(СВЦЭМ!$D$39:$D$782,СВЦЭМ!$A$39:$A$782,$A149,СВЦЭМ!$B$39:$B$782,X$119)+'СЕТ СН'!$I$14+СВЦЭМ!$D$10+'СЕТ СН'!$I$5-'СЕТ СН'!$I$24</f>
        <v>4336.9050841899998</v>
      </c>
      <c r="Y149" s="36">
        <f>SUMIFS(СВЦЭМ!$D$39:$D$782,СВЦЭМ!$A$39:$A$782,$A149,СВЦЭМ!$B$39:$B$782,Y$119)+'СЕТ СН'!$I$14+СВЦЭМ!$D$10+'СЕТ СН'!$I$5-'СЕТ СН'!$I$24</f>
        <v>4374.60951828</v>
      </c>
    </row>
    <row r="150" spans="1:27" ht="15.75" x14ac:dyDescent="0.2">
      <c r="A150" s="35">
        <f t="shared" si="3"/>
        <v>45016</v>
      </c>
      <c r="B150" s="36">
        <f>SUMIFS(СВЦЭМ!$D$39:$D$782,СВЦЭМ!$A$39:$A$782,$A150,СВЦЭМ!$B$39:$B$782,B$119)+'СЕТ СН'!$I$14+СВЦЭМ!$D$10+'СЕТ СН'!$I$5-'СЕТ СН'!$I$24</f>
        <v>4452.7039936900001</v>
      </c>
      <c r="C150" s="36">
        <f>SUMIFS(СВЦЭМ!$D$39:$D$782,СВЦЭМ!$A$39:$A$782,$A150,СВЦЭМ!$B$39:$B$782,C$119)+'СЕТ СН'!$I$14+СВЦЭМ!$D$10+'СЕТ СН'!$I$5-'СЕТ СН'!$I$24</f>
        <v>4401.6073397</v>
      </c>
      <c r="D150" s="36">
        <f>SUMIFS(СВЦЭМ!$D$39:$D$782,СВЦЭМ!$A$39:$A$782,$A150,СВЦЭМ!$B$39:$B$782,D$119)+'СЕТ СН'!$I$14+СВЦЭМ!$D$10+'СЕТ СН'!$I$5-'СЕТ СН'!$I$24</f>
        <v>4516.02424281</v>
      </c>
      <c r="E150" s="36">
        <f>SUMIFS(СВЦЭМ!$D$39:$D$782,СВЦЭМ!$A$39:$A$782,$A150,СВЦЭМ!$B$39:$B$782,E$119)+'СЕТ СН'!$I$14+СВЦЭМ!$D$10+'СЕТ СН'!$I$5-'СЕТ СН'!$I$24</f>
        <v>4509.55849631</v>
      </c>
      <c r="F150" s="36">
        <f>SUMIFS(СВЦЭМ!$D$39:$D$782,СВЦЭМ!$A$39:$A$782,$A150,СВЦЭМ!$B$39:$B$782,F$119)+'СЕТ СН'!$I$14+СВЦЭМ!$D$10+'СЕТ СН'!$I$5-'СЕТ СН'!$I$24</f>
        <v>4513.8596878099997</v>
      </c>
      <c r="G150" s="36">
        <f>SUMIFS(СВЦЭМ!$D$39:$D$782,СВЦЭМ!$A$39:$A$782,$A150,СВЦЭМ!$B$39:$B$782,G$119)+'СЕТ СН'!$I$14+СВЦЭМ!$D$10+'СЕТ СН'!$I$5-'СЕТ СН'!$I$24</f>
        <v>4495.4293094200002</v>
      </c>
      <c r="H150" s="36">
        <f>SUMIFS(СВЦЭМ!$D$39:$D$782,СВЦЭМ!$A$39:$A$782,$A150,СВЦЭМ!$B$39:$B$782,H$119)+'СЕТ СН'!$I$14+СВЦЭМ!$D$10+'СЕТ СН'!$I$5-'СЕТ СН'!$I$24</f>
        <v>4484.1522364699995</v>
      </c>
      <c r="I150" s="36">
        <f>SUMIFS(СВЦЭМ!$D$39:$D$782,СВЦЭМ!$A$39:$A$782,$A150,СВЦЭМ!$B$39:$B$782,I$119)+'СЕТ СН'!$I$14+СВЦЭМ!$D$10+'СЕТ СН'!$I$5-'СЕТ СН'!$I$24</f>
        <v>4408.9581879199995</v>
      </c>
      <c r="J150" s="36">
        <f>SUMIFS(СВЦЭМ!$D$39:$D$782,СВЦЭМ!$A$39:$A$782,$A150,СВЦЭМ!$B$39:$B$782,J$119)+'СЕТ СН'!$I$14+СВЦЭМ!$D$10+'СЕТ СН'!$I$5-'СЕТ СН'!$I$24</f>
        <v>4384.0191073200003</v>
      </c>
      <c r="K150" s="36">
        <f>SUMIFS(СВЦЭМ!$D$39:$D$782,СВЦЭМ!$A$39:$A$782,$A150,СВЦЭМ!$B$39:$B$782,K$119)+'СЕТ СН'!$I$14+СВЦЭМ!$D$10+'СЕТ СН'!$I$5-'СЕТ СН'!$I$24</f>
        <v>4350.2041479299996</v>
      </c>
      <c r="L150" s="36">
        <f>SUMIFS(СВЦЭМ!$D$39:$D$782,СВЦЭМ!$A$39:$A$782,$A150,СВЦЭМ!$B$39:$B$782,L$119)+'СЕТ СН'!$I$14+СВЦЭМ!$D$10+'СЕТ СН'!$I$5-'СЕТ СН'!$I$24</f>
        <v>4319.4675527099998</v>
      </c>
      <c r="M150" s="36">
        <f>SUMIFS(СВЦЭМ!$D$39:$D$782,СВЦЭМ!$A$39:$A$782,$A150,СВЦЭМ!$B$39:$B$782,M$119)+'СЕТ СН'!$I$14+СВЦЭМ!$D$10+'СЕТ СН'!$I$5-'СЕТ СН'!$I$24</f>
        <v>4309.2999613900001</v>
      </c>
      <c r="N150" s="36">
        <f>SUMIFS(СВЦЭМ!$D$39:$D$782,СВЦЭМ!$A$39:$A$782,$A150,СВЦЭМ!$B$39:$B$782,N$119)+'СЕТ СН'!$I$14+СВЦЭМ!$D$10+'СЕТ СН'!$I$5-'СЕТ СН'!$I$24</f>
        <v>4354.4806489299999</v>
      </c>
      <c r="O150" s="36">
        <f>SUMIFS(СВЦЭМ!$D$39:$D$782,СВЦЭМ!$A$39:$A$782,$A150,СВЦЭМ!$B$39:$B$782,O$119)+'СЕТ СН'!$I$14+СВЦЭМ!$D$10+'СЕТ СН'!$I$5-'СЕТ СН'!$I$24</f>
        <v>4382.9332441200004</v>
      </c>
      <c r="P150" s="36">
        <f>SUMIFS(СВЦЭМ!$D$39:$D$782,СВЦЭМ!$A$39:$A$782,$A150,СВЦЭМ!$B$39:$B$782,P$119)+'СЕТ СН'!$I$14+СВЦЭМ!$D$10+'СЕТ СН'!$I$5-'СЕТ СН'!$I$24</f>
        <v>4400.3741231599997</v>
      </c>
      <c r="Q150" s="36">
        <f>SUMIFS(СВЦЭМ!$D$39:$D$782,СВЦЭМ!$A$39:$A$782,$A150,СВЦЭМ!$B$39:$B$782,Q$119)+'СЕТ СН'!$I$14+СВЦЭМ!$D$10+'СЕТ СН'!$I$5-'СЕТ СН'!$I$24</f>
        <v>4395.4255255099997</v>
      </c>
      <c r="R150" s="36">
        <f>SUMIFS(СВЦЭМ!$D$39:$D$782,СВЦЭМ!$A$39:$A$782,$A150,СВЦЭМ!$B$39:$B$782,R$119)+'СЕТ СН'!$I$14+СВЦЭМ!$D$10+'СЕТ СН'!$I$5-'СЕТ СН'!$I$24</f>
        <v>4383.3361512399997</v>
      </c>
      <c r="S150" s="36">
        <f>SUMIFS(СВЦЭМ!$D$39:$D$782,СВЦЭМ!$A$39:$A$782,$A150,СВЦЭМ!$B$39:$B$782,S$119)+'СЕТ СН'!$I$14+СВЦЭМ!$D$10+'СЕТ СН'!$I$5-'СЕТ СН'!$I$24</f>
        <v>4363.0714715300001</v>
      </c>
      <c r="T150" s="36">
        <f>SUMIFS(СВЦЭМ!$D$39:$D$782,СВЦЭМ!$A$39:$A$782,$A150,СВЦЭМ!$B$39:$B$782,T$119)+'СЕТ СН'!$I$14+СВЦЭМ!$D$10+'СЕТ СН'!$I$5-'СЕТ СН'!$I$24</f>
        <v>4331.5904042399998</v>
      </c>
      <c r="U150" s="36">
        <f>SUMIFS(СВЦЭМ!$D$39:$D$782,СВЦЭМ!$A$39:$A$782,$A150,СВЦЭМ!$B$39:$B$782,U$119)+'СЕТ СН'!$I$14+СВЦЭМ!$D$10+'СЕТ СН'!$I$5-'СЕТ СН'!$I$24</f>
        <v>4312.5958743800002</v>
      </c>
      <c r="V150" s="36">
        <f>SUMIFS(СВЦЭМ!$D$39:$D$782,СВЦЭМ!$A$39:$A$782,$A150,СВЦЭМ!$B$39:$B$782,V$119)+'СЕТ СН'!$I$14+СВЦЭМ!$D$10+'СЕТ СН'!$I$5-'СЕТ СН'!$I$24</f>
        <v>4276.99214459</v>
      </c>
      <c r="W150" s="36">
        <f>SUMIFS(СВЦЭМ!$D$39:$D$782,СВЦЭМ!$A$39:$A$782,$A150,СВЦЭМ!$B$39:$B$782,W$119)+'СЕТ СН'!$I$14+СВЦЭМ!$D$10+'СЕТ СН'!$I$5-'СЕТ СН'!$I$24</f>
        <v>4271.6393605399999</v>
      </c>
      <c r="X150" s="36">
        <f>SUMIFS(СВЦЭМ!$D$39:$D$782,СВЦЭМ!$A$39:$A$782,$A150,СВЦЭМ!$B$39:$B$782,X$119)+'СЕТ СН'!$I$14+СВЦЭМ!$D$10+'СЕТ СН'!$I$5-'СЕТ СН'!$I$24</f>
        <v>4313.6768905899999</v>
      </c>
      <c r="Y150" s="36">
        <f>SUMIFS(СВЦЭМ!$D$39:$D$782,СВЦЭМ!$A$39:$A$782,$A150,СВЦЭМ!$B$39:$B$782,Y$119)+'СЕТ СН'!$I$14+СВЦЭМ!$D$10+'СЕТ СН'!$I$5-'СЕТ СН'!$I$24</f>
        <v>4299.07079927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01.03.2023</v>
      </c>
      <c r="B156" s="36">
        <f>SUMIFS(СВЦЭМ!$E$39:$E$782,СВЦЭМ!$A$39:$A$782,$A156,СВЦЭМ!$B$39:$B$782,B$155)+'СЕТ СН'!$F$15</f>
        <v>258.94223019999998</v>
      </c>
      <c r="C156" s="36">
        <f>SUMIFS(СВЦЭМ!$E$39:$E$782,СВЦЭМ!$A$39:$A$782,$A156,СВЦЭМ!$B$39:$B$782,C$155)+'СЕТ СН'!$F$15</f>
        <v>264.81450927999998</v>
      </c>
      <c r="D156" s="36">
        <f>SUMIFS(СВЦЭМ!$E$39:$E$782,СВЦЭМ!$A$39:$A$782,$A156,СВЦЭМ!$B$39:$B$782,D$155)+'СЕТ СН'!$F$15</f>
        <v>267.40234817999999</v>
      </c>
      <c r="E156" s="36">
        <f>SUMIFS(СВЦЭМ!$E$39:$E$782,СВЦЭМ!$A$39:$A$782,$A156,СВЦЭМ!$B$39:$B$782,E$155)+'СЕТ СН'!$F$15</f>
        <v>268.98382862</v>
      </c>
      <c r="F156" s="36">
        <f>SUMIFS(СВЦЭМ!$E$39:$E$782,СВЦЭМ!$A$39:$A$782,$A156,СВЦЭМ!$B$39:$B$782,F$155)+'СЕТ СН'!$F$15</f>
        <v>269.11871165000002</v>
      </c>
      <c r="G156" s="36">
        <f>SUMIFS(СВЦЭМ!$E$39:$E$782,СВЦЭМ!$A$39:$A$782,$A156,СВЦЭМ!$B$39:$B$782,G$155)+'СЕТ СН'!$F$15</f>
        <v>265.41289897000001</v>
      </c>
      <c r="H156" s="36">
        <f>SUMIFS(СВЦЭМ!$E$39:$E$782,СВЦЭМ!$A$39:$A$782,$A156,СВЦЭМ!$B$39:$B$782,H$155)+'СЕТ СН'!$F$15</f>
        <v>261.80824282999998</v>
      </c>
      <c r="I156" s="36">
        <f>SUMIFS(СВЦЭМ!$E$39:$E$782,СВЦЭМ!$A$39:$A$782,$A156,СВЦЭМ!$B$39:$B$782,I$155)+'СЕТ СН'!$F$15</f>
        <v>254.23414797000001</v>
      </c>
      <c r="J156" s="36">
        <f>SUMIFS(СВЦЭМ!$E$39:$E$782,СВЦЭМ!$A$39:$A$782,$A156,СВЦЭМ!$B$39:$B$782,J$155)+'СЕТ СН'!$F$15</f>
        <v>252.79488187000001</v>
      </c>
      <c r="K156" s="36">
        <f>SUMIFS(СВЦЭМ!$E$39:$E$782,СВЦЭМ!$A$39:$A$782,$A156,СВЦЭМ!$B$39:$B$782,K$155)+'СЕТ СН'!$F$15</f>
        <v>243.20454341000001</v>
      </c>
      <c r="L156" s="36">
        <f>SUMIFS(СВЦЭМ!$E$39:$E$782,СВЦЭМ!$A$39:$A$782,$A156,СВЦЭМ!$B$39:$B$782,L$155)+'СЕТ СН'!$F$15</f>
        <v>245.91196805999999</v>
      </c>
      <c r="M156" s="36">
        <f>SUMIFS(СВЦЭМ!$E$39:$E$782,СВЦЭМ!$A$39:$A$782,$A156,СВЦЭМ!$B$39:$B$782,M$155)+'СЕТ СН'!$F$15</f>
        <v>247.91030094000001</v>
      </c>
      <c r="N156" s="36">
        <f>SUMIFS(СВЦЭМ!$E$39:$E$782,СВЦЭМ!$A$39:$A$782,$A156,СВЦЭМ!$B$39:$B$782,N$155)+'СЕТ СН'!$F$15</f>
        <v>252.04844495</v>
      </c>
      <c r="O156" s="36">
        <f>SUMIFS(СВЦЭМ!$E$39:$E$782,СВЦЭМ!$A$39:$A$782,$A156,СВЦЭМ!$B$39:$B$782,O$155)+'СЕТ СН'!$F$15</f>
        <v>253.56811299</v>
      </c>
      <c r="P156" s="36">
        <f>SUMIFS(СВЦЭМ!$E$39:$E$782,СВЦЭМ!$A$39:$A$782,$A156,СВЦЭМ!$B$39:$B$782,P$155)+'СЕТ СН'!$F$15</f>
        <v>254.86775366000001</v>
      </c>
      <c r="Q156" s="36">
        <f>SUMIFS(СВЦЭМ!$E$39:$E$782,СВЦЭМ!$A$39:$A$782,$A156,СВЦЭМ!$B$39:$B$782,Q$155)+'СЕТ СН'!$F$15</f>
        <v>251.95326645</v>
      </c>
      <c r="R156" s="36">
        <f>SUMIFS(СВЦЭМ!$E$39:$E$782,СВЦЭМ!$A$39:$A$782,$A156,СВЦЭМ!$B$39:$B$782,R$155)+'СЕТ СН'!$F$15</f>
        <v>252.38311501000001</v>
      </c>
      <c r="S156" s="36">
        <f>SUMIFS(СВЦЭМ!$E$39:$E$782,СВЦЭМ!$A$39:$A$782,$A156,СВЦЭМ!$B$39:$B$782,S$155)+'СЕТ СН'!$F$15</f>
        <v>248.64029231999999</v>
      </c>
      <c r="T156" s="36">
        <f>SUMIFS(СВЦЭМ!$E$39:$E$782,СВЦЭМ!$A$39:$A$782,$A156,СВЦЭМ!$B$39:$B$782,T$155)+'СЕТ СН'!$F$15</f>
        <v>248.03602839000001</v>
      </c>
      <c r="U156" s="36">
        <f>SUMIFS(СВЦЭМ!$E$39:$E$782,СВЦЭМ!$A$39:$A$782,$A156,СВЦЭМ!$B$39:$B$782,U$155)+'СЕТ СН'!$F$15</f>
        <v>249.62266253999999</v>
      </c>
      <c r="V156" s="36">
        <f>SUMIFS(СВЦЭМ!$E$39:$E$782,СВЦЭМ!$A$39:$A$782,$A156,СВЦЭМ!$B$39:$B$782,V$155)+'СЕТ СН'!$F$15</f>
        <v>250.06512658</v>
      </c>
      <c r="W156" s="36">
        <f>SUMIFS(СВЦЭМ!$E$39:$E$782,СВЦЭМ!$A$39:$A$782,$A156,СВЦЭМ!$B$39:$B$782,W$155)+'СЕТ СН'!$F$15</f>
        <v>252.47147823</v>
      </c>
      <c r="X156" s="36">
        <f>SUMIFS(СВЦЭМ!$E$39:$E$782,СВЦЭМ!$A$39:$A$782,$A156,СВЦЭМ!$B$39:$B$782,X$155)+'СЕТ СН'!$F$15</f>
        <v>258.20151456000002</v>
      </c>
      <c r="Y156" s="36">
        <f>SUMIFS(СВЦЭМ!$E$39:$E$782,СВЦЭМ!$A$39:$A$782,$A156,СВЦЭМ!$B$39:$B$782,Y$155)+'СЕТ СН'!$F$15</f>
        <v>259.22861774</v>
      </c>
      <c r="AA156" s="45"/>
    </row>
    <row r="157" spans="1:27" ht="15.75" x14ac:dyDescent="0.2">
      <c r="A157" s="35">
        <f>A156+1</f>
        <v>44987</v>
      </c>
      <c r="B157" s="36">
        <f>SUMIFS(СВЦЭМ!$E$39:$E$782,СВЦЭМ!$A$39:$A$782,$A157,СВЦЭМ!$B$39:$B$782,B$155)+'СЕТ СН'!$F$15</f>
        <v>255.33350411999999</v>
      </c>
      <c r="C157" s="36">
        <f>SUMIFS(СВЦЭМ!$E$39:$E$782,СВЦЭМ!$A$39:$A$782,$A157,СВЦЭМ!$B$39:$B$782,C$155)+'СЕТ СН'!$F$15</f>
        <v>252.76011227000001</v>
      </c>
      <c r="D157" s="36">
        <f>SUMIFS(СВЦЭМ!$E$39:$E$782,СВЦЭМ!$A$39:$A$782,$A157,СВЦЭМ!$B$39:$B$782,D$155)+'СЕТ СН'!$F$15</f>
        <v>255.47556532999999</v>
      </c>
      <c r="E157" s="36">
        <f>SUMIFS(СВЦЭМ!$E$39:$E$782,СВЦЭМ!$A$39:$A$782,$A157,СВЦЭМ!$B$39:$B$782,E$155)+'СЕТ СН'!$F$15</f>
        <v>257.06915971000001</v>
      </c>
      <c r="F157" s="36">
        <f>SUMIFS(СВЦЭМ!$E$39:$E$782,СВЦЭМ!$A$39:$A$782,$A157,СВЦЭМ!$B$39:$B$782,F$155)+'СЕТ СН'!$F$15</f>
        <v>257.43058659000002</v>
      </c>
      <c r="G157" s="36">
        <f>SUMIFS(СВЦЭМ!$E$39:$E$782,СВЦЭМ!$A$39:$A$782,$A157,СВЦЭМ!$B$39:$B$782,G$155)+'СЕТ СН'!$F$15</f>
        <v>253.96804276</v>
      </c>
      <c r="H157" s="36">
        <f>SUMIFS(СВЦЭМ!$E$39:$E$782,СВЦЭМ!$A$39:$A$782,$A157,СВЦЭМ!$B$39:$B$782,H$155)+'СЕТ СН'!$F$15</f>
        <v>240.80779347999999</v>
      </c>
      <c r="I157" s="36">
        <f>SUMIFS(СВЦЭМ!$E$39:$E$782,СВЦЭМ!$A$39:$A$782,$A157,СВЦЭМ!$B$39:$B$782,I$155)+'СЕТ СН'!$F$15</f>
        <v>235.00355411999999</v>
      </c>
      <c r="J157" s="36">
        <f>SUMIFS(СВЦЭМ!$E$39:$E$782,СВЦЭМ!$A$39:$A$782,$A157,СВЦЭМ!$B$39:$B$782,J$155)+'СЕТ СН'!$F$15</f>
        <v>232.23225793</v>
      </c>
      <c r="K157" s="36">
        <f>SUMIFS(СВЦЭМ!$E$39:$E$782,СВЦЭМ!$A$39:$A$782,$A157,СВЦЭМ!$B$39:$B$782,K$155)+'СЕТ СН'!$F$15</f>
        <v>234.53771252999999</v>
      </c>
      <c r="L157" s="36">
        <f>SUMIFS(СВЦЭМ!$E$39:$E$782,СВЦЭМ!$A$39:$A$782,$A157,СВЦЭМ!$B$39:$B$782,L$155)+'СЕТ СН'!$F$15</f>
        <v>234.21007571999999</v>
      </c>
      <c r="M157" s="36">
        <f>SUMIFS(СВЦЭМ!$E$39:$E$782,СВЦЭМ!$A$39:$A$782,$A157,СВЦЭМ!$B$39:$B$782,M$155)+'СЕТ СН'!$F$15</f>
        <v>234.53007156999999</v>
      </c>
      <c r="N157" s="36">
        <f>SUMIFS(СВЦЭМ!$E$39:$E$782,СВЦЭМ!$A$39:$A$782,$A157,СВЦЭМ!$B$39:$B$782,N$155)+'СЕТ СН'!$F$15</f>
        <v>237.83139878</v>
      </c>
      <c r="O157" s="36">
        <f>SUMIFS(СВЦЭМ!$E$39:$E$782,СВЦЭМ!$A$39:$A$782,$A157,СВЦЭМ!$B$39:$B$782,O$155)+'СЕТ СН'!$F$15</f>
        <v>243.19488883</v>
      </c>
      <c r="P157" s="36">
        <f>SUMIFS(СВЦЭМ!$E$39:$E$782,СВЦЭМ!$A$39:$A$782,$A157,СВЦЭМ!$B$39:$B$782,P$155)+'СЕТ СН'!$F$15</f>
        <v>244.86718363</v>
      </c>
      <c r="Q157" s="36">
        <f>SUMIFS(СВЦЭМ!$E$39:$E$782,СВЦЭМ!$A$39:$A$782,$A157,СВЦЭМ!$B$39:$B$782,Q$155)+'СЕТ СН'!$F$15</f>
        <v>245.59460078999999</v>
      </c>
      <c r="R157" s="36">
        <f>SUMIFS(СВЦЭМ!$E$39:$E$782,СВЦЭМ!$A$39:$A$782,$A157,СВЦЭМ!$B$39:$B$782,R$155)+'СЕТ СН'!$F$15</f>
        <v>246.33339065000001</v>
      </c>
      <c r="S157" s="36">
        <f>SUMIFS(СВЦЭМ!$E$39:$E$782,СВЦЭМ!$A$39:$A$782,$A157,СВЦЭМ!$B$39:$B$782,S$155)+'СЕТ СН'!$F$15</f>
        <v>245.49992895</v>
      </c>
      <c r="T157" s="36">
        <f>SUMIFS(СВЦЭМ!$E$39:$E$782,СВЦЭМ!$A$39:$A$782,$A157,СВЦЭМ!$B$39:$B$782,T$155)+'СЕТ СН'!$F$15</f>
        <v>240.03063123000001</v>
      </c>
      <c r="U157" s="36">
        <f>SUMIFS(СВЦЭМ!$E$39:$E$782,СВЦЭМ!$A$39:$A$782,$A157,СВЦЭМ!$B$39:$B$782,U$155)+'СЕТ СН'!$F$15</f>
        <v>232.09340534</v>
      </c>
      <c r="V157" s="36">
        <f>SUMIFS(СВЦЭМ!$E$39:$E$782,СВЦЭМ!$A$39:$A$782,$A157,СВЦЭМ!$B$39:$B$782,V$155)+'СЕТ СН'!$F$15</f>
        <v>231.43760890999999</v>
      </c>
      <c r="W157" s="36">
        <f>SUMIFS(СВЦЭМ!$E$39:$E$782,СВЦЭМ!$A$39:$A$782,$A157,СВЦЭМ!$B$39:$B$782,W$155)+'СЕТ СН'!$F$15</f>
        <v>232.49707064</v>
      </c>
      <c r="X157" s="36">
        <f>SUMIFS(СВЦЭМ!$E$39:$E$782,СВЦЭМ!$A$39:$A$782,$A157,СВЦЭМ!$B$39:$B$782,X$155)+'СЕТ СН'!$F$15</f>
        <v>235.55322849000001</v>
      </c>
      <c r="Y157" s="36">
        <f>SUMIFS(СВЦЭМ!$E$39:$E$782,СВЦЭМ!$A$39:$A$782,$A157,СВЦЭМ!$B$39:$B$782,Y$155)+'СЕТ СН'!$F$15</f>
        <v>241.05726311999999</v>
      </c>
    </row>
    <row r="158" spans="1:27" ht="15.75" x14ac:dyDescent="0.2">
      <c r="A158" s="35">
        <f t="shared" ref="A158:A186" si="4">A157+1</f>
        <v>44988</v>
      </c>
      <c r="B158" s="36">
        <f>SUMIFS(СВЦЭМ!$E$39:$E$782,СВЦЭМ!$A$39:$A$782,$A158,СВЦЭМ!$B$39:$B$782,B$155)+'СЕТ СН'!$F$15</f>
        <v>244.04534987</v>
      </c>
      <c r="C158" s="36">
        <f>SUMIFS(СВЦЭМ!$E$39:$E$782,СВЦЭМ!$A$39:$A$782,$A158,СВЦЭМ!$B$39:$B$782,C$155)+'СЕТ СН'!$F$15</f>
        <v>245.17370091000001</v>
      </c>
      <c r="D158" s="36">
        <f>SUMIFS(СВЦЭМ!$E$39:$E$782,СВЦЭМ!$A$39:$A$782,$A158,СВЦЭМ!$B$39:$B$782,D$155)+'СЕТ СН'!$F$15</f>
        <v>247.91524883</v>
      </c>
      <c r="E158" s="36">
        <f>SUMIFS(СВЦЭМ!$E$39:$E$782,СВЦЭМ!$A$39:$A$782,$A158,СВЦЭМ!$B$39:$B$782,E$155)+'СЕТ СН'!$F$15</f>
        <v>248.87668715000001</v>
      </c>
      <c r="F158" s="36">
        <f>SUMIFS(СВЦЭМ!$E$39:$E$782,СВЦЭМ!$A$39:$A$782,$A158,СВЦЭМ!$B$39:$B$782,F$155)+'СЕТ СН'!$F$15</f>
        <v>247.09570958</v>
      </c>
      <c r="G158" s="36">
        <f>SUMIFS(СВЦЭМ!$E$39:$E$782,СВЦЭМ!$A$39:$A$782,$A158,СВЦЭМ!$B$39:$B$782,G$155)+'СЕТ СН'!$F$15</f>
        <v>245.73096898</v>
      </c>
      <c r="H158" s="36">
        <f>SUMIFS(СВЦЭМ!$E$39:$E$782,СВЦЭМ!$A$39:$A$782,$A158,СВЦЭМ!$B$39:$B$782,H$155)+'СЕТ СН'!$F$15</f>
        <v>244.38266537000001</v>
      </c>
      <c r="I158" s="36">
        <f>SUMIFS(СВЦЭМ!$E$39:$E$782,СВЦЭМ!$A$39:$A$782,$A158,СВЦЭМ!$B$39:$B$782,I$155)+'СЕТ СН'!$F$15</f>
        <v>233.95281994000001</v>
      </c>
      <c r="J158" s="36">
        <f>SUMIFS(СВЦЭМ!$E$39:$E$782,СВЦЭМ!$A$39:$A$782,$A158,СВЦЭМ!$B$39:$B$782,J$155)+'СЕТ СН'!$F$15</f>
        <v>235.21233805</v>
      </c>
      <c r="K158" s="36">
        <f>SUMIFS(СВЦЭМ!$E$39:$E$782,СВЦЭМ!$A$39:$A$782,$A158,СВЦЭМ!$B$39:$B$782,K$155)+'СЕТ СН'!$F$15</f>
        <v>233.01717511999999</v>
      </c>
      <c r="L158" s="36">
        <f>SUMIFS(СВЦЭМ!$E$39:$E$782,СВЦЭМ!$A$39:$A$782,$A158,СВЦЭМ!$B$39:$B$782,L$155)+'СЕТ СН'!$F$15</f>
        <v>230.52857201</v>
      </c>
      <c r="M158" s="36">
        <f>SUMIFS(СВЦЭМ!$E$39:$E$782,СВЦЭМ!$A$39:$A$782,$A158,СВЦЭМ!$B$39:$B$782,M$155)+'СЕТ СН'!$F$15</f>
        <v>231.39704677</v>
      </c>
      <c r="N158" s="36">
        <f>SUMIFS(СВЦЭМ!$E$39:$E$782,СВЦЭМ!$A$39:$A$782,$A158,СВЦЭМ!$B$39:$B$782,N$155)+'СЕТ СН'!$F$15</f>
        <v>234.31196094000001</v>
      </c>
      <c r="O158" s="36">
        <f>SUMIFS(СВЦЭМ!$E$39:$E$782,СВЦЭМ!$A$39:$A$782,$A158,СВЦЭМ!$B$39:$B$782,O$155)+'СЕТ СН'!$F$15</f>
        <v>243.56641135999999</v>
      </c>
      <c r="P158" s="36">
        <f>SUMIFS(СВЦЭМ!$E$39:$E$782,СВЦЭМ!$A$39:$A$782,$A158,СВЦЭМ!$B$39:$B$782,P$155)+'СЕТ СН'!$F$15</f>
        <v>244.86985912</v>
      </c>
      <c r="Q158" s="36">
        <f>SUMIFS(СВЦЭМ!$E$39:$E$782,СВЦЭМ!$A$39:$A$782,$A158,СВЦЭМ!$B$39:$B$782,Q$155)+'СЕТ СН'!$F$15</f>
        <v>239.0447246</v>
      </c>
      <c r="R158" s="36">
        <f>SUMIFS(СВЦЭМ!$E$39:$E$782,СВЦЭМ!$A$39:$A$782,$A158,СВЦЭМ!$B$39:$B$782,R$155)+'СЕТ СН'!$F$15</f>
        <v>246.73388263000001</v>
      </c>
      <c r="S158" s="36">
        <f>SUMIFS(СВЦЭМ!$E$39:$E$782,СВЦЭМ!$A$39:$A$782,$A158,СВЦЭМ!$B$39:$B$782,S$155)+'СЕТ СН'!$F$15</f>
        <v>239.10738717000001</v>
      </c>
      <c r="T158" s="36">
        <f>SUMIFS(СВЦЭМ!$E$39:$E$782,СВЦЭМ!$A$39:$A$782,$A158,СВЦЭМ!$B$39:$B$782,T$155)+'СЕТ СН'!$F$15</f>
        <v>234.93263365999999</v>
      </c>
      <c r="U158" s="36">
        <f>SUMIFS(СВЦЭМ!$E$39:$E$782,СВЦЭМ!$A$39:$A$782,$A158,СВЦЭМ!$B$39:$B$782,U$155)+'СЕТ СН'!$F$15</f>
        <v>229.86841231</v>
      </c>
      <c r="V158" s="36">
        <f>SUMIFS(СВЦЭМ!$E$39:$E$782,СВЦЭМ!$A$39:$A$782,$A158,СВЦЭМ!$B$39:$B$782,V$155)+'СЕТ СН'!$F$15</f>
        <v>230.90218046999999</v>
      </c>
      <c r="W158" s="36">
        <f>SUMIFS(СВЦЭМ!$E$39:$E$782,СВЦЭМ!$A$39:$A$782,$A158,СВЦЭМ!$B$39:$B$782,W$155)+'СЕТ СН'!$F$15</f>
        <v>230.33339081</v>
      </c>
      <c r="X158" s="36">
        <f>SUMIFS(СВЦЭМ!$E$39:$E$782,СВЦЭМ!$A$39:$A$782,$A158,СВЦЭМ!$B$39:$B$782,X$155)+'СЕТ СН'!$F$15</f>
        <v>234.03737896000001</v>
      </c>
      <c r="Y158" s="36">
        <f>SUMIFS(СВЦЭМ!$E$39:$E$782,СВЦЭМ!$A$39:$A$782,$A158,СВЦЭМ!$B$39:$B$782,Y$155)+'СЕТ СН'!$F$15</f>
        <v>243.18775099999999</v>
      </c>
    </row>
    <row r="159" spans="1:27" ht="15.75" x14ac:dyDescent="0.2">
      <c r="A159" s="35">
        <f t="shared" si="4"/>
        <v>44989</v>
      </c>
      <c r="B159" s="36">
        <f>SUMIFS(СВЦЭМ!$E$39:$E$782,СВЦЭМ!$A$39:$A$782,$A159,СВЦЭМ!$B$39:$B$782,B$155)+'СЕТ СН'!$F$15</f>
        <v>235.74856412</v>
      </c>
      <c r="C159" s="36">
        <f>SUMIFS(СВЦЭМ!$E$39:$E$782,СВЦЭМ!$A$39:$A$782,$A159,СВЦЭМ!$B$39:$B$782,C$155)+'СЕТ СН'!$F$15</f>
        <v>239.87255095</v>
      </c>
      <c r="D159" s="36">
        <f>SUMIFS(СВЦЭМ!$E$39:$E$782,СВЦЭМ!$A$39:$A$782,$A159,СВЦЭМ!$B$39:$B$782,D$155)+'СЕТ СН'!$F$15</f>
        <v>241.32984554000001</v>
      </c>
      <c r="E159" s="36">
        <f>SUMIFS(СВЦЭМ!$E$39:$E$782,СВЦЭМ!$A$39:$A$782,$A159,СВЦЭМ!$B$39:$B$782,E$155)+'СЕТ СН'!$F$15</f>
        <v>241.41200520999999</v>
      </c>
      <c r="F159" s="36">
        <f>SUMIFS(СВЦЭМ!$E$39:$E$782,СВЦЭМ!$A$39:$A$782,$A159,СВЦЭМ!$B$39:$B$782,F$155)+'СЕТ СН'!$F$15</f>
        <v>239.37867764999999</v>
      </c>
      <c r="G159" s="36">
        <f>SUMIFS(СВЦЭМ!$E$39:$E$782,СВЦЭМ!$A$39:$A$782,$A159,СВЦЭМ!$B$39:$B$782,G$155)+'СЕТ СН'!$F$15</f>
        <v>236.70631309999999</v>
      </c>
      <c r="H159" s="36">
        <f>SUMIFS(СВЦЭМ!$E$39:$E$782,СВЦЭМ!$A$39:$A$782,$A159,СВЦЭМ!$B$39:$B$782,H$155)+'СЕТ СН'!$F$15</f>
        <v>230.20380055999999</v>
      </c>
      <c r="I159" s="36">
        <f>SUMIFS(СВЦЭМ!$E$39:$E$782,СВЦЭМ!$A$39:$A$782,$A159,СВЦЭМ!$B$39:$B$782,I$155)+'СЕТ СН'!$F$15</f>
        <v>223.47206599</v>
      </c>
      <c r="J159" s="36">
        <f>SUMIFS(СВЦЭМ!$E$39:$E$782,СВЦЭМ!$A$39:$A$782,$A159,СВЦЭМ!$B$39:$B$782,J$155)+'СЕТ СН'!$F$15</f>
        <v>221.34677006999999</v>
      </c>
      <c r="K159" s="36">
        <f>SUMIFS(СВЦЭМ!$E$39:$E$782,СВЦЭМ!$A$39:$A$782,$A159,СВЦЭМ!$B$39:$B$782,K$155)+'СЕТ СН'!$F$15</f>
        <v>220.13668472000001</v>
      </c>
      <c r="L159" s="36">
        <f>SUMIFS(СВЦЭМ!$E$39:$E$782,СВЦЭМ!$A$39:$A$782,$A159,СВЦЭМ!$B$39:$B$782,L$155)+'СЕТ СН'!$F$15</f>
        <v>221.17427755</v>
      </c>
      <c r="M159" s="36">
        <f>SUMIFS(СВЦЭМ!$E$39:$E$782,СВЦЭМ!$A$39:$A$782,$A159,СВЦЭМ!$B$39:$B$782,M$155)+'СЕТ СН'!$F$15</f>
        <v>222.97621319000001</v>
      </c>
      <c r="N159" s="36">
        <f>SUMIFS(СВЦЭМ!$E$39:$E$782,СВЦЭМ!$A$39:$A$782,$A159,СВЦЭМ!$B$39:$B$782,N$155)+'СЕТ СН'!$F$15</f>
        <v>227.25791852</v>
      </c>
      <c r="O159" s="36">
        <f>SUMIFS(СВЦЭМ!$E$39:$E$782,СВЦЭМ!$A$39:$A$782,$A159,СВЦЭМ!$B$39:$B$782,O$155)+'СЕТ СН'!$F$15</f>
        <v>230.96765959000001</v>
      </c>
      <c r="P159" s="36">
        <f>SUMIFS(СВЦЭМ!$E$39:$E$782,СВЦЭМ!$A$39:$A$782,$A159,СВЦЭМ!$B$39:$B$782,P$155)+'СЕТ СН'!$F$15</f>
        <v>232.46013893</v>
      </c>
      <c r="Q159" s="36">
        <f>SUMIFS(СВЦЭМ!$E$39:$E$782,СВЦЭМ!$A$39:$A$782,$A159,СВЦЭМ!$B$39:$B$782,Q$155)+'СЕТ СН'!$F$15</f>
        <v>233.23905586000001</v>
      </c>
      <c r="R159" s="36">
        <f>SUMIFS(СВЦЭМ!$E$39:$E$782,СВЦЭМ!$A$39:$A$782,$A159,СВЦЭМ!$B$39:$B$782,R$155)+'СЕТ СН'!$F$15</f>
        <v>233.57915044000001</v>
      </c>
      <c r="S159" s="36">
        <f>SUMIFS(СВЦЭМ!$E$39:$E$782,СВЦЭМ!$A$39:$A$782,$A159,СВЦЭМ!$B$39:$B$782,S$155)+'СЕТ СН'!$F$15</f>
        <v>228.85924713</v>
      </c>
      <c r="T159" s="36">
        <f>SUMIFS(СВЦЭМ!$E$39:$E$782,СВЦЭМ!$A$39:$A$782,$A159,СВЦЭМ!$B$39:$B$782,T$155)+'СЕТ СН'!$F$15</f>
        <v>223.04515015000001</v>
      </c>
      <c r="U159" s="36">
        <f>SUMIFS(СВЦЭМ!$E$39:$E$782,СВЦЭМ!$A$39:$A$782,$A159,СВЦЭМ!$B$39:$B$782,U$155)+'СЕТ СН'!$F$15</f>
        <v>221.69207906</v>
      </c>
      <c r="V159" s="36">
        <f>SUMIFS(СВЦЭМ!$E$39:$E$782,СВЦЭМ!$A$39:$A$782,$A159,СВЦЭМ!$B$39:$B$782,V$155)+'СЕТ СН'!$F$15</f>
        <v>223.42917396000001</v>
      </c>
      <c r="W159" s="36">
        <f>SUMIFS(СВЦЭМ!$E$39:$E$782,СВЦЭМ!$A$39:$A$782,$A159,СВЦЭМ!$B$39:$B$782,W$155)+'СЕТ СН'!$F$15</f>
        <v>227.64764421999999</v>
      </c>
      <c r="X159" s="36">
        <f>SUMIFS(СВЦЭМ!$E$39:$E$782,СВЦЭМ!$A$39:$A$782,$A159,СВЦЭМ!$B$39:$B$782,X$155)+'СЕТ СН'!$F$15</f>
        <v>232.08830811000001</v>
      </c>
      <c r="Y159" s="36">
        <f>SUMIFS(СВЦЭМ!$E$39:$E$782,СВЦЭМ!$A$39:$A$782,$A159,СВЦЭМ!$B$39:$B$782,Y$155)+'СЕТ СН'!$F$15</f>
        <v>235.63985081999999</v>
      </c>
    </row>
    <row r="160" spans="1:27" ht="15.75" x14ac:dyDescent="0.2">
      <c r="A160" s="35">
        <f t="shared" si="4"/>
        <v>44990</v>
      </c>
      <c r="B160" s="36">
        <f>SUMIFS(СВЦЭМ!$E$39:$E$782,СВЦЭМ!$A$39:$A$782,$A160,СВЦЭМ!$B$39:$B$782,B$155)+'СЕТ СН'!$F$15</f>
        <v>238.10449957</v>
      </c>
      <c r="C160" s="36">
        <f>SUMIFS(СВЦЭМ!$E$39:$E$782,СВЦЭМ!$A$39:$A$782,$A160,СВЦЭМ!$B$39:$B$782,C$155)+'СЕТ СН'!$F$15</f>
        <v>242.51988345000001</v>
      </c>
      <c r="D160" s="36">
        <f>SUMIFS(СВЦЭМ!$E$39:$E$782,СВЦЭМ!$A$39:$A$782,$A160,СВЦЭМ!$B$39:$B$782,D$155)+'СЕТ СН'!$F$15</f>
        <v>244.74101056000001</v>
      </c>
      <c r="E160" s="36">
        <f>SUMIFS(СВЦЭМ!$E$39:$E$782,СВЦЭМ!$A$39:$A$782,$A160,СВЦЭМ!$B$39:$B$782,E$155)+'СЕТ СН'!$F$15</f>
        <v>244.98828211</v>
      </c>
      <c r="F160" s="36">
        <f>SUMIFS(СВЦЭМ!$E$39:$E$782,СВЦЭМ!$A$39:$A$782,$A160,СВЦЭМ!$B$39:$B$782,F$155)+'СЕТ СН'!$F$15</f>
        <v>245.79890327000001</v>
      </c>
      <c r="G160" s="36">
        <f>SUMIFS(СВЦЭМ!$E$39:$E$782,СВЦЭМ!$A$39:$A$782,$A160,СВЦЭМ!$B$39:$B$782,G$155)+'СЕТ СН'!$F$15</f>
        <v>242.96104625999999</v>
      </c>
      <c r="H160" s="36">
        <f>SUMIFS(СВЦЭМ!$E$39:$E$782,СВЦЭМ!$A$39:$A$782,$A160,СВЦЭМ!$B$39:$B$782,H$155)+'СЕТ СН'!$F$15</f>
        <v>239.88818230000001</v>
      </c>
      <c r="I160" s="36">
        <f>SUMIFS(СВЦЭМ!$E$39:$E$782,СВЦЭМ!$A$39:$A$782,$A160,СВЦЭМ!$B$39:$B$782,I$155)+'СЕТ СН'!$F$15</f>
        <v>237.54824101</v>
      </c>
      <c r="J160" s="36">
        <f>SUMIFS(СВЦЭМ!$E$39:$E$782,СВЦЭМ!$A$39:$A$782,$A160,СВЦЭМ!$B$39:$B$782,J$155)+'СЕТ СН'!$F$15</f>
        <v>235.79953035</v>
      </c>
      <c r="K160" s="36">
        <f>SUMIFS(СВЦЭМ!$E$39:$E$782,СВЦЭМ!$A$39:$A$782,$A160,СВЦЭМ!$B$39:$B$782,K$155)+'СЕТ СН'!$F$15</f>
        <v>227.56158371999999</v>
      </c>
      <c r="L160" s="36">
        <f>SUMIFS(СВЦЭМ!$E$39:$E$782,СВЦЭМ!$A$39:$A$782,$A160,СВЦЭМ!$B$39:$B$782,L$155)+'СЕТ СН'!$F$15</f>
        <v>223.53502377999999</v>
      </c>
      <c r="M160" s="36">
        <f>SUMIFS(СВЦЭМ!$E$39:$E$782,СВЦЭМ!$A$39:$A$782,$A160,СВЦЭМ!$B$39:$B$782,M$155)+'СЕТ СН'!$F$15</f>
        <v>225.07440926999999</v>
      </c>
      <c r="N160" s="36">
        <f>SUMIFS(СВЦЭМ!$E$39:$E$782,СВЦЭМ!$A$39:$A$782,$A160,СВЦЭМ!$B$39:$B$782,N$155)+'СЕТ СН'!$F$15</f>
        <v>226.26581404999999</v>
      </c>
      <c r="O160" s="36">
        <f>SUMIFS(СВЦЭМ!$E$39:$E$782,СВЦЭМ!$A$39:$A$782,$A160,СВЦЭМ!$B$39:$B$782,O$155)+'СЕТ СН'!$F$15</f>
        <v>230.00324266999999</v>
      </c>
      <c r="P160" s="36">
        <f>SUMIFS(СВЦЭМ!$E$39:$E$782,СВЦЭМ!$A$39:$A$782,$A160,СВЦЭМ!$B$39:$B$782,P$155)+'СЕТ СН'!$F$15</f>
        <v>233.44911035999999</v>
      </c>
      <c r="Q160" s="36">
        <f>SUMIFS(СВЦЭМ!$E$39:$E$782,СВЦЭМ!$A$39:$A$782,$A160,СВЦЭМ!$B$39:$B$782,Q$155)+'СЕТ СН'!$F$15</f>
        <v>235.60677451000001</v>
      </c>
      <c r="R160" s="36">
        <f>SUMIFS(СВЦЭМ!$E$39:$E$782,СВЦЭМ!$A$39:$A$782,$A160,СВЦЭМ!$B$39:$B$782,R$155)+'СЕТ СН'!$F$15</f>
        <v>235.94535805000001</v>
      </c>
      <c r="S160" s="36">
        <f>SUMIFS(СВЦЭМ!$E$39:$E$782,СВЦЭМ!$A$39:$A$782,$A160,СВЦЭМ!$B$39:$B$782,S$155)+'СЕТ СН'!$F$15</f>
        <v>233.42881566</v>
      </c>
      <c r="T160" s="36">
        <f>SUMIFS(СВЦЭМ!$E$39:$E$782,СВЦЭМ!$A$39:$A$782,$A160,СВЦЭМ!$B$39:$B$782,T$155)+'СЕТ СН'!$F$15</f>
        <v>230.04618524</v>
      </c>
      <c r="U160" s="36">
        <f>SUMIFS(СВЦЭМ!$E$39:$E$782,СВЦЭМ!$A$39:$A$782,$A160,СВЦЭМ!$B$39:$B$782,U$155)+'СЕТ СН'!$F$15</f>
        <v>224.87324354</v>
      </c>
      <c r="V160" s="36">
        <f>SUMIFS(СВЦЭМ!$E$39:$E$782,СВЦЭМ!$A$39:$A$782,$A160,СВЦЭМ!$B$39:$B$782,V$155)+'СЕТ СН'!$F$15</f>
        <v>215.84730432000001</v>
      </c>
      <c r="W160" s="36">
        <f>SUMIFS(СВЦЭМ!$E$39:$E$782,СВЦЭМ!$A$39:$A$782,$A160,СВЦЭМ!$B$39:$B$782,W$155)+'СЕТ СН'!$F$15</f>
        <v>217.09007364999999</v>
      </c>
      <c r="X160" s="36">
        <f>SUMIFS(СВЦЭМ!$E$39:$E$782,СВЦЭМ!$A$39:$A$782,$A160,СВЦЭМ!$B$39:$B$782,X$155)+'СЕТ СН'!$F$15</f>
        <v>220.57287449</v>
      </c>
      <c r="Y160" s="36">
        <f>SUMIFS(СВЦЭМ!$E$39:$E$782,СВЦЭМ!$A$39:$A$782,$A160,СВЦЭМ!$B$39:$B$782,Y$155)+'СЕТ СН'!$F$15</f>
        <v>232.54104071</v>
      </c>
    </row>
    <row r="161" spans="1:25" ht="15.75" x14ac:dyDescent="0.2">
      <c r="A161" s="35">
        <f t="shared" si="4"/>
        <v>44991</v>
      </c>
      <c r="B161" s="36">
        <f>SUMIFS(СВЦЭМ!$E$39:$E$782,СВЦЭМ!$A$39:$A$782,$A161,СВЦЭМ!$B$39:$B$782,B$155)+'СЕТ СН'!$F$15</f>
        <v>237.98174299999999</v>
      </c>
      <c r="C161" s="36">
        <f>SUMIFS(СВЦЭМ!$E$39:$E$782,СВЦЭМ!$A$39:$A$782,$A161,СВЦЭМ!$B$39:$B$782,C$155)+'СЕТ СН'!$F$15</f>
        <v>240.46450361000001</v>
      </c>
      <c r="D161" s="36">
        <f>SUMIFS(СВЦЭМ!$E$39:$E$782,СВЦЭМ!$A$39:$A$782,$A161,СВЦЭМ!$B$39:$B$782,D$155)+'СЕТ СН'!$F$15</f>
        <v>243.06240176</v>
      </c>
      <c r="E161" s="36">
        <f>SUMIFS(СВЦЭМ!$E$39:$E$782,СВЦЭМ!$A$39:$A$782,$A161,СВЦЭМ!$B$39:$B$782,E$155)+'СЕТ СН'!$F$15</f>
        <v>245.78883177</v>
      </c>
      <c r="F161" s="36">
        <f>SUMIFS(СВЦЭМ!$E$39:$E$782,СВЦЭМ!$A$39:$A$782,$A161,СВЦЭМ!$B$39:$B$782,F$155)+'СЕТ СН'!$F$15</f>
        <v>245.003637</v>
      </c>
      <c r="G161" s="36">
        <f>SUMIFS(СВЦЭМ!$E$39:$E$782,СВЦЭМ!$A$39:$A$782,$A161,СВЦЭМ!$B$39:$B$782,G$155)+'СЕТ СН'!$F$15</f>
        <v>244.49647630000001</v>
      </c>
      <c r="H161" s="36">
        <f>SUMIFS(СВЦЭМ!$E$39:$E$782,СВЦЭМ!$A$39:$A$782,$A161,СВЦЭМ!$B$39:$B$782,H$155)+'СЕТ СН'!$F$15</f>
        <v>238.21583064999999</v>
      </c>
      <c r="I161" s="36">
        <f>SUMIFS(СВЦЭМ!$E$39:$E$782,СВЦЭМ!$A$39:$A$782,$A161,СВЦЭМ!$B$39:$B$782,I$155)+'СЕТ СН'!$F$15</f>
        <v>231.27354267000001</v>
      </c>
      <c r="J161" s="36">
        <f>SUMIFS(СВЦЭМ!$E$39:$E$782,СВЦЭМ!$A$39:$A$782,$A161,СВЦЭМ!$B$39:$B$782,J$155)+'СЕТ СН'!$F$15</f>
        <v>228.89280267999999</v>
      </c>
      <c r="K161" s="36">
        <f>SUMIFS(СВЦЭМ!$E$39:$E$782,СВЦЭМ!$A$39:$A$782,$A161,СВЦЭМ!$B$39:$B$782,K$155)+'СЕТ СН'!$F$15</f>
        <v>227.38269299999999</v>
      </c>
      <c r="L161" s="36">
        <f>SUMIFS(СВЦЭМ!$E$39:$E$782,СВЦЭМ!$A$39:$A$782,$A161,СВЦЭМ!$B$39:$B$782,L$155)+'СЕТ СН'!$F$15</f>
        <v>227.55693663</v>
      </c>
      <c r="M161" s="36">
        <f>SUMIFS(СВЦЭМ!$E$39:$E$782,СВЦЭМ!$A$39:$A$782,$A161,СВЦЭМ!$B$39:$B$782,M$155)+'СЕТ СН'!$F$15</f>
        <v>227.21850626</v>
      </c>
      <c r="N161" s="36">
        <f>SUMIFS(СВЦЭМ!$E$39:$E$782,СВЦЭМ!$A$39:$A$782,$A161,СВЦЭМ!$B$39:$B$782,N$155)+'СЕТ СН'!$F$15</f>
        <v>229.40520758</v>
      </c>
      <c r="O161" s="36">
        <f>SUMIFS(СВЦЭМ!$E$39:$E$782,СВЦЭМ!$A$39:$A$782,$A161,СВЦЭМ!$B$39:$B$782,O$155)+'СЕТ СН'!$F$15</f>
        <v>232.25403266000001</v>
      </c>
      <c r="P161" s="36">
        <f>SUMIFS(СВЦЭМ!$E$39:$E$782,СВЦЭМ!$A$39:$A$782,$A161,СВЦЭМ!$B$39:$B$782,P$155)+'СЕТ СН'!$F$15</f>
        <v>233.35531309999999</v>
      </c>
      <c r="Q161" s="36">
        <f>SUMIFS(СВЦЭМ!$E$39:$E$782,СВЦЭМ!$A$39:$A$782,$A161,СВЦЭМ!$B$39:$B$782,Q$155)+'СЕТ СН'!$F$15</f>
        <v>234.16190782000001</v>
      </c>
      <c r="R161" s="36">
        <f>SUMIFS(СВЦЭМ!$E$39:$E$782,СВЦЭМ!$A$39:$A$782,$A161,СВЦЭМ!$B$39:$B$782,R$155)+'СЕТ СН'!$F$15</f>
        <v>234.96702952999999</v>
      </c>
      <c r="S161" s="36">
        <f>SUMIFS(СВЦЭМ!$E$39:$E$782,СВЦЭМ!$A$39:$A$782,$A161,СВЦЭМ!$B$39:$B$782,S$155)+'СЕТ СН'!$F$15</f>
        <v>230.46695586000001</v>
      </c>
      <c r="T161" s="36">
        <f>SUMIFS(СВЦЭМ!$E$39:$E$782,СВЦЭМ!$A$39:$A$782,$A161,СВЦЭМ!$B$39:$B$782,T$155)+'СЕТ СН'!$F$15</f>
        <v>228.66683351</v>
      </c>
      <c r="U161" s="36">
        <f>SUMIFS(СВЦЭМ!$E$39:$E$782,СВЦЭМ!$A$39:$A$782,$A161,СВЦЭМ!$B$39:$B$782,U$155)+'СЕТ СН'!$F$15</f>
        <v>225.99938814999999</v>
      </c>
      <c r="V161" s="36">
        <f>SUMIFS(СВЦЭМ!$E$39:$E$782,СВЦЭМ!$A$39:$A$782,$A161,СВЦЭМ!$B$39:$B$782,V$155)+'СЕТ СН'!$F$15</f>
        <v>225.25892859999999</v>
      </c>
      <c r="W161" s="36">
        <f>SUMIFS(СВЦЭМ!$E$39:$E$782,СВЦЭМ!$A$39:$A$782,$A161,СВЦЭМ!$B$39:$B$782,W$155)+'СЕТ СН'!$F$15</f>
        <v>225.9915</v>
      </c>
      <c r="X161" s="36">
        <f>SUMIFS(СВЦЭМ!$E$39:$E$782,СВЦЭМ!$A$39:$A$782,$A161,СВЦЭМ!$B$39:$B$782,X$155)+'СЕТ СН'!$F$15</f>
        <v>230.20310581000001</v>
      </c>
      <c r="Y161" s="36">
        <f>SUMIFS(СВЦЭМ!$E$39:$E$782,СВЦЭМ!$A$39:$A$782,$A161,СВЦЭМ!$B$39:$B$782,Y$155)+'СЕТ СН'!$F$15</f>
        <v>235.73982842999999</v>
      </c>
    </row>
    <row r="162" spans="1:25" ht="15.75" x14ac:dyDescent="0.2">
      <c r="A162" s="35">
        <f t="shared" si="4"/>
        <v>44992</v>
      </c>
      <c r="B162" s="36">
        <f>SUMIFS(СВЦЭМ!$E$39:$E$782,СВЦЭМ!$A$39:$A$782,$A162,СВЦЭМ!$B$39:$B$782,B$155)+'СЕТ СН'!$F$15</f>
        <v>248.07402533000001</v>
      </c>
      <c r="C162" s="36">
        <f>SUMIFS(СВЦЭМ!$E$39:$E$782,СВЦЭМ!$A$39:$A$782,$A162,СВЦЭМ!$B$39:$B$782,C$155)+'СЕТ СН'!$F$15</f>
        <v>253.36718298</v>
      </c>
      <c r="D162" s="36">
        <f>SUMIFS(СВЦЭМ!$E$39:$E$782,СВЦЭМ!$A$39:$A$782,$A162,СВЦЭМ!$B$39:$B$782,D$155)+'СЕТ СН'!$F$15</f>
        <v>260.77791201999997</v>
      </c>
      <c r="E162" s="36">
        <f>SUMIFS(СВЦЭМ!$E$39:$E$782,СВЦЭМ!$A$39:$A$782,$A162,СВЦЭМ!$B$39:$B$782,E$155)+'СЕТ СН'!$F$15</f>
        <v>260.14535364</v>
      </c>
      <c r="F162" s="36">
        <f>SUMIFS(СВЦЭМ!$E$39:$E$782,СВЦЭМ!$A$39:$A$782,$A162,СВЦЭМ!$B$39:$B$782,F$155)+'СЕТ СН'!$F$15</f>
        <v>258.4593352</v>
      </c>
      <c r="G162" s="36">
        <f>SUMIFS(СВЦЭМ!$E$39:$E$782,СВЦЭМ!$A$39:$A$782,$A162,СВЦЭМ!$B$39:$B$782,G$155)+'СЕТ СН'!$F$15</f>
        <v>254.95247706999999</v>
      </c>
      <c r="H162" s="36">
        <f>SUMIFS(СВЦЭМ!$E$39:$E$782,СВЦЭМ!$A$39:$A$782,$A162,СВЦЭМ!$B$39:$B$782,H$155)+'СЕТ СН'!$F$15</f>
        <v>246.40647564</v>
      </c>
      <c r="I162" s="36">
        <f>SUMIFS(СВЦЭМ!$E$39:$E$782,СВЦЭМ!$A$39:$A$782,$A162,СВЦЭМ!$B$39:$B$782,I$155)+'СЕТ СН'!$F$15</f>
        <v>240.96071035</v>
      </c>
      <c r="J162" s="36">
        <f>SUMIFS(СВЦЭМ!$E$39:$E$782,СВЦЭМ!$A$39:$A$782,$A162,СВЦЭМ!$B$39:$B$782,J$155)+'СЕТ СН'!$F$15</f>
        <v>237.86983573000001</v>
      </c>
      <c r="K162" s="36">
        <f>SUMIFS(СВЦЭМ!$E$39:$E$782,СВЦЭМ!$A$39:$A$782,$A162,СВЦЭМ!$B$39:$B$782,K$155)+'СЕТ СН'!$F$15</f>
        <v>234.88586079000001</v>
      </c>
      <c r="L162" s="36">
        <f>SUMIFS(СВЦЭМ!$E$39:$E$782,СВЦЭМ!$A$39:$A$782,$A162,СВЦЭМ!$B$39:$B$782,L$155)+'СЕТ СН'!$F$15</f>
        <v>233.56745935000001</v>
      </c>
      <c r="M162" s="36">
        <f>SUMIFS(СВЦЭМ!$E$39:$E$782,СВЦЭМ!$A$39:$A$782,$A162,СВЦЭМ!$B$39:$B$782,M$155)+'СЕТ СН'!$F$15</f>
        <v>235.74182232000001</v>
      </c>
      <c r="N162" s="36">
        <f>SUMIFS(СВЦЭМ!$E$39:$E$782,СВЦЭМ!$A$39:$A$782,$A162,СВЦЭМ!$B$39:$B$782,N$155)+'СЕТ СН'!$F$15</f>
        <v>236.17412959999999</v>
      </c>
      <c r="O162" s="36">
        <f>SUMIFS(СВЦЭМ!$E$39:$E$782,СВЦЭМ!$A$39:$A$782,$A162,СВЦЭМ!$B$39:$B$782,O$155)+'СЕТ СН'!$F$15</f>
        <v>240.72871043000001</v>
      </c>
      <c r="P162" s="36">
        <f>SUMIFS(СВЦЭМ!$E$39:$E$782,СВЦЭМ!$A$39:$A$782,$A162,СВЦЭМ!$B$39:$B$782,P$155)+'СЕТ СН'!$F$15</f>
        <v>242.38524111999999</v>
      </c>
      <c r="Q162" s="36">
        <f>SUMIFS(СВЦЭМ!$E$39:$E$782,СВЦЭМ!$A$39:$A$782,$A162,СВЦЭМ!$B$39:$B$782,Q$155)+'СЕТ СН'!$F$15</f>
        <v>242.45518902000001</v>
      </c>
      <c r="R162" s="36">
        <f>SUMIFS(СВЦЭМ!$E$39:$E$782,СВЦЭМ!$A$39:$A$782,$A162,СВЦЭМ!$B$39:$B$782,R$155)+'СЕТ СН'!$F$15</f>
        <v>241.81210371</v>
      </c>
      <c r="S162" s="36">
        <f>SUMIFS(СВЦЭМ!$E$39:$E$782,СВЦЭМ!$A$39:$A$782,$A162,СВЦЭМ!$B$39:$B$782,S$155)+'СЕТ СН'!$F$15</f>
        <v>240.81740303000001</v>
      </c>
      <c r="T162" s="36">
        <f>SUMIFS(СВЦЭМ!$E$39:$E$782,СВЦЭМ!$A$39:$A$782,$A162,СВЦЭМ!$B$39:$B$782,T$155)+'СЕТ СН'!$F$15</f>
        <v>238.05813171</v>
      </c>
      <c r="U162" s="36">
        <f>SUMIFS(СВЦЭМ!$E$39:$E$782,СВЦЭМ!$A$39:$A$782,$A162,СВЦЭМ!$B$39:$B$782,U$155)+'СЕТ СН'!$F$15</f>
        <v>233.09437794999999</v>
      </c>
      <c r="V162" s="36">
        <f>SUMIFS(СВЦЭМ!$E$39:$E$782,СВЦЭМ!$A$39:$A$782,$A162,СВЦЭМ!$B$39:$B$782,V$155)+'СЕТ СН'!$F$15</f>
        <v>233.20447622</v>
      </c>
      <c r="W162" s="36">
        <f>SUMIFS(СВЦЭМ!$E$39:$E$782,СВЦЭМ!$A$39:$A$782,$A162,СВЦЭМ!$B$39:$B$782,W$155)+'СЕТ СН'!$F$15</f>
        <v>234.89615223999999</v>
      </c>
      <c r="X162" s="36">
        <f>SUMIFS(СВЦЭМ!$E$39:$E$782,СВЦЭМ!$A$39:$A$782,$A162,СВЦЭМ!$B$39:$B$782,X$155)+'СЕТ СН'!$F$15</f>
        <v>238.98388335999999</v>
      </c>
      <c r="Y162" s="36">
        <f>SUMIFS(СВЦЭМ!$E$39:$E$782,СВЦЭМ!$A$39:$A$782,$A162,СВЦЭМ!$B$39:$B$782,Y$155)+'СЕТ СН'!$F$15</f>
        <v>238.57525261999999</v>
      </c>
    </row>
    <row r="163" spans="1:25" ht="15.75" x14ac:dyDescent="0.2">
      <c r="A163" s="35">
        <f t="shared" si="4"/>
        <v>44993</v>
      </c>
      <c r="B163" s="36">
        <f>SUMIFS(СВЦЭМ!$E$39:$E$782,СВЦЭМ!$A$39:$A$782,$A163,СВЦЭМ!$B$39:$B$782,B$155)+'СЕТ СН'!$F$15</f>
        <v>244.68026404</v>
      </c>
      <c r="C163" s="36">
        <f>SUMIFS(СВЦЭМ!$E$39:$E$782,СВЦЭМ!$A$39:$A$782,$A163,СВЦЭМ!$B$39:$B$782,C$155)+'СЕТ СН'!$F$15</f>
        <v>246.60174074</v>
      </c>
      <c r="D163" s="36">
        <f>SUMIFS(СВЦЭМ!$E$39:$E$782,СВЦЭМ!$A$39:$A$782,$A163,СВЦЭМ!$B$39:$B$782,D$155)+'СЕТ СН'!$F$15</f>
        <v>248.86327987000001</v>
      </c>
      <c r="E163" s="36">
        <f>SUMIFS(СВЦЭМ!$E$39:$E$782,СВЦЭМ!$A$39:$A$782,$A163,СВЦЭМ!$B$39:$B$782,E$155)+'СЕТ СН'!$F$15</f>
        <v>250.25840073000001</v>
      </c>
      <c r="F163" s="36">
        <f>SUMIFS(СВЦЭМ!$E$39:$E$782,СВЦЭМ!$A$39:$A$782,$A163,СВЦЭМ!$B$39:$B$782,F$155)+'СЕТ СН'!$F$15</f>
        <v>250.53710935999999</v>
      </c>
      <c r="G163" s="36">
        <f>SUMIFS(СВЦЭМ!$E$39:$E$782,СВЦЭМ!$A$39:$A$782,$A163,СВЦЭМ!$B$39:$B$782,G$155)+'СЕТ СН'!$F$15</f>
        <v>249.68995024</v>
      </c>
      <c r="H163" s="36">
        <f>SUMIFS(СВЦЭМ!$E$39:$E$782,СВЦЭМ!$A$39:$A$782,$A163,СВЦЭМ!$B$39:$B$782,H$155)+'СЕТ СН'!$F$15</f>
        <v>246.43903713</v>
      </c>
      <c r="I163" s="36">
        <f>SUMIFS(СВЦЭМ!$E$39:$E$782,СВЦЭМ!$A$39:$A$782,$A163,СВЦЭМ!$B$39:$B$782,I$155)+'СЕТ СН'!$F$15</f>
        <v>232.10780851000001</v>
      </c>
      <c r="J163" s="36">
        <f>SUMIFS(СВЦЭМ!$E$39:$E$782,СВЦЭМ!$A$39:$A$782,$A163,СВЦЭМ!$B$39:$B$782,J$155)+'СЕТ СН'!$F$15</f>
        <v>234.90813609</v>
      </c>
      <c r="K163" s="36">
        <f>SUMIFS(СВЦЭМ!$E$39:$E$782,СВЦЭМ!$A$39:$A$782,$A163,СВЦЭМ!$B$39:$B$782,K$155)+'СЕТ СН'!$F$15</f>
        <v>236.73758316000001</v>
      </c>
      <c r="L163" s="36">
        <f>SUMIFS(СВЦЭМ!$E$39:$E$782,СВЦЭМ!$A$39:$A$782,$A163,СВЦЭМ!$B$39:$B$782,L$155)+'СЕТ СН'!$F$15</f>
        <v>233.76714272000001</v>
      </c>
      <c r="M163" s="36">
        <f>SUMIFS(СВЦЭМ!$E$39:$E$782,СВЦЭМ!$A$39:$A$782,$A163,СВЦЭМ!$B$39:$B$782,M$155)+'СЕТ СН'!$F$15</f>
        <v>232.55739543000001</v>
      </c>
      <c r="N163" s="36">
        <f>SUMIFS(СВЦЭМ!$E$39:$E$782,СВЦЭМ!$A$39:$A$782,$A163,СВЦЭМ!$B$39:$B$782,N$155)+'СЕТ СН'!$F$15</f>
        <v>231.41493979000001</v>
      </c>
      <c r="O163" s="36">
        <f>SUMIFS(СВЦЭМ!$E$39:$E$782,СВЦЭМ!$A$39:$A$782,$A163,СВЦЭМ!$B$39:$B$782,O$155)+'СЕТ СН'!$F$15</f>
        <v>231.92366967000001</v>
      </c>
      <c r="P163" s="36">
        <f>SUMIFS(СВЦЭМ!$E$39:$E$782,СВЦЭМ!$A$39:$A$782,$A163,СВЦЭМ!$B$39:$B$782,P$155)+'СЕТ СН'!$F$15</f>
        <v>231.41987280999999</v>
      </c>
      <c r="Q163" s="36">
        <f>SUMIFS(СВЦЭМ!$E$39:$E$782,СВЦЭМ!$A$39:$A$782,$A163,СВЦЭМ!$B$39:$B$782,Q$155)+'СЕТ СН'!$F$15</f>
        <v>230.90476598999999</v>
      </c>
      <c r="R163" s="36">
        <f>SUMIFS(СВЦЭМ!$E$39:$E$782,СВЦЭМ!$A$39:$A$782,$A163,СВЦЭМ!$B$39:$B$782,R$155)+'СЕТ СН'!$F$15</f>
        <v>232.52818431</v>
      </c>
      <c r="S163" s="36">
        <f>SUMIFS(СВЦЭМ!$E$39:$E$782,СВЦЭМ!$A$39:$A$782,$A163,СВЦЭМ!$B$39:$B$782,S$155)+'СЕТ СН'!$F$15</f>
        <v>233.50207527000001</v>
      </c>
      <c r="T163" s="36">
        <f>SUMIFS(СВЦЭМ!$E$39:$E$782,СВЦЭМ!$A$39:$A$782,$A163,СВЦЭМ!$B$39:$B$782,T$155)+'СЕТ СН'!$F$15</f>
        <v>233.55544445000001</v>
      </c>
      <c r="U163" s="36">
        <f>SUMIFS(СВЦЭМ!$E$39:$E$782,СВЦЭМ!$A$39:$A$782,$A163,СВЦЭМ!$B$39:$B$782,U$155)+'СЕТ СН'!$F$15</f>
        <v>228.97587379999999</v>
      </c>
      <c r="V163" s="36">
        <f>SUMIFS(СВЦЭМ!$E$39:$E$782,СВЦЭМ!$A$39:$A$782,$A163,СВЦЭМ!$B$39:$B$782,V$155)+'СЕТ СН'!$F$15</f>
        <v>227.78547631000001</v>
      </c>
      <c r="W163" s="36">
        <f>SUMIFS(СВЦЭМ!$E$39:$E$782,СВЦЭМ!$A$39:$A$782,$A163,СВЦЭМ!$B$39:$B$782,W$155)+'СЕТ СН'!$F$15</f>
        <v>229.34695568000001</v>
      </c>
      <c r="X163" s="36">
        <f>SUMIFS(СВЦЭМ!$E$39:$E$782,СВЦЭМ!$A$39:$A$782,$A163,СВЦЭМ!$B$39:$B$782,X$155)+'СЕТ СН'!$F$15</f>
        <v>235.16865799000001</v>
      </c>
      <c r="Y163" s="36">
        <f>SUMIFS(СВЦЭМ!$E$39:$E$782,СВЦЭМ!$A$39:$A$782,$A163,СВЦЭМ!$B$39:$B$782,Y$155)+'СЕТ СН'!$F$15</f>
        <v>240.11079244000001</v>
      </c>
    </row>
    <row r="164" spans="1:25" ht="15.75" x14ac:dyDescent="0.2">
      <c r="A164" s="35">
        <f t="shared" si="4"/>
        <v>44994</v>
      </c>
      <c r="B164" s="36">
        <f>SUMIFS(СВЦЭМ!$E$39:$E$782,СВЦЭМ!$A$39:$A$782,$A164,СВЦЭМ!$B$39:$B$782,B$155)+'СЕТ СН'!$F$15</f>
        <v>244.47287775999999</v>
      </c>
      <c r="C164" s="36">
        <f>SUMIFS(СВЦЭМ!$E$39:$E$782,СВЦЭМ!$A$39:$A$782,$A164,СВЦЭМ!$B$39:$B$782,C$155)+'СЕТ СН'!$F$15</f>
        <v>250.22361595000001</v>
      </c>
      <c r="D164" s="36">
        <f>SUMIFS(СВЦЭМ!$E$39:$E$782,СВЦЭМ!$A$39:$A$782,$A164,СВЦЭМ!$B$39:$B$782,D$155)+'СЕТ СН'!$F$15</f>
        <v>252.73480913</v>
      </c>
      <c r="E164" s="36">
        <f>SUMIFS(СВЦЭМ!$E$39:$E$782,СВЦЭМ!$A$39:$A$782,$A164,СВЦЭМ!$B$39:$B$782,E$155)+'СЕТ СН'!$F$15</f>
        <v>254.55385077</v>
      </c>
      <c r="F164" s="36">
        <f>SUMIFS(СВЦЭМ!$E$39:$E$782,СВЦЭМ!$A$39:$A$782,$A164,СВЦЭМ!$B$39:$B$782,F$155)+'СЕТ СН'!$F$15</f>
        <v>254.40678156000001</v>
      </c>
      <c r="G164" s="36">
        <f>SUMIFS(СВЦЭМ!$E$39:$E$782,СВЦЭМ!$A$39:$A$782,$A164,СВЦЭМ!$B$39:$B$782,G$155)+'СЕТ СН'!$F$15</f>
        <v>250.65761368</v>
      </c>
      <c r="H164" s="36">
        <f>SUMIFS(СВЦЭМ!$E$39:$E$782,СВЦЭМ!$A$39:$A$782,$A164,СВЦЭМ!$B$39:$B$782,H$155)+'СЕТ СН'!$F$15</f>
        <v>244.55729933000001</v>
      </c>
      <c r="I164" s="36">
        <f>SUMIFS(СВЦЭМ!$E$39:$E$782,СВЦЭМ!$A$39:$A$782,$A164,СВЦЭМ!$B$39:$B$782,I$155)+'СЕТ СН'!$F$15</f>
        <v>237.65293629999999</v>
      </c>
      <c r="J164" s="36">
        <f>SUMIFS(СВЦЭМ!$E$39:$E$782,СВЦЭМ!$A$39:$A$782,$A164,СВЦЭМ!$B$39:$B$782,J$155)+'СЕТ СН'!$F$15</f>
        <v>235.22348721</v>
      </c>
      <c r="K164" s="36">
        <f>SUMIFS(СВЦЭМ!$E$39:$E$782,СВЦЭМ!$A$39:$A$782,$A164,СВЦЭМ!$B$39:$B$782,K$155)+'СЕТ СН'!$F$15</f>
        <v>232.83456464</v>
      </c>
      <c r="L164" s="36">
        <f>SUMIFS(СВЦЭМ!$E$39:$E$782,СВЦЭМ!$A$39:$A$782,$A164,СВЦЭМ!$B$39:$B$782,L$155)+'СЕТ СН'!$F$15</f>
        <v>231.90221063000001</v>
      </c>
      <c r="M164" s="36">
        <f>SUMIFS(СВЦЭМ!$E$39:$E$782,СВЦЭМ!$A$39:$A$782,$A164,СВЦЭМ!$B$39:$B$782,M$155)+'СЕТ СН'!$F$15</f>
        <v>235.10701972999999</v>
      </c>
      <c r="N164" s="36">
        <f>SUMIFS(СВЦЭМ!$E$39:$E$782,СВЦЭМ!$A$39:$A$782,$A164,СВЦЭМ!$B$39:$B$782,N$155)+'СЕТ СН'!$F$15</f>
        <v>237.56854754</v>
      </c>
      <c r="O164" s="36">
        <f>SUMIFS(СВЦЭМ!$E$39:$E$782,СВЦЭМ!$A$39:$A$782,$A164,СВЦЭМ!$B$39:$B$782,O$155)+'СЕТ СН'!$F$15</f>
        <v>242.85777401999999</v>
      </c>
      <c r="P164" s="36">
        <f>SUMIFS(СВЦЭМ!$E$39:$E$782,СВЦЭМ!$A$39:$A$782,$A164,СВЦЭМ!$B$39:$B$782,P$155)+'СЕТ СН'!$F$15</f>
        <v>244.40728100999999</v>
      </c>
      <c r="Q164" s="36">
        <f>SUMIFS(СВЦЭМ!$E$39:$E$782,СВЦЭМ!$A$39:$A$782,$A164,СВЦЭМ!$B$39:$B$782,Q$155)+'СЕТ СН'!$F$15</f>
        <v>245.92678663000001</v>
      </c>
      <c r="R164" s="36">
        <f>SUMIFS(СВЦЭМ!$E$39:$E$782,СВЦЭМ!$A$39:$A$782,$A164,СВЦЭМ!$B$39:$B$782,R$155)+'СЕТ СН'!$F$15</f>
        <v>246.82210291000001</v>
      </c>
      <c r="S164" s="36">
        <f>SUMIFS(СВЦЭМ!$E$39:$E$782,СВЦЭМ!$A$39:$A$782,$A164,СВЦЭМ!$B$39:$B$782,S$155)+'СЕТ СН'!$F$15</f>
        <v>242.5122509</v>
      </c>
      <c r="T164" s="36">
        <f>SUMIFS(СВЦЭМ!$E$39:$E$782,СВЦЭМ!$A$39:$A$782,$A164,СВЦЭМ!$B$39:$B$782,T$155)+'СЕТ СН'!$F$15</f>
        <v>237.38062965</v>
      </c>
      <c r="U164" s="36">
        <f>SUMIFS(СВЦЭМ!$E$39:$E$782,СВЦЭМ!$A$39:$A$782,$A164,СВЦЭМ!$B$39:$B$782,U$155)+'СЕТ СН'!$F$15</f>
        <v>232.13135908000001</v>
      </c>
      <c r="V164" s="36">
        <f>SUMIFS(СВЦЭМ!$E$39:$E$782,СВЦЭМ!$A$39:$A$782,$A164,СВЦЭМ!$B$39:$B$782,V$155)+'СЕТ СН'!$F$15</f>
        <v>230.63804002000001</v>
      </c>
      <c r="W164" s="36">
        <f>SUMIFS(СВЦЭМ!$E$39:$E$782,СВЦЭМ!$A$39:$A$782,$A164,СВЦЭМ!$B$39:$B$782,W$155)+'СЕТ СН'!$F$15</f>
        <v>231.48917943000001</v>
      </c>
      <c r="X164" s="36">
        <f>SUMIFS(СВЦЭМ!$E$39:$E$782,СВЦЭМ!$A$39:$A$782,$A164,СВЦЭМ!$B$39:$B$782,X$155)+'СЕТ СН'!$F$15</f>
        <v>235.67065119</v>
      </c>
      <c r="Y164" s="36">
        <f>SUMIFS(СВЦЭМ!$E$39:$E$782,СВЦЭМ!$A$39:$A$782,$A164,СВЦЭМ!$B$39:$B$782,Y$155)+'СЕТ СН'!$F$15</f>
        <v>238.64213140000001</v>
      </c>
    </row>
    <row r="165" spans="1:25" ht="15.75" x14ac:dyDescent="0.2">
      <c r="A165" s="35">
        <f t="shared" si="4"/>
        <v>44995</v>
      </c>
      <c r="B165" s="36">
        <f>SUMIFS(СВЦЭМ!$E$39:$E$782,СВЦЭМ!$A$39:$A$782,$A165,СВЦЭМ!$B$39:$B$782,B$155)+'СЕТ СН'!$F$15</f>
        <v>246.39862281000001</v>
      </c>
      <c r="C165" s="36">
        <f>SUMIFS(СВЦЭМ!$E$39:$E$782,СВЦЭМ!$A$39:$A$782,$A165,СВЦЭМ!$B$39:$B$782,C$155)+'СЕТ СН'!$F$15</f>
        <v>246.82599328000001</v>
      </c>
      <c r="D165" s="36">
        <f>SUMIFS(СВЦЭМ!$E$39:$E$782,СВЦЭМ!$A$39:$A$782,$A165,СВЦЭМ!$B$39:$B$782,D$155)+'СЕТ СН'!$F$15</f>
        <v>247.10916223000001</v>
      </c>
      <c r="E165" s="36">
        <f>SUMIFS(СВЦЭМ!$E$39:$E$782,СВЦЭМ!$A$39:$A$782,$A165,СВЦЭМ!$B$39:$B$782,E$155)+'СЕТ СН'!$F$15</f>
        <v>249.26162360999999</v>
      </c>
      <c r="F165" s="36">
        <f>SUMIFS(СВЦЭМ!$E$39:$E$782,СВЦЭМ!$A$39:$A$782,$A165,СВЦЭМ!$B$39:$B$782,F$155)+'СЕТ СН'!$F$15</f>
        <v>249.99953493999999</v>
      </c>
      <c r="G165" s="36">
        <f>SUMIFS(СВЦЭМ!$E$39:$E$782,СВЦЭМ!$A$39:$A$782,$A165,СВЦЭМ!$B$39:$B$782,G$155)+'СЕТ СН'!$F$15</f>
        <v>249.74406888999999</v>
      </c>
      <c r="H165" s="36">
        <f>SUMIFS(СВЦЭМ!$E$39:$E$782,СВЦЭМ!$A$39:$A$782,$A165,СВЦЭМ!$B$39:$B$782,H$155)+'СЕТ СН'!$F$15</f>
        <v>245.09284220999999</v>
      </c>
      <c r="I165" s="36">
        <f>SUMIFS(СВЦЭМ!$E$39:$E$782,СВЦЭМ!$A$39:$A$782,$A165,СВЦЭМ!$B$39:$B$782,I$155)+'СЕТ СН'!$F$15</f>
        <v>237.24675626999999</v>
      </c>
      <c r="J165" s="36">
        <f>SUMIFS(СВЦЭМ!$E$39:$E$782,СВЦЭМ!$A$39:$A$782,$A165,СВЦЭМ!$B$39:$B$782,J$155)+'СЕТ СН'!$F$15</f>
        <v>234.68146879</v>
      </c>
      <c r="K165" s="36">
        <f>SUMIFS(СВЦЭМ!$E$39:$E$782,СВЦЭМ!$A$39:$A$782,$A165,СВЦЭМ!$B$39:$B$782,K$155)+'СЕТ СН'!$F$15</f>
        <v>232.37089717000001</v>
      </c>
      <c r="L165" s="36">
        <f>SUMIFS(СВЦЭМ!$E$39:$E$782,СВЦЭМ!$A$39:$A$782,$A165,СВЦЭМ!$B$39:$B$782,L$155)+'СЕТ СН'!$F$15</f>
        <v>232.36767738</v>
      </c>
      <c r="M165" s="36">
        <f>SUMIFS(СВЦЭМ!$E$39:$E$782,СВЦЭМ!$A$39:$A$782,$A165,СВЦЭМ!$B$39:$B$782,M$155)+'СЕТ СН'!$F$15</f>
        <v>236.41375055</v>
      </c>
      <c r="N165" s="36">
        <f>SUMIFS(СВЦЭМ!$E$39:$E$782,СВЦЭМ!$A$39:$A$782,$A165,СВЦЭМ!$B$39:$B$782,N$155)+'СЕТ СН'!$F$15</f>
        <v>241.88314689000001</v>
      </c>
      <c r="O165" s="36">
        <f>SUMIFS(СВЦЭМ!$E$39:$E$782,СВЦЭМ!$A$39:$A$782,$A165,СВЦЭМ!$B$39:$B$782,O$155)+'СЕТ СН'!$F$15</f>
        <v>246.91444458000001</v>
      </c>
      <c r="P165" s="36">
        <f>SUMIFS(СВЦЭМ!$E$39:$E$782,СВЦЭМ!$A$39:$A$782,$A165,СВЦЭМ!$B$39:$B$782,P$155)+'СЕТ СН'!$F$15</f>
        <v>248.14066951999999</v>
      </c>
      <c r="Q165" s="36">
        <f>SUMIFS(СВЦЭМ!$E$39:$E$782,СВЦЭМ!$A$39:$A$782,$A165,СВЦЭМ!$B$39:$B$782,Q$155)+'СЕТ СН'!$F$15</f>
        <v>247.58850271</v>
      </c>
      <c r="R165" s="36">
        <f>SUMIFS(СВЦЭМ!$E$39:$E$782,СВЦЭМ!$A$39:$A$782,$A165,СВЦЭМ!$B$39:$B$782,R$155)+'СЕТ СН'!$F$15</f>
        <v>248.18719766999999</v>
      </c>
      <c r="S165" s="36">
        <f>SUMIFS(СВЦЭМ!$E$39:$E$782,СВЦЭМ!$A$39:$A$782,$A165,СВЦЭМ!$B$39:$B$782,S$155)+'СЕТ СН'!$F$15</f>
        <v>247.00174347000001</v>
      </c>
      <c r="T165" s="36">
        <f>SUMIFS(СВЦЭМ!$E$39:$E$782,СВЦЭМ!$A$39:$A$782,$A165,СВЦЭМ!$B$39:$B$782,T$155)+'СЕТ СН'!$F$15</f>
        <v>242.56929287</v>
      </c>
      <c r="U165" s="36">
        <f>SUMIFS(СВЦЭМ!$E$39:$E$782,СВЦЭМ!$A$39:$A$782,$A165,СВЦЭМ!$B$39:$B$782,U$155)+'СЕТ СН'!$F$15</f>
        <v>240.13280035</v>
      </c>
      <c r="V165" s="36">
        <f>SUMIFS(СВЦЭМ!$E$39:$E$782,СВЦЭМ!$A$39:$A$782,$A165,СВЦЭМ!$B$39:$B$782,V$155)+'СЕТ СН'!$F$15</f>
        <v>240.53865687000001</v>
      </c>
      <c r="W165" s="36">
        <f>SUMIFS(СВЦЭМ!$E$39:$E$782,СВЦЭМ!$A$39:$A$782,$A165,СВЦЭМ!$B$39:$B$782,W$155)+'СЕТ СН'!$F$15</f>
        <v>240.11011678</v>
      </c>
      <c r="X165" s="36">
        <f>SUMIFS(СВЦЭМ!$E$39:$E$782,СВЦЭМ!$A$39:$A$782,$A165,СВЦЭМ!$B$39:$B$782,X$155)+'СЕТ СН'!$F$15</f>
        <v>244.44619879000001</v>
      </c>
      <c r="Y165" s="36">
        <f>SUMIFS(СВЦЭМ!$E$39:$E$782,СВЦЭМ!$A$39:$A$782,$A165,СВЦЭМ!$B$39:$B$782,Y$155)+'СЕТ СН'!$F$15</f>
        <v>244.99788355999999</v>
      </c>
    </row>
    <row r="166" spans="1:25" ht="15.75" x14ac:dyDescent="0.2">
      <c r="A166" s="35">
        <f t="shared" si="4"/>
        <v>44996</v>
      </c>
      <c r="B166" s="36">
        <f>SUMIFS(СВЦЭМ!$E$39:$E$782,СВЦЭМ!$A$39:$A$782,$A166,СВЦЭМ!$B$39:$B$782,B$155)+'СЕТ СН'!$F$15</f>
        <v>240.10848168999999</v>
      </c>
      <c r="C166" s="36">
        <f>SUMIFS(СВЦЭМ!$E$39:$E$782,СВЦЭМ!$A$39:$A$782,$A166,СВЦЭМ!$B$39:$B$782,C$155)+'СЕТ СН'!$F$15</f>
        <v>247.27153562999999</v>
      </c>
      <c r="D166" s="36">
        <f>SUMIFS(СВЦЭМ!$E$39:$E$782,СВЦЭМ!$A$39:$A$782,$A166,СВЦЭМ!$B$39:$B$782,D$155)+'СЕТ СН'!$F$15</f>
        <v>250.90714600999999</v>
      </c>
      <c r="E166" s="36">
        <f>SUMIFS(СВЦЭМ!$E$39:$E$782,СВЦЭМ!$A$39:$A$782,$A166,СВЦЭМ!$B$39:$B$782,E$155)+'СЕТ СН'!$F$15</f>
        <v>249.96149516</v>
      </c>
      <c r="F166" s="36">
        <f>SUMIFS(СВЦЭМ!$E$39:$E$782,СВЦЭМ!$A$39:$A$782,$A166,СВЦЭМ!$B$39:$B$782,F$155)+'СЕТ СН'!$F$15</f>
        <v>249.31305021</v>
      </c>
      <c r="G166" s="36">
        <f>SUMIFS(СВЦЭМ!$E$39:$E$782,СВЦЭМ!$A$39:$A$782,$A166,СВЦЭМ!$B$39:$B$782,G$155)+'СЕТ СН'!$F$15</f>
        <v>247.68842265999999</v>
      </c>
      <c r="H166" s="36">
        <f>SUMIFS(СВЦЭМ!$E$39:$E$782,СВЦЭМ!$A$39:$A$782,$A166,СВЦЭМ!$B$39:$B$782,H$155)+'СЕТ СН'!$F$15</f>
        <v>247.20947308999999</v>
      </c>
      <c r="I166" s="36">
        <f>SUMIFS(СВЦЭМ!$E$39:$E$782,СВЦЭМ!$A$39:$A$782,$A166,СВЦЭМ!$B$39:$B$782,I$155)+'СЕТ СН'!$F$15</f>
        <v>244.56022612999999</v>
      </c>
      <c r="J166" s="36">
        <f>SUMIFS(СВЦЭМ!$E$39:$E$782,СВЦЭМ!$A$39:$A$782,$A166,СВЦЭМ!$B$39:$B$782,J$155)+'СЕТ СН'!$F$15</f>
        <v>235.06295327000001</v>
      </c>
      <c r="K166" s="36">
        <f>SUMIFS(СВЦЭМ!$E$39:$E$782,СВЦЭМ!$A$39:$A$782,$A166,СВЦЭМ!$B$39:$B$782,K$155)+'СЕТ СН'!$F$15</f>
        <v>221.28168964</v>
      </c>
      <c r="L166" s="36">
        <f>SUMIFS(СВЦЭМ!$E$39:$E$782,СВЦЭМ!$A$39:$A$782,$A166,СВЦЭМ!$B$39:$B$782,L$155)+'СЕТ СН'!$F$15</f>
        <v>219.56314484000001</v>
      </c>
      <c r="M166" s="36">
        <f>SUMIFS(СВЦЭМ!$E$39:$E$782,СВЦЭМ!$A$39:$A$782,$A166,СВЦЭМ!$B$39:$B$782,M$155)+'СЕТ СН'!$F$15</f>
        <v>213.30814246</v>
      </c>
      <c r="N166" s="36">
        <f>SUMIFS(СВЦЭМ!$E$39:$E$782,СВЦЭМ!$A$39:$A$782,$A166,СВЦЭМ!$B$39:$B$782,N$155)+'СЕТ СН'!$F$15</f>
        <v>220.22598636999999</v>
      </c>
      <c r="O166" s="36">
        <f>SUMIFS(СВЦЭМ!$E$39:$E$782,СВЦЭМ!$A$39:$A$782,$A166,СВЦЭМ!$B$39:$B$782,O$155)+'СЕТ СН'!$F$15</f>
        <v>226.39560639000001</v>
      </c>
      <c r="P166" s="36">
        <f>SUMIFS(СВЦЭМ!$E$39:$E$782,СВЦЭМ!$A$39:$A$782,$A166,СВЦЭМ!$B$39:$B$782,P$155)+'СЕТ СН'!$F$15</f>
        <v>229.27520565</v>
      </c>
      <c r="Q166" s="36">
        <f>SUMIFS(СВЦЭМ!$E$39:$E$782,СВЦЭМ!$A$39:$A$782,$A166,СВЦЭМ!$B$39:$B$782,Q$155)+'СЕТ СН'!$F$15</f>
        <v>230.66448358</v>
      </c>
      <c r="R166" s="36">
        <f>SUMIFS(СВЦЭМ!$E$39:$E$782,СВЦЭМ!$A$39:$A$782,$A166,СВЦЭМ!$B$39:$B$782,R$155)+'СЕТ СН'!$F$15</f>
        <v>231.91437737000001</v>
      </c>
      <c r="S166" s="36">
        <f>SUMIFS(СВЦЭМ!$E$39:$E$782,СВЦЭМ!$A$39:$A$782,$A166,СВЦЭМ!$B$39:$B$782,S$155)+'СЕТ СН'!$F$15</f>
        <v>231.25932342999999</v>
      </c>
      <c r="T166" s="36">
        <f>SUMIFS(СВЦЭМ!$E$39:$E$782,СВЦЭМ!$A$39:$A$782,$A166,СВЦЭМ!$B$39:$B$782,T$155)+'СЕТ СН'!$F$15</f>
        <v>227.90495340000001</v>
      </c>
      <c r="U166" s="36">
        <f>SUMIFS(СВЦЭМ!$E$39:$E$782,СВЦЭМ!$A$39:$A$782,$A166,СВЦЭМ!$B$39:$B$782,U$155)+'СЕТ СН'!$F$15</f>
        <v>224.50275859000001</v>
      </c>
      <c r="V166" s="36">
        <f>SUMIFS(СВЦЭМ!$E$39:$E$782,СВЦЭМ!$A$39:$A$782,$A166,СВЦЭМ!$B$39:$B$782,V$155)+'СЕТ СН'!$F$15</f>
        <v>222.72465566</v>
      </c>
      <c r="W166" s="36">
        <f>SUMIFS(СВЦЭМ!$E$39:$E$782,СВЦЭМ!$A$39:$A$782,$A166,СВЦЭМ!$B$39:$B$782,W$155)+'СЕТ СН'!$F$15</f>
        <v>223.98218356000001</v>
      </c>
      <c r="X166" s="36">
        <f>SUMIFS(СВЦЭМ!$E$39:$E$782,СВЦЭМ!$A$39:$A$782,$A166,СВЦЭМ!$B$39:$B$782,X$155)+'СЕТ СН'!$F$15</f>
        <v>229.37984623</v>
      </c>
      <c r="Y166" s="36">
        <f>SUMIFS(СВЦЭМ!$E$39:$E$782,СВЦЭМ!$A$39:$A$782,$A166,СВЦЭМ!$B$39:$B$782,Y$155)+'СЕТ СН'!$F$15</f>
        <v>235.29364877</v>
      </c>
    </row>
    <row r="167" spans="1:25" ht="15.75" x14ac:dyDescent="0.2">
      <c r="A167" s="35">
        <f t="shared" si="4"/>
        <v>44997</v>
      </c>
      <c r="B167" s="36">
        <f>SUMIFS(СВЦЭМ!$E$39:$E$782,СВЦЭМ!$A$39:$A$782,$A167,СВЦЭМ!$B$39:$B$782,B$155)+'СЕТ СН'!$F$15</f>
        <v>241.56000219000001</v>
      </c>
      <c r="C167" s="36">
        <f>SUMIFS(СВЦЭМ!$E$39:$E$782,СВЦЭМ!$A$39:$A$782,$A167,СВЦЭМ!$B$39:$B$782,C$155)+'СЕТ СН'!$F$15</f>
        <v>249.41730967000001</v>
      </c>
      <c r="D167" s="36">
        <f>SUMIFS(СВЦЭМ!$E$39:$E$782,СВЦЭМ!$A$39:$A$782,$A167,СВЦЭМ!$B$39:$B$782,D$155)+'СЕТ СН'!$F$15</f>
        <v>253.34360176000001</v>
      </c>
      <c r="E167" s="36">
        <f>SUMIFS(СВЦЭМ!$E$39:$E$782,СВЦЭМ!$A$39:$A$782,$A167,СВЦЭМ!$B$39:$B$782,E$155)+'СЕТ СН'!$F$15</f>
        <v>252.18117097999999</v>
      </c>
      <c r="F167" s="36">
        <f>SUMIFS(СВЦЭМ!$E$39:$E$782,СВЦЭМ!$A$39:$A$782,$A167,СВЦЭМ!$B$39:$B$782,F$155)+'СЕТ СН'!$F$15</f>
        <v>252.54554462999999</v>
      </c>
      <c r="G167" s="36">
        <f>SUMIFS(СВЦЭМ!$E$39:$E$782,СВЦЭМ!$A$39:$A$782,$A167,СВЦЭМ!$B$39:$B$782,G$155)+'СЕТ СН'!$F$15</f>
        <v>251.80918457000001</v>
      </c>
      <c r="H167" s="36">
        <f>SUMIFS(СВЦЭМ!$E$39:$E$782,СВЦЭМ!$A$39:$A$782,$A167,СВЦЭМ!$B$39:$B$782,H$155)+'СЕТ СН'!$F$15</f>
        <v>250.02058819000001</v>
      </c>
      <c r="I167" s="36">
        <f>SUMIFS(СВЦЭМ!$E$39:$E$782,СВЦЭМ!$A$39:$A$782,$A167,СВЦЭМ!$B$39:$B$782,I$155)+'СЕТ СН'!$F$15</f>
        <v>245.35511302</v>
      </c>
      <c r="J167" s="36">
        <f>SUMIFS(СВЦЭМ!$E$39:$E$782,СВЦЭМ!$A$39:$A$782,$A167,СВЦЭМ!$B$39:$B$782,J$155)+'СЕТ СН'!$F$15</f>
        <v>241.90471837000001</v>
      </c>
      <c r="K167" s="36">
        <f>SUMIFS(СВЦЭМ!$E$39:$E$782,СВЦЭМ!$A$39:$A$782,$A167,СВЦЭМ!$B$39:$B$782,K$155)+'СЕТ СН'!$F$15</f>
        <v>232.19736669</v>
      </c>
      <c r="L167" s="36">
        <f>SUMIFS(СВЦЭМ!$E$39:$E$782,СВЦЭМ!$A$39:$A$782,$A167,СВЦЭМ!$B$39:$B$782,L$155)+'СЕТ СН'!$F$15</f>
        <v>228.50312747000001</v>
      </c>
      <c r="M167" s="36">
        <f>SUMIFS(СВЦЭМ!$E$39:$E$782,СВЦЭМ!$A$39:$A$782,$A167,СВЦЭМ!$B$39:$B$782,M$155)+'СЕТ СН'!$F$15</f>
        <v>228.69033786</v>
      </c>
      <c r="N167" s="36">
        <f>SUMIFS(СВЦЭМ!$E$39:$E$782,СВЦЭМ!$A$39:$A$782,$A167,СВЦЭМ!$B$39:$B$782,N$155)+'СЕТ СН'!$F$15</f>
        <v>232.18339444</v>
      </c>
      <c r="O167" s="36">
        <f>SUMIFS(СВЦЭМ!$E$39:$E$782,СВЦЭМ!$A$39:$A$782,$A167,СВЦЭМ!$B$39:$B$782,O$155)+'СЕТ СН'!$F$15</f>
        <v>235.78722083</v>
      </c>
      <c r="P167" s="36">
        <f>SUMIFS(СВЦЭМ!$E$39:$E$782,СВЦЭМ!$A$39:$A$782,$A167,СВЦЭМ!$B$39:$B$782,P$155)+'СЕТ СН'!$F$15</f>
        <v>237.81862382</v>
      </c>
      <c r="Q167" s="36">
        <f>SUMIFS(СВЦЭМ!$E$39:$E$782,СВЦЭМ!$A$39:$A$782,$A167,СВЦЭМ!$B$39:$B$782,Q$155)+'СЕТ СН'!$F$15</f>
        <v>239.42761691000001</v>
      </c>
      <c r="R167" s="36">
        <f>SUMIFS(СВЦЭМ!$E$39:$E$782,СВЦЭМ!$A$39:$A$782,$A167,СВЦЭМ!$B$39:$B$782,R$155)+'СЕТ СН'!$F$15</f>
        <v>238.89282489000001</v>
      </c>
      <c r="S167" s="36">
        <f>SUMIFS(СВЦЭМ!$E$39:$E$782,СВЦЭМ!$A$39:$A$782,$A167,СВЦЭМ!$B$39:$B$782,S$155)+'СЕТ СН'!$F$15</f>
        <v>236.40092712000001</v>
      </c>
      <c r="T167" s="36">
        <f>SUMIFS(СВЦЭМ!$E$39:$E$782,СВЦЭМ!$A$39:$A$782,$A167,СВЦЭМ!$B$39:$B$782,T$155)+'СЕТ СН'!$F$15</f>
        <v>233.07339476999999</v>
      </c>
      <c r="U167" s="36">
        <f>SUMIFS(СВЦЭМ!$E$39:$E$782,СВЦЭМ!$A$39:$A$782,$A167,СВЦЭМ!$B$39:$B$782,U$155)+'СЕТ СН'!$F$15</f>
        <v>229.96687113999999</v>
      </c>
      <c r="V167" s="36">
        <f>SUMIFS(СВЦЭМ!$E$39:$E$782,СВЦЭМ!$A$39:$A$782,$A167,СВЦЭМ!$B$39:$B$782,V$155)+'СЕТ СН'!$F$15</f>
        <v>234.17509760999999</v>
      </c>
      <c r="W167" s="36">
        <f>SUMIFS(СВЦЭМ!$E$39:$E$782,СВЦЭМ!$A$39:$A$782,$A167,СВЦЭМ!$B$39:$B$782,W$155)+'СЕТ СН'!$F$15</f>
        <v>234.78963103000001</v>
      </c>
      <c r="X167" s="36">
        <f>SUMIFS(СВЦЭМ!$E$39:$E$782,СВЦЭМ!$A$39:$A$782,$A167,СВЦЭМ!$B$39:$B$782,X$155)+'СЕТ СН'!$F$15</f>
        <v>240.31993341</v>
      </c>
      <c r="Y167" s="36">
        <f>SUMIFS(СВЦЭМ!$E$39:$E$782,СВЦЭМ!$A$39:$A$782,$A167,СВЦЭМ!$B$39:$B$782,Y$155)+'СЕТ СН'!$F$15</f>
        <v>244.23011352</v>
      </c>
    </row>
    <row r="168" spans="1:25" ht="15.75" x14ac:dyDescent="0.2">
      <c r="A168" s="35">
        <f t="shared" si="4"/>
        <v>44998</v>
      </c>
      <c r="B168" s="36">
        <f>SUMIFS(СВЦЭМ!$E$39:$E$782,СВЦЭМ!$A$39:$A$782,$A168,СВЦЭМ!$B$39:$B$782,B$155)+'СЕТ СН'!$F$15</f>
        <v>243.74238657999999</v>
      </c>
      <c r="C168" s="36">
        <f>SUMIFS(СВЦЭМ!$E$39:$E$782,СВЦЭМ!$A$39:$A$782,$A168,СВЦЭМ!$B$39:$B$782,C$155)+'СЕТ СН'!$F$15</f>
        <v>248.38924417000001</v>
      </c>
      <c r="D168" s="36">
        <f>SUMIFS(СВЦЭМ!$E$39:$E$782,СВЦЭМ!$A$39:$A$782,$A168,СВЦЭМ!$B$39:$B$782,D$155)+'СЕТ СН'!$F$15</f>
        <v>252.92988657999999</v>
      </c>
      <c r="E168" s="36">
        <f>SUMIFS(СВЦЭМ!$E$39:$E$782,СВЦЭМ!$A$39:$A$782,$A168,СВЦЭМ!$B$39:$B$782,E$155)+'СЕТ СН'!$F$15</f>
        <v>253.32188146999999</v>
      </c>
      <c r="F168" s="36">
        <f>SUMIFS(СВЦЭМ!$E$39:$E$782,СВЦЭМ!$A$39:$A$782,$A168,СВЦЭМ!$B$39:$B$782,F$155)+'СЕТ СН'!$F$15</f>
        <v>255.02404945999999</v>
      </c>
      <c r="G168" s="36">
        <f>SUMIFS(СВЦЭМ!$E$39:$E$782,СВЦЭМ!$A$39:$A$782,$A168,СВЦЭМ!$B$39:$B$782,G$155)+'СЕТ СН'!$F$15</f>
        <v>251.85499965</v>
      </c>
      <c r="H168" s="36">
        <f>SUMIFS(СВЦЭМ!$E$39:$E$782,СВЦЭМ!$A$39:$A$782,$A168,СВЦЭМ!$B$39:$B$782,H$155)+'СЕТ СН'!$F$15</f>
        <v>246.18862168000001</v>
      </c>
      <c r="I168" s="36">
        <f>SUMIFS(СВЦЭМ!$E$39:$E$782,СВЦЭМ!$A$39:$A$782,$A168,СВЦЭМ!$B$39:$B$782,I$155)+'СЕТ СН'!$F$15</f>
        <v>241.37181681000001</v>
      </c>
      <c r="J168" s="36">
        <f>SUMIFS(СВЦЭМ!$E$39:$E$782,СВЦЭМ!$A$39:$A$782,$A168,СВЦЭМ!$B$39:$B$782,J$155)+'СЕТ СН'!$F$15</f>
        <v>241.35758908</v>
      </c>
      <c r="K168" s="36">
        <f>SUMIFS(СВЦЭМ!$E$39:$E$782,СВЦЭМ!$A$39:$A$782,$A168,СВЦЭМ!$B$39:$B$782,K$155)+'СЕТ СН'!$F$15</f>
        <v>235.99483770000001</v>
      </c>
      <c r="L168" s="36">
        <f>SUMIFS(СВЦЭМ!$E$39:$E$782,СВЦЭМ!$A$39:$A$782,$A168,СВЦЭМ!$B$39:$B$782,L$155)+'СЕТ СН'!$F$15</f>
        <v>236.66678131</v>
      </c>
      <c r="M168" s="36">
        <f>SUMIFS(СВЦЭМ!$E$39:$E$782,СВЦЭМ!$A$39:$A$782,$A168,СВЦЭМ!$B$39:$B$782,M$155)+'СЕТ СН'!$F$15</f>
        <v>237.02940348000001</v>
      </c>
      <c r="N168" s="36">
        <f>SUMIFS(СВЦЭМ!$E$39:$E$782,СВЦЭМ!$A$39:$A$782,$A168,СВЦЭМ!$B$39:$B$782,N$155)+'СЕТ СН'!$F$15</f>
        <v>239.88807671000001</v>
      </c>
      <c r="O168" s="36">
        <f>SUMIFS(СВЦЭМ!$E$39:$E$782,СВЦЭМ!$A$39:$A$782,$A168,СВЦЭМ!$B$39:$B$782,O$155)+'СЕТ СН'!$F$15</f>
        <v>243.16267457000001</v>
      </c>
      <c r="P168" s="36">
        <f>SUMIFS(СВЦЭМ!$E$39:$E$782,СВЦЭМ!$A$39:$A$782,$A168,СВЦЭМ!$B$39:$B$782,P$155)+'СЕТ СН'!$F$15</f>
        <v>243.45092241</v>
      </c>
      <c r="Q168" s="36">
        <f>SUMIFS(СВЦЭМ!$E$39:$E$782,СВЦЭМ!$A$39:$A$782,$A168,СВЦЭМ!$B$39:$B$782,Q$155)+'СЕТ СН'!$F$15</f>
        <v>243.10805740999999</v>
      </c>
      <c r="R168" s="36">
        <f>SUMIFS(СВЦЭМ!$E$39:$E$782,СВЦЭМ!$A$39:$A$782,$A168,СВЦЭМ!$B$39:$B$782,R$155)+'СЕТ СН'!$F$15</f>
        <v>243.45533748</v>
      </c>
      <c r="S168" s="36">
        <f>SUMIFS(СВЦЭМ!$E$39:$E$782,СВЦЭМ!$A$39:$A$782,$A168,СВЦЭМ!$B$39:$B$782,S$155)+'СЕТ СН'!$F$15</f>
        <v>242.70529245</v>
      </c>
      <c r="T168" s="36">
        <f>SUMIFS(СВЦЭМ!$E$39:$E$782,СВЦЭМ!$A$39:$A$782,$A168,СВЦЭМ!$B$39:$B$782,T$155)+'СЕТ СН'!$F$15</f>
        <v>239.94206725000001</v>
      </c>
      <c r="U168" s="36">
        <f>SUMIFS(СВЦЭМ!$E$39:$E$782,СВЦЭМ!$A$39:$A$782,$A168,СВЦЭМ!$B$39:$B$782,U$155)+'СЕТ СН'!$F$15</f>
        <v>236.21061459000001</v>
      </c>
      <c r="V168" s="36">
        <f>SUMIFS(СВЦЭМ!$E$39:$E$782,СВЦЭМ!$A$39:$A$782,$A168,СВЦЭМ!$B$39:$B$782,V$155)+'СЕТ СН'!$F$15</f>
        <v>236.00195492</v>
      </c>
      <c r="W168" s="36">
        <f>SUMIFS(СВЦЭМ!$E$39:$E$782,СВЦЭМ!$A$39:$A$782,$A168,СВЦЭМ!$B$39:$B$782,W$155)+'СЕТ СН'!$F$15</f>
        <v>235.52298708000001</v>
      </c>
      <c r="X168" s="36">
        <f>SUMIFS(СВЦЭМ!$E$39:$E$782,СВЦЭМ!$A$39:$A$782,$A168,СВЦЭМ!$B$39:$B$782,X$155)+'СЕТ СН'!$F$15</f>
        <v>241.46493035</v>
      </c>
      <c r="Y168" s="36">
        <f>SUMIFS(СВЦЭМ!$E$39:$E$782,СВЦЭМ!$A$39:$A$782,$A168,СВЦЭМ!$B$39:$B$782,Y$155)+'СЕТ СН'!$F$15</f>
        <v>240.57682887999999</v>
      </c>
    </row>
    <row r="169" spans="1:25" ht="15.75" x14ac:dyDescent="0.2">
      <c r="A169" s="35">
        <f t="shared" si="4"/>
        <v>44999</v>
      </c>
      <c r="B169" s="36">
        <f>SUMIFS(СВЦЭМ!$E$39:$E$782,СВЦЭМ!$A$39:$A$782,$A169,СВЦЭМ!$B$39:$B$782,B$155)+'СЕТ СН'!$F$15</f>
        <v>251.62589310000001</v>
      </c>
      <c r="C169" s="36">
        <f>SUMIFS(СВЦЭМ!$E$39:$E$782,СВЦЭМ!$A$39:$A$782,$A169,СВЦЭМ!$B$39:$B$782,C$155)+'СЕТ СН'!$F$15</f>
        <v>259.54620198999999</v>
      </c>
      <c r="D169" s="36">
        <f>SUMIFS(СВЦЭМ!$E$39:$E$782,СВЦЭМ!$A$39:$A$782,$A169,СВЦЭМ!$B$39:$B$782,D$155)+'СЕТ СН'!$F$15</f>
        <v>264.70465378</v>
      </c>
      <c r="E169" s="36">
        <f>SUMIFS(СВЦЭМ!$E$39:$E$782,СВЦЭМ!$A$39:$A$782,$A169,СВЦЭМ!$B$39:$B$782,E$155)+'СЕТ СН'!$F$15</f>
        <v>265.41769524</v>
      </c>
      <c r="F169" s="36">
        <f>SUMIFS(СВЦЭМ!$E$39:$E$782,СВЦЭМ!$A$39:$A$782,$A169,СВЦЭМ!$B$39:$B$782,F$155)+'СЕТ СН'!$F$15</f>
        <v>265.06609878</v>
      </c>
      <c r="G169" s="36">
        <f>SUMIFS(СВЦЭМ!$E$39:$E$782,СВЦЭМ!$A$39:$A$782,$A169,СВЦЭМ!$B$39:$B$782,G$155)+'СЕТ СН'!$F$15</f>
        <v>263.2520877</v>
      </c>
      <c r="H169" s="36">
        <f>SUMIFS(СВЦЭМ!$E$39:$E$782,СВЦЭМ!$A$39:$A$782,$A169,СВЦЭМ!$B$39:$B$782,H$155)+'СЕТ СН'!$F$15</f>
        <v>254.65798828999999</v>
      </c>
      <c r="I169" s="36">
        <f>SUMIFS(СВЦЭМ!$E$39:$E$782,СВЦЭМ!$A$39:$A$782,$A169,СВЦЭМ!$B$39:$B$782,I$155)+'СЕТ СН'!$F$15</f>
        <v>245.21587177999999</v>
      </c>
      <c r="J169" s="36">
        <f>SUMIFS(СВЦЭМ!$E$39:$E$782,СВЦЭМ!$A$39:$A$782,$A169,СВЦЭМ!$B$39:$B$782,J$155)+'СЕТ СН'!$F$15</f>
        <v>245.83310865000001</v>
      </c>
      <c r="K169" s="36">
        <f>SUMIFS(СВЦЭМ!$E$39:$E$782,СВЦЭМ!$A$39:$A$782,$A169,СВЦЭМ!$B$39:$B$782,K$155)+'СЕТ СН'!$F$15</f>
        <v>240.57236194999999</v>
      </c>
      <c r="L169" s="36">
        <f>SUMIFS(СВЦЭМ!$E$39:$E$782,СВЦЭМ!$A$39:$A$782,$A169,СВЦЭМ!$B$39:$B$782,L$155)+'СЕТ СН'!$F$15</f>
        <v>239.07663023000001</v>
      </c>
      <c r="M169" s="36">
        <f>SUMIFS(СВЦЭМ!$E$39:$E$782,СВЦЭМ!$A$39:$A$782,$A169,СВЦЭМ!$B$39:$B$782,M$155)+'СЕТ СН'!$F$15</f>
        <v>235.52397060000001</v>
      </c>
      <c r="N169" s="36">
        <f>SUMIFS(СВЦЭМ!$E$39:$E$782,СВЦЭМ!$A$39:$A$782,$A169,СВЦЭМ!$B$39:$B$782,N$155)+'СЕТ СН'!$F$15</f>
        <v>239.83491515</v>
      </c>
      <c r="O169" s="36">
        <f>SUMIFS(СВЦЭМ!$E$39:$E$782,СВЦЭМ!$A$39:$A$782,$A169,СВЦЭМ!$B$39:$B$782,O$155)+'СЕТ СН'!$F$15</f>
        <v>244.24424427</v>
      </c>
      <c r="P169" s="36">
        <f>SUMIFS(СВЦЭМ!$E$39:$E$782,СВЦЭМ!$A$39:$A$782,$A169,СВЦЭМ!$B$39:$B$782,P$155)+'СЕТ СН'!$F$15</f>
        <v>244.86150337000001</v>
      </c>
      <c r="Q169" s="36">
        <f>SUMIFS(СВЦЭМ!$E$39:$E$782,СВЦЭМ!$A$39:$A$782,$A169,СВЦЭМ!$B$39:$B$782,Q$155)+'СЕТ СН'!$F$15</f>
        <v>246.09102225000001</v>
      </c>
      <c r="R169" s="36">
        <f>SUMIFS(СВЦЭМ!$E$39:$E$782,СВЦЭМ!$A$39:$A$782,$A169,СВЦЭМ!$B$39:$B$782,R$155)+'СЕТ СН'!$F$15</f>
        <v>244.55050721999999</v>
      </c>
      <c r="S169" s="36">
        <f>SUMIFS(СВЦЭМ!$E$39:$E$782,СВЦЭМ!$A$39:$A$782,$A169,СВЦЭМ!$B$39:$B$782,S$155)+'СЕТ СН'!$F$15</f>
        <v>241.39131662</v>
      </c>
      <c r="T169" s="36">
        <f>SUMIFS(СВЦЭМ!$E$39:$E$782,СВЦЭМ!$A$39:$A$782,$A169,СВЦЭМ!$B$39:$B$782,T$155)+'СЕТ СН'!$F$15</f>
        <v>239.32051125999999</v>
      </c>
      <c r="U169" s="36">
        <f>SUMIFS(СВЦЭМ!$E$39:$E$782,СВЦЭМ!$A$39:$A$782,$A169,СВЦЭМ!$B$39:$B$782,U$155)+'СЕТ СН'!$F$15</f>
        <v>235.28684988000001</v>
      </c>
      <c r="V169" s="36">
        <f>SUMIFS(СВЦЭМ!$E$39:$E$782,СВЦЭМ!$A$39:$A$782,$A169,СВЦЭМ!$B$39:$B$782,V$155)+'СЕТ СН'!$F$15</f>
        <v>237.96590903000001</v>
      </c>
      <c r="W169" s="36">
        <f>SUMIFS(СВЦЭМ!$E$39:$E$782,СВЦЭМ!$A$39:$A$782,$A169,СВЦЭМ!$B$39:$B$782,W$155)+'СЕТ СН'!$F$15</f>
        <v>240.14095373999999</v>
      </c>
      <c r="X169" s="36">
        <f>SUMIFS(СВЦЭМ!$E$39:$E$782,СВЦЭМ!$A$39:$A$782,$A169,СВЦЭМ!$B$39:$B$782,X$155)+'СЕТ СН'!$F$15</f>
        <v>245.50353132999999</v>
      </c>
      <c r="Y169" s="36">
        <f>SUMIFS(СВЦЭМ!$E$39:$E$782,СВЦЭМ!$A$39:$A$782,$A169,СВЦЭМ!$B$39:$B$782,Y$155)+'СЕТ СН'!$F$15</f>
        <v>246.51854245000001</v>
      </c>
    </row>
    <row r="170" spans="1:25" ht="15.75" x14ac:dyDescent="0.2">
      <c r="A170" s="35">
        <f t="shared" si="4"/>
        <v>45000</v>
      </c>
      <c r="B170" s="36">
        <f>SUMIFS(СВЦЭМ!$E$39:$E$782,СВЦЭМ!$A$39:$A$782,$A170,СВЦЭМ!$B$39:$B$782,B$155)+'СЕТ СН'!$F$15</f>
        <v>250.01188021999999</v>
      </c>
      <c r="C170" s="36">
        <f>SUMIFS(СВЦЭМ!$E$39:$E$782,СВЦЭМ!$A$39:$A$782,$A170,СВЦЭМ!$B$39:$B$782,C$155)+'СЕТ СН'!$F$15</f>
        <v>257.61060744999997</v>
      </c>
      <c r="D170" s="36">
        <f>SUMIFS(СВЦЭМ!$E$39:$E$782,СВЦЭМ!$A$39:$A$782,$A170,СВЦЭМ!$B$39:$B$782,D$155)+'СЕТ СН'!$F$15</f>
        <v>262.28992878999998</v>
      </c>
      <c r="E170" s="36">
        <f>SUMIFS(СВЦЭМ!$E$39:$E$782,СВЦЭМ!$A$39:$A$782,$A170,СВЦЭМ!$B$39:$B$782,E$155)+'СЕТ СН'!$F$15</f>
        <v>263.21710152000003</v>
      </c>
      <c r="F170" s="36">
        <f>SUMIFS(СВЦЭМ!$E$39:$E$782,СВЦЭМ!$A$39:$A$782,$A170,СВЦЭМ!$B$39:$B$782,F$155)+'СЕТ СН'!$F$15</f>
        <v>263.33523907</v>
      </c>
      <c r="G170" s="36">
        <f>SUMIFS(СВЦЭМ!$E$39:$E$782,СВЦЭМ!$A$39:$A$782,$A170,СВЦЭМ!$B$39:$B$782,G$155)+'СЕТ СН'!$F$15</f>
        <v>261.39590765999998</v>
      </c>
      <c r="H170" s="36">
        <f>SUMIFS(СВЦЭМ!$E$39:$E$782,СВЦЭМ!$A$39:$A$782,$A170,СВЦЭМ!$B$39:$B$782,H$155)+'СЕТ СН'!$F$15</f>
        <v>251.88319645999999</v>
      </c>
      <c r="I170" s="36">
        <f>SUMIFS(СВЦЭМ!$E$39:$E$782,СВЦЭМ!$A$39:$A$782,$A170,СВЦЭМ!$B$39:$B$782,I$155)+'СЕТ СН'!$F$15</f>
        <v>242.45761471</v>
      </c>
      <c r="J170" s="36">
        <f>SUMIFS(СВЦЭМ!$E$39:$E$782,СВЦЭМ!$A$39:$A$782,$A170,СВЦЭМ!$B$39:$B$782,J$155)+'СЕТ СН'!$F$15</f>
        <v>242.67548944000001</v>
      </c>
      <c r="K170" s="36">
        <f>SUMIFS(СВЦЭМ!$E$39:$E$782,СВЦЭМ!$A$39:$A$782,$A170,СВЦЭМ!$B$39:$B$782,K$155)+'СЕТ СН'!$F$15</f>
        <v>237.32416239</v>
      </c>
      <c r="L170" s="36">
        <f>SUMIFS(СВЦЭМ!$E$39:$E$782,СВЦЭМ!$A$39:$A$782,$A170,СВЦЭМ!$B$39:$B$782,L$155)+'СЕТ СН'!$F$15</f>
        <v>235.70708898000001</v>
      </c>
      <c r="M170" s="36">
        <f>SUMIFS(СВЦЭМ!$E$39:$E$782,СВЦЭМ!$A$39:$A$782,$A170,СВЦЭМ!$B$39:$B$782,M$155)+'СЕТ СН'!$F$15</f>
        <v>237.14806852000001</v>
      </c>
      <c r="N170" s="36">
        <f>SUMIFS(СВЦЭМ!$E$39:$E$782,СВЦЭМ!$A$39:$A$782,$A170,СВЦЭМ!$B$39:$B$782,N$155)+'СЕТ СН'!$F$15</f>
        <v>241.52943626000001</v>
      </c>
      <c r="O170" s="36">
        <f>SUMIFS(СВЦЭМ!$E$39:$E$782,СВЦЭМ!$A$39:$A$782,$A170,СВЦЭМ!$B$39:$B$782,O$155)+'СЕТ СН'!$F$15</f>
        <v>243.01416484000001</v>
      </c>
      <c r="P170" s="36">
        <f>SUMIFS(СВЦЭМ!$E$39:$E$782,СВЦЭМ!$A$39:$A$782,$A170,СВЦЭМ!$B$39:$B$782,P$155)+'СЕТ СН'!$F$15</f>
        <v>243.39078746999999</v>
      </c>
      <c r="Q170" s="36">
        <f>SUMIFS(СВЦЭМ!$E$39:$E$782,СВЦЭМ!$A$39:$A$782,$A170,СВЦЭМ!$B$39:$B$782,Q$155)+'СЕТ СН'!$F$15</f>
        <v>245.1200359</v>
      </c>
      <c r="R170" s="36">
        <f>SUMIFS(СВЦЭМ!$E$39:$E$782,СВЦЭМ!$A$39:$A$782,$A170,СВЦЭМ!$B$39:$B$782,R$155)+'СЕТ СН'!$F$15</f>
        <v>244.29871416</v>
      </c>
      <c r="S170" s="36">
        <f>SUMIFS(СВЦЭМ!$E$39:$E$782,СВЦЭМ!$A$39:$A$782,$A170,СВЦЭМ!$B$39:$B$782,S$155)+'СЕТ СН'!$F$15</f>
        <v>241.15920928</v>
      </c>
      <c r="T170" s="36">
        <f>SUMIFS(СВЦЭМ!$E$39:$E$782,СВЦЭМ!$A$39:$A$782,$A170,СВЦЭМ!$B$39:$B$782,T$155)+'СЕТ СН'!$F$15</f>
        <v>238.12043420000001</v>
      </c>
      <c r="U170" s="36">
        <f>SUMIFS(СВЦЭМ!$E$39:$E$782,СВЦЭМ!$A$39:$A$782,$A170,СВЦЭМ!$B$39:$B$782,U$155)+'СЕТ СН'!$F$15</f>
        <v>234.23133367</v>
      </c>
      <c r="V170" s="36">
        <f>SUMIFS(СВЦЭМ!$E$39:$E$782,СВЦЭМ!$A$39:$A$782,$A170,СВЦЭМ!$B$39:$B$782,V$155)+'СЕТ СН'!$F$15</f>
        <v>234.39354338999999</v>
      </c>
      <c r="W170" s="36">
        <f>SUMIFS(СВЦЭМ!$E$39:$E$782,СВЦЭМ!$A$39:$A$782,$A170,СВЦЭМ!$B$39:$B$782,W$155)+'СЕТ СН'!$F$15</f>
        <v>236.12077586000001</v>
      </c>
      <c r="X170" s="36">
        <f>SUMIFS(СВЦЭМ!$E$39:$E$782,СВЦЭМ!$A$39:$A$782,$A170,СВЦЭМ!$B$39:$B$782,X$155)+'СЕТ СН'!$F$15</f>
        <v>241.11636684000001</v>
      </c>
      <c r="Y170" s="36">
        <f>SUMIFS(СВЦЭМ!$E$39:$E$782,СВЦЭМ!$A$39:$A$782,$A170,СВЦЭМ!$B$39:$B$782,Y$155)+'СЕТ СН'!$F$15</f>
        <v>243.86276149</v>
      </c>
    </row>
    <row r="171" spans="1:25" ht="15.75" x14ac:dyDescent="0.2">
      <c r="A171" s="35">
        <f t="shared" si="4"/>
        <v>45001</v>
      </c>
      <c r="B171" s="36">
        <f>SUMIFS(СВЦЭМ!$E$39:$E$782,СВЦЭМ!$A$39:$A$782,$A171,СВЦЭМ!$B$39:$B$782,B$155)+'СЕТ СН'!$F$15</f>
        <v>244.2419252</v>
      </c>
      <c r="C171" s="36">
        <f>SUMIFS(СВЦЭМ!$E$39:$E$782,СВЦЭМ!$A$39:$A$782,$A171,СВЦЭМ!$B$39:$B$782,C$155)+'СЕТ СН'!$F$15</f>
        <v>252.48321795999999</v>
      </c>
      <c r="D171" s="36">
        <f>SUMIFS(СВЦЭМ!$E$39:$E$782,СВЦЭМ!$A$39:$A$782,$A171,СВЦЭМ!$B$39:$B$782,D$155)+'СЕТ СН'!$F$15</f>
        <v>255.80166826000001</v>
      </c>
      <c r="E171" s="36">
        <f>SUMIFS(СВЦЭМ!$E$39:$E$782,СВЦЭМ!$A$39:$A$782,$A171,СВЦЭМ!$B$39:$B$782,E$155)+'СЕТ СН'!$F$15</f>
        <v>258.29891387999999</v>
      </c>
      <c r="F171" s="36">
        <f>SUMIFS(СВЦЭМ!$E$39:$E$782,СВЦЭМ!$A$39:$A$782,$A171,СВЦЭМ!$B$39:$B$782,F$155)+'СЕТ СН'!$F$15</f>
        <v>258.83748078999997</v>
      </c>
      <c r="G171" s="36">
        <f>SUMIFS(СВЦЭМ!$E$39:$E$782,СВЦЭМ!$A$39:$A$782,$A171,СВЦЭМ!$B$39:$B$782,G$155)+'СЕТ СН'!$F$15</f>
        <v>256.13396051000001</v>
      </c>
      <c r="H171" s="36">
        <f>SUMIFS(СВЦЭМ!$E$39:$E$782,СВЦЭМ!$A$39:$A$782,$A171,СВЦЭМ!$B$39:$B$782,H$155)+'СЕТ СН'!$F$15</f>
        <v>246.77084962999999</v>
      </c>
      <c r="I171" s="36">
        <f>SUMIFS(СВЦЭМ!$E$39:$E$782,СВЦЭМ!$A$39:$A$782,$A171,СВЦЭМ!$B$39:$B$782,I$155)+'СЕТ СН'!$F$15</f>
        <v>242.70662017000001</v>
      </c>
      <c r="J171" s="36">
        <f>SUMIFS(СВЦЭМ!$E$39:$E$782,СВЦЭМ!$A$39:$A$782,$A171,СВЦЭМ!$B$39:$B$782,J$155)+'СЕТ СН'!$F$15</f>
        <v>242.51620464999999</v>
      </c>
      <c r="K171" s="36">
        <f>SUMIFS(СВЦЭМ!$E$39:$E$782,СВЦЭМ!$A$39:$A$782,$A171,СВЦЭМ!$B$39:$B$782,K$155)+'СЕТ СН'!$F$15</f>
        <v>240.45560990000001</v>
      </c>
      <c r="L171" s="36">
        <f>SUMIFS(СВЦЭМ!$E$39:$E$782,СВЦЭМ!$A$39:$A$782,$A171,СВЦЭМ!$B$39:$B$782,L$155)+'СЕТ СН'!$F$15</f>
        <v>243.68421094999999</v>
      </c>
      <c r="M171" s="36">
        <f>SUMIFS(СВЦЭМ!$E$39:$E$782,СВЦЭМ!$A$39:$A$782,$A171,СВЦЭМ!$B$39:$B$782,M$155)+'СЕТ СН'!$F$15</f>
        <v>247.62590874</v>
      </c>
      <c r="N171" s="36">
        <f>SUMIFS(СВЦЭМ!$E$39:$E$782,СВЦЭМ!$A$39:$A$782,$A171,СВЦЭМ!$B$39:$B$782,N$155)+'СЕТ СН'!$F$15</f>
        <v>252.20964781999999</v>
      </c>
      <c r="O171" s="36">
        <f>SUMIFS(СВЦЭМ!$E$39:$E$782,СВЦЭМ!$A$39:$A$782,$A171,СВЦЭМ!$B$39:$B$782,O$155)+'СЕТ СН'!$F$15</f>
        <v>253.92684951000001</v>
      </c>
      <c r="P171" s="36">
        <f>SUMIFS(СВЦЭМ!$E$39:$E$782,СВЦЭМ!$A$39:$A$782,$A171,СВЦЭМ!$B$39:$B$782,P$155)+'СЕТ СН'!$F$15</f>
        <v>255.28357055999999</v>
      </c>
      <c r="Q171" s="36">
        <f>SUMIFS(СВЦЭМ!$E$39:$E$782,СВЦЭМ!$A$39:$A$782,$A171,СВЦЭМ!$B$39:$B$782,Q$155)+'СЕТ СН'!$F$15</f>
        <v>255.3736826</v>
      </c>
      <c r="R171" s="36">
        <f>SUMIFS(СВЦЭМ!$E$39:$E$782,СВЦЭМ!$A$39:$A$782,$A171,СВЦЭМ!$B$39:$B$782,R$155)+'СЕТ СН'!$F$15</f>
        <v>257.14481560000002</v>
      </c>
      <c r="S171" s="36">
        <f>SUMIFS(СВЦЭМ!$E$39:$E$782,СВЦЭМ!$A$39:$A$782,$A171,СВЦЭМ!$B$39:$B$782,S$155)+'СЕТ СН'!$F$15</f>
        <v>254.57850793</v>
      </c>
      <c r="T171" s="36">
        <f>SUMIFS(СВЦЭМ!$E$39:$E$782,СВЦЭМ!$A$39:$A$782,$A171,СВЦЭМ!$B$39:$B$782,T$155)+'СЕТ СН'!$F$15</f>
        <v>247.03266098</v>
      </c>
      <c r="U171" s="36">
        <f>SUMIFS(СВЦЭМ!$E$39:$E$782,СВЦЭМ!$A$39:$A$782,$A171,СВЦЭМ!$B$39:$B$782,U$155)+'СЕТ СН'!$F$15</f>
        <v>241.95513599</v>
      </c>
      <c r="V171" s="36">
        <f>SUMIFS(СВЦЭМ!$E$39:$E$782,СВЦЭМ!$A$39:$A$782,$A171,СВЦЭМ!$B$39:$B$782,V$155)+'СЕТ СН'!$F$15</f>
        <v>241.43696315</v>
      </c>
      <c r="W171" s="36">
        <f>SUMIFS(СВЦЭМ!$E$39:$E$782,СВЦЭМ!$A$39:$A$782,$A171,СВЦЭМ!$B$39:$B$782,W$155)+'СЕТ СН'!$F$15</f>
        <v>244.39373599000001</v>
      </c>
      <c r="X171" s="36">
        <f>SUMIFS(СВЦЭМ!$E$39:$E$782,СВЦЭМ!$A$39:$A$782,$A171,СВЦЭМ!$B$39:$B$782,X$155)+'СЕТ СН'!$F$15</f>
        <v>242.14885104999999</v>
      </c>
      <c r="Y171" s="36">
        <f>SUMIFS(СВЦЭМ!$E$39:$E$782,СВЦЭМ!$A$39:$A$782,$A171,СВЦЭМ!$B$39:$B$782,Y$155)+'СЕТ СН'!$F$15</f>
        <v>245.15954646</v>
      </c>
    </row>
    <row r="172" spans="1:25" ht="15.75" x14ac:dyDescent="0.2">
      <c r="A172" s="35">
        <f t="shared" si="4"/>
        <v>45002</v>
      </c>
      <c r="B172" s="36">
        <f>SUMIFS(СВЦЭМ!$E$39:$E$782,СВЦЭМ!$A$39:$A$782,$A172,СВЦЭМ!$B$39:$B$782,B$155)+'СЕТ СН'!$F$15</f>
        <v>252.55385989000001</v>
      </c>
      <c r="C172" s="36">
        <f>SUMIFS(СВЦЭМ!$E$39:$E$782,СВЦЭМ!$A$39:$A$782,$A172,СВЦЭМ!$B$39:$B$782,C$155)+'СЕТ СН'!$F$15</f>
        <v>259.37120171999999</v>
      </c>
      <c r="D172" s="36">
        <f>SUMIFS(СВЦЭМ!$E$39:$E$782,СВЦЭМ!$A$39:$A$782,$A172,СВЦЭМ!$B$39:$B$782,D$155)+'СЕТ СН'!$F$15</f>
        <v>259.85424191999999</v>
      </c>
      <c r="E172" s="36">
        <f>SUMIFS(СВЦЭМ!$E$39:$E$782,СВЦЭМ!$A$39:$A$782,$A172,СВЦЭМ!$B$39:$B$782,E$155)+'СЕТ СН'!$F$15</f>
        <v>258.96813271000002</v>
      </c>
      <c r="F172" s="36">
        <f>SUMIFS(СВЦЭМ!$E$39:$E$782,СВЦЭМ!$A$39:$A$782,$A172,СВЦЭМ!$B$39:$B$782,F$155)+'СЕТ СН'!$F$15</f>
        <v>259.93754504999998</v>
      </c>
      <c r="G172" s="36">
        <f>SUMIFS(СВЦЭМ!$E$39:$E$782,СВЦЭМ!$A$39:$A$782,$A172,СВЦЭМ!$B$39:$B$782,G$155)+'СЕТ СН'!$F$15</f>
        <v>258.13388276000001</v>
      </c>
      <c r="H172" s="36">
        <f>SUMIFS(СВЦЭМ!$E$39:$E$782,СВЦЭМ!$A$39:$A$782,$A172,СВЦЭМ!$B$39:$B$782,H$155)+'СЕТ СН'!$F$15</f>
        <v>252.11687040000001</v>
      </c>
      <c r="I172" s="36">
        <f>SUMIFS(СВЦЭМ!$E$39:$E$782,СВЦЭМ!$A$39:$A$782,$A172,СВЦЭМ!$B$39:$B$782,I$155)+'СЕТ СН'!$F$15</f>
        <v>241.66099598</v>
      </c>
      <c r="J172" s="36">
        <f>SUMIFS(СВЦЭМ!$E$39:$E$782,СВЦЭМ!$A$39:$A$782,$A172,СВЦЭМ!$B$39:$B$782,J$155)+'СЕТ СН'!$F$15</f>
        <v>242.20345132</v>
      </c>
      <c r="K172" s="36">
        <f>SUMIFS(СВЦЭМ!$E$39:$E$782,СВЦЭМ!$A$39:$A$782,$A172,СВЦЭМ!$B$39:$B$782,K$155)+'СЕТ СН'!$F$15</f>
        <v>241.16460549000001</v>
      </c>
      <c r="L172" s="36">
        <f>SUMIFS(СВЦЭМ!$E$39:$E$782,СВЦЭМ!$A$39:$A$782,$A172,СВЦЭМ!$B$39:$B$782,L$155)+'СЕТ СН'!$F$15</f>
        <v>239.94922285999999</v>
      </c>
      <c r="M172" s="36">
        <f>SUMIFS(СВЦЭМ!$E$39:$E$782,СВЦЭМ!$A$39:$A$782,$A172,СВЦЭМ!$B$39:$B$782,M$155)+'СЕТ СН'!$F$15</f>
        <v>241.58966078</v>
      </c>
      <c r="N172" s="36">
        <f>SUMIFS(СВЦЭМ!$E$39:$E$782,СВЦЭМ!$A$39:$A$782,$A172,СВЦЭМ!$B$39:$B$782,N$155)+'СЕТ СН'!$F$15</f>
        <v>245.55220052999999</v>
      </c>
      <c r="O172" s="36">
        <f>SUMIFS(СВЦЭМ!$E$39:$E$782,СВЦЭМ!$A$39:$A$782,$A172,СВЦЭМ!$B$39:$B$782,O$155)+'СЕТ СН'!$F$15</f>
        <v>248.55017812</v>
      </c>
      <c r="P172" s="36">
        <f>SUMIFS(СВЦЭМ!$E$39:$E$782,СВЦЭМ!$A$39:$A$782,$A172,СВЦЭМ!$B$39:$B$782,P$155)+'СЕТ СН'!$F$15</f>
        <v>248.91191051000001</v>
      </c>
      <c r="Q172" s="36">
        <f>SUMIFS(СВЦЭМ!$E$39:$E$782,СВЦЭМ!$A$39:$A$782,$A172,СВЦЭМ!$B$39:$B$782,Q$155)+'СЕТ СН'!$F$15</f>
        <v>250.38615970999999</v>
      </c>
      <c r="R172" s="36">
        <f>SUMIFS(СВЦЭМ!$E$39:$E$782,СВЦЭМ!$A$39:$A$782,$A172,СВЦЭМ!$B$39:$B$782,R$155)+'СЕТ СН'!$F$15</f>
        <v>248.42662430999999</v>
      </c>
      <c r="S172" s="36">
        <f>SUMIFS(СВЦЭМ!$E$39:$E$782,СВЦЭМ!$A$39:$A$782,$A172,СВЦЭМ!$B$39:$B$782,S$155)+'СЕТ СН'!$F$15</f>
        <v>245.61257461</v>
      </c>
      <c r="T172" s="36">
        <f>SUMIFS(СВЦЭМ!$E$39:$E$782,СВЦЭМ!$A$39:$A$782,$A172,СВЦЭМ!$B$39:$B$782,T$155)+'СЕТ СН'!$F$15</f>
        <v>243.09862747</v>
      </c>
      <c r="U172" s="36">
        <f>SUMIFS(СВЦЭМ!$E$39:$E$782,СВЦЭМ!$A$39:$A$782,$A172,СВЦЭМ!$B$39:$B$782,U$155)+'СЕТ СН'!$F$15</f>
        <v>240.00826838</v>
      </c>
      <c r="V172" s="36">
        <f>SUMIFS(СВЦЭМ!$E$39:$E$782,СВЦЭМ!$A$39:$A$782,$A172,СВЦЭМ!$B$39:$B$782,V$155)+'СЕТ СН'!$F$15</f>
        <v>240.48973255999999</v>
      </c>
      <c r="W172" s="36">
        <f>SUMIFS(СВЦЭМ!$E$39:$E$782,СВЦЭМ!$A$39:$A$782,$A172,СВЦЭМ!$B$39:$B$782,W$155)+'СЕТ СН'!$F$15</f>
        <v>240.77060535999999</v>
      </c>
      <c r="X172" s="36">
        <f>SUMIFS(СВЦЭМ!$E$39:$E$782,СВЦЭМ!$A$39:$A$782,$A172,СВЦЭМ!$B$39:$B$782,X$155)+'СЕТ СН'!$F$15</f>
        <v>247.28833012000001</v>
      </c>
      <c r="Y172" s="36">
        <f>SUMIFS(СВЦЭМ!$E$39:$E$782,СВЦЭМ!$A$39:$A$782,$A172,СВЦЭМ!$B$39:$B$782,Y$155)+'СЕТ СН'!$F$15</f>
        <v>252.18335862999999</v>
      </c>
    </row>
    <row r="173" spans="1:25" ht="15.75" x14ac:dyDescent="0.2">
      <c r="A173" s="35">
        <f t="shared" si="4"/>
        <v>45003</v>
      </c>
      <c r="B173" s="36">
        <f>SUMIFS(СВЦЭМ!$E$39:$E$782,СВЦЭМ!$A$39:$A$782,$A173,СВЦЭМ!$B$39:$B$782,B$155)+'СЕТ СН'!$F$15</f>
        <v>232.17845217999999</v>
      </c>
      <c r="C173" s="36">
        <f>SUMIFS(СВЦЭМ!$E$39:$E$782,СВЦЭМ!$A$39:$A$782,$A173,СВЦЭМ!$B$39:$B$782,C$155)+'СЕТ СН'!$F$15</f>
        <v>238.84486408000001</v>
      </c>
      <c r="D173" s="36">
        <f>SUMIFS(СВЦЭМ!$E$39:$E$782,СВЦЭМ!$A$39:$A$782,$A173,СВЦЭМ!$B$39:$B$782,D$155)+'СЕТ СН'!$F$15</f>
        <v>242.59344268000001</v>
      </c>
      <c r="E173" s="36">
        <f>SUMIFS(СВЦЭМ!$E$39:$E$782,СВЦЭМ!$A$39:$A$782,$A173,СВЦЭМ!$B$39:$B$782,E$155)+'СЕТ СН'!$F$15</f>
        <v>243.04353585000001</v>
      </c>
      <c r="F173" s="36">
        <f>SUMIFS(СВЦЭМ!$E$39:$E$782,СВЦЭМ!$A$39:$A$782,$A173,СВЦЭМ!$B$39:$B$782,F$155)+'СЕТ СН'!$F$15</f>
        <v>245.52850856000001</v>
      </c>
      <c r="G173" s="36">
        <f>SUMIFS(СВЦЭМ!$E$39:$E$782,СВЦЭМ!$A$39:$A$782,$A173,СВЦЭМ!$B$39:$B$782,G$155)+'СЕТ СН'!$F$15</f>
        <v>242.71496581</v>
      </c>
      <c r="H173" s="36">
        <f>SUMIFS(СВЦЭМ!$E$39:$E$782,СВЦЭМ!$A$39:$A$782,$A173,СВЦЭМ!$B$39:$B$782,H$155)+'СЕТ СН'!$F$15</f>
        <v>242.23841981000001</v>
      </c>
      <c r="I173" s="36">
        <f>SUMIFS(СВЦЭМ!$E$39:$E$782,СВЦЭМ!$A$39:$A$782,$A173,СВЦЭМ!$B$39:$B$782,I$155)+'СЕТ СН'!$F$15</f>
        <v>239.73809143</v>
      </c>
      <c r="J173" s="36">
        <f>SUMIFS(СВЦЭМ!$E$39:$E$782,СВЦЭМ!$A$39:$A$782,$A173,СВЦЭМ!$B$39:$B$782,J$155)+'СЕТ СН'!$F$15</f>
        <v>233.79137872000001</v>
      </c>
      <c r="K173" s="36">
        <f>SUMIFS(СВЦЭМ!$E$39:$E$782,СВЦЭМ!$A$39:$A$782,$A173,СВЦЭМ!$B$39:$B$782,K$155)+'СЕТ СН'!$F$15</f>
        <v>225.09625105000001</v>
      </c>
      <c r="L173" s="36">
        <f>SUMIFS(СВЦЭМ!$E$39:$E$782,СВЦЭМ!$A$39:$A$782,$A173,СВЦЭМ!$B$39:$B$782,L$155)+'СЕТ СН'!$F$15</f>
        <v>218.5949517</v>
      </c>
      <c r="M173" s="36">
        <f>SUMIFS(СВЦЭМ!$E$39:$E$782,СВЦЭМ!$A$39:$A$782,$A173,СВЦЭМ!$B$39:$B$782,M$155)+'СЕТ СН'!$F$15</f>
        <v>216.87842262999999</v>
      </c>
      <c r="N173" s="36">
        <f>SUMIFS(СВЦЭМ!$E$39:$E$782,СВЦЭМ!$A$39:$A$782,$A173,СВЦЭМ!$B$39:$B$782,N$155)+'СЕТ СН'!$F$15</f>
        <v>221.34919196000001</v>
      </c>
      <c r="O173" s="36">
        <f>SUMIFS(СВЦЭМ!$E$39:$E$782,СВЦЭМ!$A$39:$A$782,$A173,СВЦЭМ!$B$39:$B$782,O$155)+'СЕТ СН'!$F$15</f>
        <v>218.07113763999999</v>
      </c>
      <c r="P173" s="36">
        <f>SUMIFS(СВЦЭМ!$E$39:$E$782,СВЦЭМ!$A$39:$A$782,$A173,СВЦЭМ!$B$39:$B$782,P$155)+'СЕТ СН'!$F$15</f>
        <v>220.22966571000001</v>
      </c>
      <c r="Q173" s="36">
        <f>SUMIFS(СВЦЭМ!$E$39:$E$782,СВЦЭМ!$A$39:$A$782,$A173,СВЦЭМ!$B$39:$B$782,Q$155)+'СЕТ СН'!$F$15</f>
        <v>221.34236627999999</v>
      </c>
      <c r="R173" s="36">
        <f>SUMIFS(СВЦЭМ!$E$39:$E$782,СВЦЭМ!$A$39:$A$782,$A173,СВЦЭМ!$B$39:$B$782,R$155)+'СЕТ СН'!$F$15</f>
        <v>228.15027447</v>
      </c>
      <c r="S173" s="36">
        <f>SUMIFS(СВЦЭМ!$E$39:$E$782,СВЦЭМ!$A$39:$A$782,$A173,СВЦЭМ!$B$39:$B$782,S$155)+'СЕТ СН'!$F$15</f>
        <v>223.12159496999999</v>
      </c>
      <c r="T173" s="36">
        <f>SUMIFS(СВЦЭМ!$E$39:$E$782,СВЦЭМ!$A$39:$A$782,$A173,СВЦЭМ!$B$39:$B$782,T$155)+'СЕТ СН'!$F$15</f>
        <v>222.03397634999999</v>
      </c>
      <c r="U173" s="36">
        <f>SUMIFS(СВЦЭМ!$E$39:$E$782,СВЦЭМ!$A$39:$A$782,$A173,СВЦЭМ!$B$39:$B$782,U$155)+'СЕТ СН'!$F$15</f>
        <v>220.41982891000001</v>
      </c>
      <c r="V173" s="36">
        <f>SUMIFS(СВЦЭМ!$E$39:$E$782,СВЦЭМ!$A$39:$A$782,$A173,СВЦЭМ!$B$39:$B$782,V$155)+'СЕТ СН'!$F$15</f>
        <v>216.21251387000001</v>
      </c>
      <c r="W173" s="36">
        <f>SUMIFS(СВЦЭМ!$E$39:$E$782,СВЦЭМ!$A$39:$A$782,$A173,СВЦЭМ!$B$39:$B$782,W$155)+'СЕТ СН'!$F$15</f>
        <v>217.83824276999999</v>
      </c>
      <c r="X173" s="36">
        <f>SUMIFS(СВЦЭМ!$E$39:$E$782,СВЦЭМ!$A$39:$A$782,$A173,СВЦЭМ!$B$39:$B$782,X$155)+'СЕТ СН'!$F$15</f>
        <v>223.01339178000001</v>
      </c>
      <c r="Y173" s="36">
        <f>SUMIFS(СВЦЭМ!$E$39:$E$782,СВЦЭМ!$A$39:$A$782,$A173,СВЦЭМ!$B$39:$B$782,Y$155)+'СЕТ СН'!$F$15</f>
        <v>226.38559570999999</v>
      </c>
    </row>
    <row r="174" spans="1:25" ht="15.75" x14ac:dyDescent="0.2">
      <c r="A174" s="35">
        <f t="shared" si="4"/>
        <v>45004</v>
      </c>
      <c r="B174" s="36">
        <f>SUMIFS(СВЦЭМ!$E$39:$E$782,СВЦЭМ!$A$39:$A$782,$A174,СВЦЭМ!$B$39:$B$782,B$155)+'СЕТ СН'!$F$15</f>
        <v>231.85189073000001</v>
      </c>
      <c r="C174" s="36">
        <f>SUMIFS(СВЦЭМ!$E$39:$E$782,СВЦЭМ!$A$39:$A$782,$A174,СВЦЭМ!$B$39:$B$782,C$155)+'СЕТ СН'!$F$15</f>
        <v>236.14585407999999</v>
      </c>
      <c r="D174" s="36">
        <f>SUMIFS(СВЦЭМ!$E$39:$E$782,СВЦЭМ!$A$39:$A$782,$A174,СВЦЭМ!$B$39:$B$782,D$155)+'СЕТ СН'!$F$15</f>
        <v>244.93654561</v>
      </c>
      <c r="E174" s="36">
        <f>SUMIFS(СВЦЭМ!$E$39:$E$782,СВЦЭМ!$A$39:$A$782,$A174,СВЦЭМ!$B$39:$B$782,E$155)+'СЕТ СН'!$F$15</f>
        <v>245.1541186</v>
      </c>
      <c r="F174" s="36">
        <f>SUMIFS(СВЦЭМ!$E$39:$E$782,СВЦЭМ!$A$39:$A$782,$A174,СВЦЭМ!$B$39:$B$782,F$155)+'СЕТ СН'!$F$15</f>
        <v>245.24082862</v>
      </c>
      <c r="G174" s="36">
        <f>SUMIFS(СВЦЭМ!$E$39:$E$782,СВЦЭМ!$A$39:$A$782,$A174,СВЦЭМ!$B$39:$B$782,G$155)+'СЕТ СН'!$F$15</f>
        <v>244.73349827000001</v>
      </c>
      <c r="H174" s="36">
        <f>SUMIFS(СВЦЭМ!$E$39:$E$782,СВЦЭМ!$A$39:$A$782,$A174,СВЦЭМ!$B$39:$B$782,H$155)+'СЕТ СН'!$F$15</f>
        <v>243.19566746000001</v>
      </c>
      <c r="I174" s="36">
        <f>SUMIFS(СВЦЭМ!$E$39:$E$782,СВЦЭМ!$A$39:$A$782,$A174,СВЦЭМ!$B$39:$B$782,I$155)+'СЕТ СН'!$F$15</f>
        <v>237.08478194</v>
      </c>
      <c r="J174" s="36">
        <f>SUMIFS(СВЦЭМ!$E$39:$E$782,СВЦЭМ!$A$39:$A$782,$A174,СВЦЭМ!$B$39:$B$782,J$155)+'СЕТ СН'!$F$15</f>
        <v>236.01511937000001</v>
      </c>
      <c r="K174" s="36">
        <f>SUMIFS(СВЦЭМ!$E$39:$E$782,СВЦЭМ!$A$39:$A$782,$A174,СВЦЭМ!$B$39:$B$782,K$155)+'СЕТ СН'!$F$15</f>
        <v>227.35555232999999</v>
      </c>
      <c r="L174" s="36">
        <f>SUMIFS(СВЦЭМ!$E$39:$E$782,СВЦЭМ!$A$39:$A$782,$A174,СВЦЭМ!$B$39:$B$782,L$155)+'СЕТ СН'!$F$15</f>
        <v>222.97132556</v>
      </c>
      <c r="M174" s="36">
        <f>SUMIFS(СВЦЭМ!$E$39:$E$782,СВЦЭМ!$A$39:$A$782,$A174,СВЦЭМ!$B$39:$B$782,M$155)+'СЕТ СН'!$F$15</f>
        <v>222.29156245999999</v>
      </c>
      <c r="N174" s="36">
        <f>SUMIFS(СВЦЭМ!$E$39:$E$782,СВЦЭМ!$A$39:$A$782,$A174,СВЦЭМ!$B$39:$B$782,N$155)+'СЕТ СН'!$F$15</f>
        <v>225.03956102000001</v>
      </c>
      <c r="O174" s="36">
        <f>SUMIFS(СВЦЭМ!$E$39:$E$782,СВЦЭМ!$A$39:$A$782,$A174,СВЦЭМ!$B$39:$B$782,O$155)+'СЕТ СН'!$F$15</f>
        <v>228.01164147</v>
      </c>
      <c r="P174" s="36">
        <f>SUMIFS(СВЦЭМ!$E$39:$E$782,СВЦЭМ!$A$39:$A$782,$A174,СВЦЭМ!$B$39:$B$782,P$155)+'СЕТ СН'!$F$15</f>
        <v>228.25027850999999</v>
      </c>
      <c r="Q174" s="36">
        <f>SUMIFS(СВЦЭМ!$E$39:$E$782,СВЦЭМ!$A$39:$A$782,$A174,СВЦЭМ!$B$39:$B$782,Q$155)+'СЕТ СН'!$F$15</f>
        <v>228.94222318000001</v>
      </c>
      <c r="R174" s="36">
        <f>SUMIFS(СВЦЭМ!$E$39:$E$782,СВЦЭМ!$A$39:$A$782,$A174,СВЦЭМ!$B$39:$B$782,R$155)+'СЕТ СН'!$F$15</f>
        <v>229.60993192000001</v>
      </c>
      <c r="S174" s="36">
        <f>SUMIFS(СВЦЭМ!$E$39:$E$782,СВЦЭМ!$A$39:$A$782,$A174,СВЦЭМ!$B$39:$B$782,S$155)+'СЕТ СН'!$F$15</f>
        <v>226.97131404000001</v>
      </c>
      <c r="T174" s="36">
        <f>SUMIFS(СВЦЭМ!$E$39:$E$782,СВЦЭМ!$A$39:$A$782,$A174,СВЦЭМ!$B$39:$B$782,T$155)+'СЕТ СН'!$F$15</f>
        <v>225.42620091000001</v>
      </c>
      <c r="U174" s="36">
        <f>SUMIFS(СВЦЭМ!$E$39:$E$782,СВЦЭМ!$A$39:$A$782,$A174,СВЦЭМ!$B$39:$B$782,U$155)+'СЕТ СН'!$F$15</f>
        <v>221.16793541999999</v>
      </c>
      <c r="V174" s="36">
        <f>SUMIFS(СВЦЭМ!$E$39:$E$782,СВЦЭМ!$A$39:$A$782,$A174,СВЦЭМ!$B$39:$B$782,V$155)+'СЕТ СН'!$F$15</f>
        <v>219.52519971000001</v>
      </c>
      <c r="W174" s="36">
        <f>SUMIFS(СВЦЭМ!$E$39:$E$782,СВЦЭМ!$A$39:$A$782,$A174,СВЦЭМ!$B$39:$B$782,W$155)+'СЕТ СН'!$F$15</f>
        <v>220.17937162999999</v>
      </c>
      <c r="X174" s="36">
        <f>SUMIFS(СВЦЭМ!$E$39:$E$782,СВЦЭМ!$A$39:$A$782,$A174,СВЦЭМ!$B$39:$B$782,X$155)+'СЕТ СН'!$F$15</f>
        <v>225.92933223</v>
      </c>
      <c r="Y174" s="36">
        <f>SUMIFS(СВЦЭМ!$E$39:$E$782,СВЦЭМ!$A$39:$A$782,$A174,СВЦЭМ!$B$39:$B$782,Y$155)+'СЕТ СН'!$F$15</f>
        <v>232.80662282</v>
      </c>
    </row>
    <row r="175" spans="1:25" ht="15.75" x14ac:dyDescent="0.2">
      <c r="A175" s="35">
        <f t="shared" si="4"/>
        <v>45005</v>
      </c>
      <c r="B175" s="36">
        <f>SUMIFS(СВЦЭМ!$E$39:$E$782,СВЦЭМ!$A$39:$A$782,$A175,СВЦЭМ!$B$39:$B$782,B$155)+'СЕТ СН'!$F$15</f>
        <v>233.16018452</v>
      </c>
      <c r="C175" s="36">
        <f>SUMIFS(СВЦЭМ!$E$39:$E$782,СВЦЭМ!$A$39:$A$782,$A175,СВЦЭМ!$B$39:$B$782,C$155)+'СЕТ СН'!$F$15</f>
        <v>239.22247551000001</v>
      </c>
      <c r="D175" s="36">
        <f>SUMIFS(СВЦЭМ!$E$39:$E$782,СВЦЭМ!$A$39:$A$782,$A175,СВЦЭМ!$B$39:$B$782,D$155)+'СЕТ СН'!$F$15</f>
        <v>242.08311426</v>
      </c>
      <c r="E175" s="36">
        <f>SUMIFS(СВЦЭМ!$E$39:$E$782,СВЦЭМ!$A$39:$A$782,$A175,СВЦЭМ!$B$39:$B$782,E$155)+'СЕТ СН'!$F$15</f>
        <v>244.13960548</v>
      </c>
      <c r="F175" s="36">
        <f>SUMIFS(СВЦЭМ!$E$39:$E$782,СВЦЭМ!$A$39:$A$782,$A175,СВЦЭМ!$B$39:$B$782,F$155)+'СЕТ СН'!$F$15</f>
        <v>242.34081316000001</v>
      </c>
      <c r="G175" s="36">
        <f>SUMIFS(СВЦЭМ!$E$39:$E$782,СВЦЭМ!$A$39:$A$782,$A175,СВЦЭМ!$B$39:$B$782,G$155)+'СЕТ СН'!$F$15</f>
        <v>241.11871264000001</v>
      </c>
      <c r="H175" s="36">
        <f>SUMIFS(СВЦЭМ!$E$39:$E$782,СВЦЭМ!$A$39:$A$782,$A175,СВЦЭМ!$B$39:$B$782,H$155)+'СЕТ СН'!$F$15</f>
        <v>245.45576761999999</v>
      </c>
      <c r="I175" s="36">
        <f>SUMIFS(СВЦЭМ!$E$39:$E$782,СВЦЭМ!$A$39:$A$782,$A175,СВЦЭМ!$B$39:$B$782,I$155)+'СЕТ СН'!$F$15</f>
        <v>233.85243231000001</v>
      </c>
      <c r="J175" s="36">
        <f>SUMIFS(СВЦЭМ!$E$39:$E$782,СВЦЭМ!$A$39:$A$782,$A175,СВЦЭМ!$B$39:$B$782,J$155)+'СЕТ СН'!$F$15</f>
        <v>233.45960134000001</v>
      </c>
      <c r="K175" s="36">
        <f>SUMIFS(СВЦЭМ!$E$39:$E$782,СВЦЭМ!$A$39:$A$782,$A175,СВЦЭМ!$B$39:$B$782,K$155)+'СЕТ СН'!$F$15</f>
        <v>229.14992943999999</v>
      </c>
      <c r="L175" s="36">
        <f>SUMIFS(СВЦЭМ!$E$39:$E$782,СВЦЭМ!$A$39:$A$782,$A175,СВЦЭМ!$B$39:$B$782,L$155)+'СЕТ СН'!$F$15</f>
        <v>227.90523289000001</v>
      </c>
      <c r="M175" s="36">
        <f>SUMIFS(СВЦЭМ!$E$39:$E$782,СВЦЭМ!$A$39:$A$782,$A175,СВЦЭМ!$B$39:$B$782,M$155)+'СЕТ СН'!$F$15</f>
        <v>229.61881217999999</v>
      </c>
      <c r="N175" s="36">
        <f>SUMIFS(СВЦЭМ!$E$39:$E$782,СВЦЭМ!$A$39:$A$782,$A175,СВЦЭМ!$B$39:$B$782,N$155)+'СЕТ СН'!$F$15</f>
        <v>234.99537842999999</v>
      </c>
      <c r="O175" s="36">
        <f>SUMIFS(СВЦЭМ!$E$39:$E$782,СВЦЭМ!$A$39:$A$782,$A175,СВЦЭМ!$B$39:$B$782,O$155)+'СЕТ СН'!$F$15</f>
        <v>239.00767442</v>
      </c>
      <c r="P175" s="36">
        <f>SUMIFS(СВЦЭМ!$E$39:$E$782,СВЦЭМ!$A$39:$A$782,$A175,СВЦЭМ!$B$39:$B$782,P$155)+'СЕТ СН'!$F$15</f>
        <v>239.59363264999999</v>
      </c>
      <c r="Q175" s="36">
        <f>SUMIFS(СВЦЭМ!$E$39:$E$782,СВЦЭМ!$A$39:$A$782,$A175,СВЦЭМ!$B$39:$B$782,Q$155)+'СЕТ СН'!$F$15</f>
        <v>241.09864694000001</v>
      </c>
      <c r="R175" s="36">
        <f>SUMIFS(СВЦЭМ!$E$39:$E$782,СВЦЭМ!$A$39:$A$782,$A175,СВЦЭМ!$B$39:$B$782,R$155)+'СЕТ СН'!$F$15</f>
        <v>240.38084842000001</v>
      </c>
      <c r="S175" s="36">
        <f>SUMIFS(СВЦЭМ!$E$39:$E$782,СВЦЭМ!$A$39:$A$782,$A175,СВЦЭМ!$B$39:$B$782,S$155)+'СЕТ СН'!$F$15</f>
        <v>237.89411447000001</v>
      </c>
      <c r="T175" s="36">
        <f>SUMIFS(СВЦЭМ!$E$39:$E$782,СВЦЭМ!$A$39:$A$782,$A175,СВЦЭМ!$B$39:$B$782,T$155)+'СЕТ СН'!$F$15</f>
        <v>234.57399784</v>
      </c>
      <c r="U175" s="36">
        <f>SUMIFS(СВЦЭМ!$E$39:$E$782,СВЦЭМ!$A$39:$A$782,$A175,СВЦЭМ!$B$39:$B$782,U$155)+'СЕТ СН'!$F$15</f>
        <v>229.27865403999999</v>
      </c>
      <c r="V175" s="36">
        <f>SUMIFS(СВЦЭМ!$E$39:$E$782,СВЦЭМ!$A$39:$A$782,$A175,СВЦЭМ!$B$39:$B$782,V$155)+'СЕТ СН'!$F$15</f>
        <v>227.71000698</v>
      </c>
      <c r="W175" s="36">
        <f>SUMIFS(СВЦЭМ!$E$39:$E$782,СВЦЭМ!$A$39:$A$782,$A175,СВЦЭМ!$B$39:$B$782,W$155)+'СЕТ СН'!$F$15</f>
        <v>227.51299825000001</v>
      </c>
      <c r="X175" s="36">
        <f>SUMIFS(СВЦЭМ!$E$39:$E$782,СВЦЭМ!$A$39:$A$782,$A175,СВЦЭМ!$B$39:$B$782,X$155)+'СЕТ СН'!$F$15</f>
        <v>233.31918131</v>
      </c>
      <c r="Y175" s="36">
        <f>SUMIFS(СВЦЭМ!$E$39:$E$782,СВЦЭМ!$A$39:$A$782,$A175,СВЦЭМ!$B$39:$B$782,Y$155)+'СЕТ СН'!$F$15</f>
        <v>238.13179742</v>
      </c>
    </row>
    <row r="176" spans="1:25" ht="15.75" x14ac:dyDescent="0.2">
      <c r="A176" s="35">
        <f t="shared" si="4"/>
        <v>45006</v>
      </c>
      <c r="B176" s="36">
        <f>SUMIFS(СВЦЭМ!$E$39:$E$782,СВЦЭМ!$A$39:$A$782,$A176,СВЦЭМ!$B$39:$B$782,B$155)+'СЕТ СН'!$F$15</f>
        <v>227.56560680000001</v>
      </c>
      <c r="C176" s="36">
        <f>SUMIFS(СВЦЭМ!$E$39:$E$782,СВЦЭМ!$A$39:$A$782,$A176,СВЦЭМ!$B$39:$B$782,C$155)+'СЕТ СН'!$F$15</f>
        <v>233.54123279000001</v>
      </c>
      <c r="D176" s="36">
        <f>SUMIFS(СВЦЭМ!$E$39:$E$782,СВЦЭМ!$A$39:$A$782,$A176,СВЦЭМ!$B$39:$B$782,D$155)+'СЕТ СН'!$F$15</f>
        <v>237.24325346000001</v>
      </c>
      <c r="E176" s="36">
        <f>SUMIFS(СВЦЭМ!$E$39:$E$782,СВЦЭМ!$A$39:$A$782,$A176,СВЦЭМ!$B$39:$B$782,E$155)+'СЕТ СН'!$F$15</f>
        <v>238.10549098000001</v>
      </c>
      <c r="F176" s="36">
        <f>SUMIFS(СВЦЭМ!$E$39:$E$782,СВЦЭМ!$A$39:$A$782,$A176,СВЦЭМ!$B$39:$B$782,F$155)+'СЕТ СН'!$F$15</f>
        <v>233.97334502000001</v>
      </c>
      <c r="G176" s="36">
        <f>SUMIFS(СВЦЭМ!$E$39:$E$782,СВЦЭМ!$A$39:$A$782,$A176,СВЦЭМ!$B$39:$B$782,G$155)+'СЕТ СН'!$F$15</f>
        <v>234.26012836999999</v>
      </c>
      <c r="H176" s="36">
        <f>SUMIFS(СВЦЭМ!$E$39:$E$782,СВЦЭМ!$A$39:$A$782,$A176,СВЦЭМ!$B$39:$B$782,H$155)+'СЕТ СН'!$F$15</f>
        <v>226.58896634999999</v>
      </c>
      <c r="I176" s="36">
        <f>SUMIFS(СВЦЭМ!$E$39:$E$782,СВЦЭМ!$A$39:$A$782,$A176,СВЦЭМ!$B$39:$B$782,I$155)+'СЕТ СН'!$F$15</f>
        <v>218.51968794999999</v>
      </c>
      <c r="J176" s="36">
        <f>SUMIFS(СВЦЭМ!$E$39:$E$782,СВЦЭМ!$A$39:$A$782,$A176,СВЦЭМ!$B$39:$B$782,J$155)+'СЕТ СН'!$F$15</f>
        <v>218.34487010000001</v>
      </c>
      <c r="K176" s="36">
        <f>SUMIFS(СВЦЭМ!$E$39:$E$782,СВЦЭМ!$A$39:$A$782,$A176,СВЦЭМ!$B$39:$B$782,K$155)+'СЕТ СН'!$F$15</f>
        <v>216.46046311000001</v>
      </c>
      <c r="L176" s="36">
        <f>SUMIFS(СВЦЭМ!$E$39:$E$782,СВЦЭМ!$A$39:$A$782,$A176,СВЦЭМ!$B$39:$B$782,L$155)+'СЕТ СН'!$F$15</f>
        <v>217.45788994</v>
      </c>
      <c r="M176" s="36">
        <f>SUMIFS(СВЦЭМ!$E$39:$E$782,СВЦЭМ!$A$39:$A$782,$A176,СВЦЭМ!$B$39:$B$782,M$155)+'СЕТ СН'!$F$15</f>
        <v>222.74939963</v>
      </c>
      <c r="N176" s="36">
        <f>SUMIFS(СВЦЭМ!$E$39:$E$782,СВЦЭМ!$A$39:$A$782,$A176,СВЦЭМ!$B$39:$B$782,N$155)+'СЕТ СН'!$F$15</f>
        <v>226.87704656</v>
      </c>
      <c r="O176" s="36">
        <f>SUMIFS(СВЦЭМ!$E$39:$E$782,СВЦЭМ!$A$39:$A$782,$A176,СВЦЭМ!$B$39:$B$782,O$155)+'СЕТ СН'!$F$15</f>
        <v>232.59067472999999</v>
      </c>
      <c r="P176" s="36">
        <f>SUMIFS(СВЦЭМ!$E$39:$E$782,СВЦЭМ!$A$39:$A$782,$A176,СВЦЭМ!$B$39:$B$782,P$155)+'СЕТ СН'!$F$15</f>
        <v>234.48984845999999</v>
      </c>
      <c r="Q176" s="36">
        <f>SUMIFS(СВЦЭМ!$E$39:$E$782,СВЦЭМ!$A$39:$A$782,$A176,СВЦЭМ!$B$39:$B$782,Q$155)+'СЕТ СН'!$F$15</f>
        <v>235.07363172999999</v>
      </c>
      <c r="R176" s="36">
        <f>SUMIFS(СВЦЭМ!$E$39:$E$782,СВЦЭМ!$A$39:$A$782,$A176,СВЦЭМ!$B$39:$B$782,R$155)+'СЕТ СН'!$F$15</f>
        <v>234.21490254</v>
      </c>
      <c r="S176" s="36">
        <f>SUMIFS(СВЦЭМ!$E$39:$E$782,СВЦЭМ!$A$39:$A$782,$A176,СВЦЭМ!$B$39:$B$782,S$155)+'СЕТ СН'!$F$15</f>
        <v>231.68586105</v>
      </c>
      <c r="T176" s="36">
        <f>SUMIFS(СВЦЭМ!$E$39:$E$782,СВЦЭМ!$A$39:$A$782,$A176,СВЦЭМ!$B$39:$B$782,T$155)+'СЕТ СН'!$F$15</f>
        <v>228.35423104</v>
      </c>
      <c r="U176" s="36">
        <f>SUMIFS(СВЦЭМ!$E$39:$E$782,СВЦЭМ!$A$39:$A$782,$A176,СВЦЭМ!$B$39:$B$782,U$155)+'СЕТ СН'!$F$15</f>
        <v>224.36365878000001</v>
      </c>
      <c r="V176" s="36">
        <f>SUMIFS(СВЦЭМ!$E$39:$E$782,СВЦЭМ!$A$39:$A$782,$A176,СВЦЭМ!$B$39:$B$782,V$155)+'СЕТ СН'!$F$15</f>
        <v>222.55618817999999</v>
      </c>
      <c r="W176" s="36">
        <f>SUMIFS(СВЦЭМ!$E$39:$E$782,СВЦЭМ!$A$39:$A$782,$A176,СВЦЭМ!$B$39:$B$782,W$155)+'СЕТ СН'!$F$15</f>
        <v>223.22559355000001</v>
      </c>
      <c r="X176" s="36">
        <f>SUMIFS(СВЦЭМ!$E$39:$E$782,СВЦЭМ!$A$39:$A$782,$A176,СВЦЭМ!$B$39:$B$782,X$155)+'СЕТ СН'!$F$15</f>
        <v>227.34903609</v>
      </c>
      <c r="Y176" s="36">
        <f>SUMIFS(СВЦЭМ!$E$39:$E$782,СВЦЭМ!$A$39:$A$782,$A176,СВЦЭМ!$B$39:$B$782,Y$155)+'СЕТ СН'!$F$15</f>
        <v>231.52116692000001</v>
      </c>
    </row>
    <row r="177" spans="1:27" ht="15.75" x14ac:dyDescent="0.2">
      <c r="A177" s="35">
        <f t="shared" si="4"/>
        <v>45007</v>
      </c>
      <c r="B177" s="36">
        <f>SUMIFS(СВЦЭМ!$E$39:$E$782,СВЦЭМ!$A$39:$A$782,$A177,СВЦЭМ!$B$39:$B$782,B$155)+'СЕТ СН'!$F$15</f>
        <v>246.02067890999999</v>
      </c>
      <c r="C177" s="36">
        <f>SUMIFS(СВЦЭМ!$E$39:$E$782,СВЦЭМ!$A$39:$A$782,$A177,СВЦЭМ!$B$39:$B$782,C$155)+'СЕТ СН'!$F$15</f>
        <v>252.07142809999999</v>
      </c>
      <c r="D177" s="36">
        <f>SUMIFS(СВЦЭМ!$E$39:$E$782,СВЦЭМ!$A$39:$A$782,$A177,СВЦЭМ!$B$39:$B$782,D$155)+'СЕТ СН'!$F$15</f>
        <v>262.14282050999998</v>
      </c>
      <c r="E177" s="36">
        <f>SUMIFS(СВЦЭМ!$E$39:$E$782,СВЦЭМ!$A$39:$A$782,$A177,СВЦЭМ!$B$39:$B$782,E$155)+'СЕТ СН'!$F$15</f>
        <v>263.93311366</v>
      </c>
      <c r="F177" s="36">
        <f>SUMIFS(СВЦЭМ!$E$39:$E$782,СВЦЭМ!$A$39:$A$782,$A177,СВЦЭМ!$B$39:$B$782,F$155)+'СЕТ СН'!$F$15</f>
        <v>265.30908541000002</v>
      </c>
      <c r="G177" s="36">
        <f>SUMIFS(СВЦЭМ!$E$39:$E$782,СВЦЭМ!$A$39:$A$782,$A177,СВЦЭМ!$B$39:$B$782,G$155)+'СЕТ СН'!$F$15</f>
        <v>260.73750202999997</v>
      </c>
      <c r="H177" s="36">
        <f>SUMIFS(СВЦЭМ!$E$39:$E$782,СВЦЭМ!$A$39:$A$782,$A177,СВЦЭМ!$B$39:$B$782,H$155)+'СЕТ СН'!$F$15</f>
        <v>253.01681223</v>
      </c>
      <c r="I177" s="36">
        <f>SUMIFS(СВЦЭМ!$E$39:$E$782,СВЦЭМ!$A$39:$A$782,$A177,СВЦЭМ!$B$39:$B$782,I$155)+'СЕТ СН'!$F$15</f>
        <v>246.20485998000001</v>
      </c>
      <c r="J177" s="36">
        <f>SUMIFS(СВЦЭМ!$E$39:$E$782,СВЦЭМ!$A$39:$A$782,$A177,СВЦЭМ!$B$39:$B$782,J$155)+'СЕТ СН'!$F$15</f>
        <v>244.94970180999999</v>
      </c>
      <c r="K177" s="36">
        <f>SUMIFS(СВЦЭМ!$E$39:$E$782,СВЦЭМ!$A$39:$A$782,$A177,СВЦЭМ!$B$39:$B$782,K$155)+'СЕТ СН'!$F$15</f>
        <v>242.15620591999999</v>
      </c>
      <c r="L177" s="36">
        <f>SUMIFS(СВЦЭМ!$E$39:$E$782,СВЦЭМ!$A$39:$A$782,$A177,СВЦЭМ!$B$39:$B$782,L$155)+'СЕТ СН'!$F$15</f>
        <v>242.35042104999999</v>
      </c>
      <c r="M177" s="36">
        <f>SUMIFS(СВЦЭМ!$E$39:$E$782,СВЦЭМ!$A$39:$A$782,$A177,СВЦЭМ!$B$39:$B$782,M$155)+'СЕТ СН'!$F$15</f>
        <v>238.90925806999999</v>
      </c>
      <c r="N177" s="36">
        <f>SUMIFS(СВЦЭМ!$E$39:$E$782,СВЦЭМ!$A$39:$A$782,$A177,СВЦЭМ!$B$39:$B$782,N$155)+'СЕТ СН'!$F$15</f>
        <v>252.73579889000001</v>
      </c>
      <c r="O177" s="36">
        <f>SUMIFS(СВЦЭМ!$E$39:$E$782,СВЦЭМ!$A$39:$A$782,$A177,СВЦЭМ!$B$39:$B$782,O$155)+'СЕТ СН'!$F$15</f>
        <v>254.0163106</v>
      </c>
      <c r="P177" s="36">
        <f>SUMIFS(СВЦЭМ!$E$39:$E$782,СВЦЭМ!$A$39:$A$782,$A177,СВЦЭМ!$B$39:$B$782,P$155)+'СЕТ СН'!$F$15</f>
        <v>254.35790704999999</v>
      </c>
      <c r="Q177" s="36">
        <f>SUMIFS(СВЦЭМ!$E$39:$E$782,СВЦЭМ!$A$39:$A$782,$A177,СВЦЭМ!$B$39:$B$782,Q$155)+'СЕТ СН'!$F$15</f>
        <v>254.37316226999999</v>
      </c>
      <c r="R177" s="36">
        <f>SUMIFS(СВЦЭМ!$E$39:$E$782,СВЦЭМ!$A$39:$A$782,$A177,СВЦЭМ!$B$39:$B$782,R$155)+'СЕТ СН'!$F$15</f>
        <v>250.53355076</v>
      </c>
      <c r="S177" s="36">
        <f>SUMIFS(СВЦЭМ!$E$39:$E$782,СВЦЭМ!$A$39:$A$782,$A177,СВЦЭМ!$B$39:$B$782,S$155)+'СЕТ СН'!$F$15</f>
        <v>247.45547088000001</v>
      </c>
      <c r="T177" s="36">
        <f>SUMIFS(СВЦЭМ!$E$39:$E$782,СВЦЭМ!$A$39:$A$782,$A177,СВЦЭМ!$B$39:$B$782,T$155)+'СЕТ СН'!$F$15</f>
        <v>247.67687436</v>
      </c>
      <c r="U177" s="36">
        <f>SUMIFS(СВЦЭМ!$E$39:$E$782,СВЦЭМ!$A$39:$A$782,$A177,СВЦЭМ!$B$39:$B$782,U$155)+'СЕТ СН'!$F$15</f>
        <v>241.96085707</v>
      </c>
      <c r="V177" s="36">
        <f>SUMIFS(СВЦЭМ!$E$39:$E$782,СВЦЭМ!$A$39:$A$782,$A177,СВЦЭМ!$B$39:$B$782,V$155)+'СЕТ СН'!$F$15</f>
        <v>237.90884337</v>
      </c>
      <c r="W177" s="36">
        <f>SUMIFS(СВЦЭМ!$E$39:$E$782,СВЦЭМ!$A$39:$A$782,$A177,СВЦЭМ!$B$39:$B$782,W$155)+'СЕТ СН'!$F$15</f>
        <v>237.55742154000001</v>
      </c>
      <c r="X177" s="36">
        <f>SUMIFS(СВЦЭМ!$E$39:$E$782,СВЦЭМ!$A$39:$A$782,$A177,СВЦЭМ!$B$39:$B$782,X$155)+'СЕТ СН'!$F$15</f>
        <v>238.85559777</v>
      </c>
      <c r="Y177" s="36">
        <f>SUMIFS(СВЦЭМ!$E$39:$E$782,СВЦЭМ!$A$39:$A$782,$A177,СВЦЭМ!$B$39:$B$782,Y$155)+'СЕТ СН'!$F$15</f>
        <v>245.22075343</v>
      </c>
    </row>
    <row r="178" spans="1:27" ht="15.75" x14ac:dyDescent="0.2">
      <c r="A178" s="35">
        <f t="shared" si="4"/>
        <v>45008</v>
      </c>
      <c r="B178" s="36">
        <f>SUMIFS(СВЦЭМ!$E$39:$E$782,СВЦЭМ!$A$39:$A$782,$A178,СВЦЭМ!$B$39:$B$782,B$155)+'СЕТ СН'!$F$15</f>
        <v>254.44869315</v>
      </c>
      <c r="C178" s="36">
        <f>SUMIFS(СВЦЭМ!$E$39:$E$782,СВЦЭМ!$A$39:$A$782,$A178,СВЦЭМ!$B$39:$B$782,C$155)+'СЕТ СН'!$F$15</f>
        <v>263.24453620999998</v>
      </c>
      <c r="D178" s="36">
        <f>SUMIFS(СВЦЭМ!$E$39:$E$782,СВЦЭМ!$A$39:$A$782,$A178,СВЦЭМ!$B$39:$B$782,D$155)+'СЕТ СН'!$F$15</f>
        <v>267.47187336000002</v>
      </c>
      <c r="E178" s="36">
        <f>SUMIFS(СВЦЭМ!$E$39:$E$782,СВЦЭМ!$A$39:$A$782,$A178,СВЦЭМ!$B$39:$B$782,E$155)+'СЕТ СН'!$F$15</f>
        <v>270.30405495999997</v>
      </c>
      <c r="F178" s="36">
        <f>SUMIFS(СВЦЭМ!$E$39:$E$782,СВЦЭМ!$A$39:$A$782,$A178,СВЦЭМ!$B$39:$B$782,F$155)+'СЕТ СН'!$F$15</f>
        <v>269.80329568000002</v>
      </c>
      <c r="G178" s="36">
        <f>SUMIFS(СВЦЭМ!$E$39:$E$782,СВЦЭМ!$A$39:$A$782,$A178,СВЦЭМ!$B$39:$B$782,G$155)+'СЕТ СН'!$F$15</f>
        <v>260.86218018</v>
      </c>
      <c r="H178" s="36">
        <f>SUMIFS(СВЦЭМ!$E$39:$E$782,СВЦЭМ!$A$39:$A$782,$A178,СВЦЭМ!$B$39:$B$782,H$155)+'СЕТ СН'!$F$15</f>
        <v>256.36391075</v>
      </c>
      <c r="I178" s="36">
        <f>SUMIFS(СВЦЭМ!$E$39:$E$782,СВЦЭМ!$A$39:$A$782,$A178,СВЦЭМ!$B$39:$B$782,I$155)+'СЕТ СН'!$F$15</f>
        <v>248.18491789999999</v>
      </c>
      <c r="J178" s="36">
        <f>SUMIFS(СВЦЭМ!$E$39:$E$782,СВЦЭМ!$A$39:$A$782,$A178,СВЦЭМ!$B$39:$B$782,J$155)+'СЕТ СН'!$F$15</f>
        <v>245.89030771</v>
      </c>
      <c r="K178" s="36">
        <f>SUMIFS(СВЦЭМ!$E$39:$E$782,СВЦЭМ!$A$39:$A$782,$A178,СВЦЭМ!$B$39:$B$782,K$155)+'СЕТ СН'!$F$15</f>
        <v>243.02062957999999</v>
      </c>
      <c r="L178" s="36">
        <f>SUMIFS(СВЦЭМ!$E$39:$E$782,СВЦЭМ!$A$39:$A$782,$A178,СВЦЭМ!$B$39:$B$782,L$155)+'СЕТ СН'!$F$15</f>
        <v>238.25652295</v>
      </c>
      <c r="M178" s="36">
        <f>SUMIFS(СВЦЭМ!$E$39:$E$782,СВЦЭМ!$A$39:$A$782,$A178,СВЦЭМ!$B$39:$B$782,M$155)+'СЕТ СН'!$F$15</f>
        <v>241.52211811999999</v>
      </c>
      <c r="N178" s="36">
        <f>SUMIFS(СВЦЭМ!$E$39:$E$782,СВЦЭМ!$A$39:$A$782,$A178,СВЦЭМ!$B$39:$B$782,N$155)+'СЕТ СН'!$F$15</f>
        <v>246.80259555000001</v>
      </c>
      <c r="O178" s="36">
        <f>SUMIFS(СВЦЭМ!$E$39:$E$782,СВЦЭМ!$A$39:$A$782,$A178,СВЦЭМ!$B$39:$B$782,O$155)+'СЕТ СН'!$F$15</f>
        <v>251.83182191</v>
      </c>
      <c r="P178" s="36">
        <f>SUMIFS(СВЦЭМ!$E$39:$E$782,СВЦЭМ!$A$39:$A$782,$A178,СВЦЭМ!$B$39:$B$782,P$155)+'СЕТ СН'!$F$15</f>
        <v>257.25922211</v>
      </c>
      <c r="Q178" s="36">
        <f>SUMIFS(СВЦЭМ!$E$39:$E$782,СВЦЭМ!$A$39:$A$782,$A178,СВЦЭМ!$B$39:$B$782,Q$155)+'СЕТ СН'!$F$15</f>
        <v>257.01475141999998</v>
      </c>
      <c r="R178" s="36">
        <f>SUMIFS(СВЦЭМ!$E$39:$E$782,СВЦЭМ!$A$39:$A$782,$A178,СВЦЭМ!$B$39:$B$782,R$155)+'СЕТ СН'!$F$15</f>
        <v>251.97367270999999</v>
      </c>
      <c r="S178" s="36">
        <f>SUMIFS(СВЦЭМ!$E$39:$E$782,СВЦЭМ!$A$39:$A$782,$A178,СВЦЭМ!$B$39:$B$782,S$155)+'СЕТ СН'!$F$15</f>
        <v>249.95789737999999</v>
      </c>
      <c r="T178" s="36">
        <f>SUMIFS(СВЦЭМ!$E$39:$E$782,СВЦЭМ!$A$39:$A$782,$A178,СВЦЭМ!$B$39:$B$782,T$155)+'СЕТ СН'!$F$15</f>
        <v>245.56485524999999</v>
      </c>
      <c r="U178" s="36">
        <f>SUMIFS(СВЦЭМ!$E$39:$E$782,СВЦЭМ!$A$39:$A$782,$A178,СВЦЭМ!$B$39:$B$782,U$155)+'СЕТ СН'!$F$15</f>
        <v>239.79355810999999</v>
      </c>
      <c r="V178" s="36">
        <f>SUMIFS(СВЦЭМ!$E$39:$E$782,СВЦЭМ!$A$39:$A$782,$A178,СВЦЭМ!$B$39:$B$782,V$155)+'СЕТ СН'!$F$15</f>
        <v>238.10404184000001</v>
      </c>
      <c r="W178" s="36">
        <f>SUMIFS(СВЦЭМ!$E$39:$E$782,СВЦЭМ!$A$39:$A$782,$A178,СВЦЭМ!$B$39:$B$782,W$155)+'СЕТ СН'!$F$15</f>
        <v>242.64552361</v>
      </c>
      <c r="X178" s="36">
        <f>SUMIFS(СВЦЭМ!$E$39:$E$782,СВЦЭМ!$A$39:$A$782,$A178,СВЦЭМ!$B$39:$B$782,X$155)+'СЕТ СН'!$F$15</f>
        <v>247.53298982999999</v>
      </c>
      <c r="Y178" s="36">
        <f>SUMIFS(СВЦЭМ!$E$39:$E$782,СВЦЭМ!$A$39:$A$782,$A178,СВЦЭМ!$B$39:$B$782,Y$155)+'СЕТ СН'!$F$15</f>
        <v>251.56395773</v>
      </c>
    </row>
    <row r="179" spans="1:27" ht="15.75" x14ac:dyDescent="0.2">
      <c r="A179" s="35">
        <f t="shared" si="4"/>
        <v>45009</v>
      </c>
      <c r="B179" s="36">
        <f>SUMIFS(СВЦЭМ!$E$39:$E$782,СВЦЭМ!$A$39:$A$782,$A179,СВЦЭМ!$B$39:$B$782,B$155)+'СЕТ СН'!$F$15</f>
        <v>263.76227206999999</v>
      </c>
      <c r="C179" s="36">
        <f>SUMIFS(СВЦЭМ!$E$39:$E$782,СВЦЭМ!$A$39:$A$782,$A179,СВЦЭМ!$B$39:$B$782,C$155)+'СЕТ СН'!$F$15</f>
        <v>273.99431027000003</v>
      </c>
      <c r="D179" s="36">
        <f>SUMIFS(СВЦЭМ!$E$39:$E$782,СВЦЭМ!$A$39:$A$782,$A179,СВЦЭМ!$B$39:$B$782,D$155)+'СЕТ СН'!$F$15</f>
        <v>272.95608863000001</v>
      </c>
      <c r="E179" s="36">
        <f>SUMIFS(СВЦЭМ!$E$39:$E$782,СВЦЭМ!$A$39:$A$782,$A179,СВЦЭМ!$B$39:$B$782,E$155)+'СЕТ СН'!$F$15</f>
        <v>273.14605620999998</v>
      </c>
      <c r="F179" s="36">
        <f>SUMIFS(СВЦЭМ!$E$39:$E$782,СВЦЭМ!$A$39:$A$782,$A179,СВЦЭМ!$B$39:$B$782,F$155)+'СЕТ СН'!$F$15</f>
        <v>273.05671432000003</v>
      </c>
      <c r="G179" s="36">
        <f>SUMIFS(СВЦЭМ!$E$39:$E$782,СВЦЭМ!$A$39:$A$782,$A179,СВЦЭМ!$B$39:$B$782,G$155)+'СЕТ СН'!$F$15</f>
        <v>272.78424097999999</v>
      </c>
      <c r="H179" s="36">
        <f>SUMIFS(СВЦЭМ!$E$39:$E$782,СВЦЭМ!$A$39:$A$782,$A179,СВЦЭМ!$B$39:$B$782,H$155)+'СЕТ СН'!$F$15</f>
        <v>270.30368091999998</v>
      </c>
      <c r="I179" s="36">
        <f>SUMIFS(СВЦЭМ!$E$39:$E$782,СВЦЭМ!$A$39:$A$782,$A179,СВЦЭМ!$B$39:$B$782,I$155)+'СЕТ СН'!$F$15</f>
        <v>259.91998481000002</v>
      </c>
      <c r="J179" s="36">
        <f>SUMIFS(СВЦЭМ!$E$39:$E$782,СВЦЭМ!$A$39:$A$782,$A179,СВЦЭМ!$B$39:$B$782,J$155)+'СЕТ СН'!$F$15</f>
        <v>258.98761374999998</v>
      </c>
      <c r="K179" s="36">
        <f>SUMIFS(СВЦЭМ!$E$39:$E$782,СВЦЭМ!$A$39:$A$782,$A179,СВЦЭМ!$B$39:$B$782,K$155)+'СЕТ СН'!$F$15</f>
        <v>255.22868559</v>
      </c>
      <c r="L179" s="36">
        <f>SUMIFS(СВЦЭМ!$E$39:$E$782,СВЦЭМ!$A$39:$A$782,$A179,СВЦЭМ!$B$39:$B$782,L$155)+'СЕТ СН'!$F$15</f>
        <v>247.61615472</v>
      </c>
      <c r="M179" s="36">
        <f>SUMIFS(СВЦЭМ!$E$39:$E$782,СВЦЭМ!$A$39:$A$782,$A179,СВЦЭМ!$B$39:$B$782,M$155)+'СЕТ СН'!$F$15</f>
        <v>247.34183132000001</v>
      </c>
      <c r="N179" s="36">
        <f>SUMIFS(СВЦЭМ!$E$39:$E$782,СВЦЭМ!$A$39:$A$782,$A179,СВЦЭМ!$B$39:$B$782,N$155)+'СЕТ СН'!$F$15</f>
        <v>248.29090821</v>
      </c>
      <c r="O179" s="36">
        <f>SUMIFS(СВЦЭМ!$E$39:$E$782,СВЦЭМ!$A$39:$A$782,$A179,СВЦЭМ!$B$39:$B$782,O$155)+'СЕТ СН'!$F$15</f>
        <v>249.51246716</v>
      </c>
      <c r="P179" s="36">
        <f>SUMIFS(СВЦЭМ!$E$39:$E$782,СВЦЭМ!$A$39:$A$782,$A179,СВЦЭМ!$B$39:$B$782,P$155)+'СЕТ СН'!$F$15</f>
        <v>250.54230999000001</v>
      </c>
      <c r="Q179" s="36">
        <f>SUMIFS(СВЦЭМ!$E$39:$E$782,СВЦЭМ!$A$39:$A$782,$A179,СВЦЭМ!$B$39:$B$782,Q$155)+'СЕТ СН'!$F$15</f>
        <v>250.07085615</v>
      </c>
      <c r="R179" s="36">
        <f>SUMIFS(СВЦЭМ!$E$39:$E$782,СВЦЭМ!$A$39:$A$782,$A179,СВЦЭМ!$B$39:$B$782,R$155)+'СЕТ СН'!$F$15</f>
        <v>250.25763946000001</v>
      </c>
      <c r="S179" s="36">
        <f>SUMIFS(СВЦЭМ!$E$39:$E$782,СВЦЭМ!$A$39:$A$782,$A179,СВЦЭМ!$B$39:$B$782,S$155)+'СЕТ СН'!$F$15</f>
        <v>244.17041262999999</v>
      </c>
      <c r="T179" s="36">
        <f>SUMIFS(СВЦЭМ!$E$39:$E$782,СВЦЭМ!$A$39:$A$782,$A179,СВЦЭМ!$B$39:$B$782,T$155)+'СЕТ СН'!$F$15</f>
        <v>243.14743639</v>
      </c>
      <c r="U179" s="36">
        <f>SUMIFS(СВЦЭМ!$E$39:$E$782,СВЦЭМ!$A$39:$A$782,$A179,СВЦЭМ!$B$39:$B$782,U$155)+'СЕТ СН'!$F$15</f>
        <v>241.26351274000001</v>
      </c>
      <c r="V179" s="36">
        <f>SUMIFS(СВЦЭМ!$E$39:$E$782,СВЦЭМ!$A$39:$A$782,$A179,СВЦЭМ!$B$39:$B$782,V$155)+'СЕТ СН'!$F$15</f>
        <v>243.09213776000001</v>
      </c>
      <c r="W179" s="36">
        <f>SUMIFS(СВЦЭМ!$E$39:$E$782,СВЦЭМ!$A$39:$A$782,$A179,СВЦЭМ!$B$39:$B$782,W$155)+'СЕТ СН'!$F$15</f>
        <v>243.14855838</v>
      </c>
      <c r="X179" s="36">
        <f>SUMIFS(СВЦЭМ!$E$39:$E$782,СВЦЭМ!$A$39:$A$782,$A179,СВЦЭМ!$B$39:$B$782,X$155)+'СЕТ СН'!$F$15</f>
        <v>250.49187251000001</v>
      </c>
      <c r="Y179" s="36">
        <f>SUMIFS(СВЦЭМ!$E$39:$E$782,СВЦЭМ!$A$39:$A$782,$A179,СВЦЭМ!$B$39:$B$782,Y$155)+'СЕТ СН'!$F$15</f>
        <v>246.84831677</v>
      </c>
    </row>
    <row r="180" spans="1:27" ht="15.75" x14ac:dyDescent="0.2">
      <c r="A180" s="35">
        <f t="shared" si="4"/>
        <v>45010</v>
      </c>
      <c r="B180" s="36">
        <f>SUMIFS(СВЦЭМ!$E$39:$E$782,СВЦЭМ!$A$39:$A$782,$A180,СВЦЭМ!$B$39:$B$782,B$155)+'СЕТ СН'!$F$15</f>
        <v>246.68034487</v>
      </c>
      <c r="C180" s="36">
        <f>SUMIFS(СВЦЭМ!$E$39:$E$782,СВЦЭМ!$A$39:$A$782,$A180,СВЦЭМ!$B$39:$B$782,C$155)+'СЕТ СН'!$F$15</f>
        <v>252.50837878999999</v>
      </c>
      <c r="D180" s="36">
        <f>SUMIFS(СВЦЭМ!$E$39:$E$782,СВЦЭМ!$A$39:$A$782,$A180,СВЦЭМ!$B$39:$B$782,D$155)+'СЕТ СН'!$F$15</f>
        <v>256.27294917</v>
      </c>
      <c r="E180" s="36">
        <f>SUMIFS(СВЦЭМ!$E$39:$E$782,СВЦЭМ!$A$39:$A$782,$A180,СВЦЭМ!$B$39:$B$782,E$155)+'СЕТ СН'!$F$15</f>
        <v>257.01033903000001</v>
      </c>
      <c r="F180" s="36">
        <f>SUMIFS(СВЦЭМ!$E$39:$E$782,СВЦЭМ!$A$39:$A$782,$A180,СВЦЭМ!$B$39:$B$782,F$155)+'СЕТ СН'!$F$15</f>
        <v>256.24686423999998</v>
      </c>
      <c r="G180" s="36">
        <f>SUMIFS(СВЦЭМ!$E$39:$E$782,СВЦЭМ!$A$39:$A$782,$A180,СВЦЭМ!$B$39:$B$782,G$155)+'СЕТ СН'!$F$15</f>
        <v>257.01968791000002</v>
      </c>
      <c r="H180" s="36">
        <f>SUMIFS(СВЦЭМ!$E$39:$E$782,СВЦЭМ!$A$39:$A$782,$A180,СВЦЭМ!$B$39:$B$782,H$155)+'СЕТ СН'!$F$15</f>
        <v>254.62313011000001</v>
      </c>
      <c r="I180" s="36">
        <f>SUMIFS(СВЦЭМ!$E$39:$E$782,СВЦЭМ!$A$39:$A$782,$A180,СВЦЭМ!$B$39:$B$782,I$155)+'СЕТ СН'!$F$15</f>
        <v>245.65895785000001</v>
      </c>
      <c r="J180" s="36">
        <f>SUMIFS(СВЦЭМ!$E$39:$E$782,СВЦЭМ!$A$39:$A$782,$A180,СВЦЭМ!$B$39:$B$782,J$155)+'СЕТ СН'!$F$15</f>
        <v>236.24418194</v>
      </c>
      <c r="K180" s="36">
        <f>SUMIFS(СВЦЭМ!$E$39:$E$782,СВЦЭМ!$A$39:$A$782,$A180,СВЦЭМ!$B$39:$B$782,K$155)+'СЕТ СН'!$F$15</f>
        <v>227.28934952</v>
      </c>
      <c r="L180" s="36">
        <f>SUMIFS(СВЦЭМ!$E$39:$E$782,СВЦЭМ!$A$39:$A$782,$A180,СВЦЭМ!$B$39:$B$782,L$155)+'СЕТ СН'!$F$15</f>
        <v>224.03238321000001</v>
      </c>
      <c r="M180" s="36">
        <f>SUMIFS(СВЦЭМ!$E$39:$E$782,СВЦЭМ!$A$39:$A$782,$A180,СВЦЭМ!$B$39:$B$782,M$155)+'СЕТ СН'!$F$15</f>
        <v>223.73666833999999</v>
      </c>
      <c r="N180" s="36">
        <f>SUMIFS(СВЦЭМ!$E$39:$E$782,СВЦЭМ!$A$39:$A$782,$A180,СВЦЭМ!$B$39:$B$782,N$155)+'СЕТ СН'!$F$15</f>
        <v>229.33218656</v>
      </c>
      <c r="O180" s="36">
        <f>SUMIFS(СВЦЭМ!$E$39:$E$782,СВЦЭМ!$A$39:$A$782,$A180,СВЦЭМ!$B$39:$B$782,O$155)+'СЕТ СН'!$F$15</f>
        <v>235.42003539999999</v>
      </c>
      <c r="P180" s="36">
        <f>SUMIFS(СВЦЭМ!$E$39:$E$782,СВЦЭМ!$A$39:$A$782,$A180,СВЦЭМ!$B$39:$B$782,P$155)+'СЕТ СН'!$F$15</f>
        <v>238.12238579999999</v>
      </c>
      <c r="Q180" s="36">
        <f>SUMIFS(СВЦЭМ!$E$39:$E$782,СВЦЭМ!$A$39:$A$782,$A180,СВЦЭМ!$B$39:$B$782,Q$155)+'СЕТ СН'!$F$15</f>
        <v>240.63528110999999</v>
      </c>
      <c r="R180" s="36">
        <f>SUMIFS(СВЦЭМ!$E$39:$E$782,СВЦЭМ!$A$39:$A$782,$A180,СВЦЭМ!$B$39:$B$782,R$155)+'СЕТ СН'!$F$15</f>
        <v>237.38185082999999</v>
      </c>
      <c r="S180" s="36">
        <f>SUMIFS(СВЦЭМ!$E$39:$E$782,СВЦЭМ!$A$39:$A$782,$A180,СВЦЭМ!$B$39:$B$782,S$155)+'СЕТ СН'!$F$15</f>
        <v>236.89002754000001</v>
      </c>
      <c r="T180" s="36">
        <f>SUMIFS(СВЦЭМ!$E$39:$E$782,СВЦЭМ!$A$39:$A$782,$A180,СВЦЭМ!$B$39:$B$782,T$155)+'СЕТ СН'!$F$15</f>
        <v>228.34800817000001</v>
      </c>
      <c r="U180" s="36">
        <f>SUMIFS(СВЦЭМ!$E$39:$E$782,СВЦЭМ!$A$39:$A$782,$A180,СВЦЭМ!$B$39:$B$782,U$155)+'СЕТ СН'!$F$15</f>
        <v>228.97097511000001</v>
      </c>
      <c r="V180" s="36">
        <f>SUMIFS(СВЦЭМ!$E$39:$E$782,СВЦЭМ!$A$39:$A$782,$A180,СВЦЭМ!$B$39:$B$782,V$155)+'СЕТ СН'!$F$15</f>
        <v>225.92312795000001</v>
      </c>
      <c r="W180" s="36">
        <f>SUMIFS(СВЦЭМ!$E$39:$E$782,СВЦЭМ!$A$39:$A$782,$A180,СВЦЭМ!$B$39:$B$782,W$155)+'СЕТ СН'!$F$15</f>
        <v>226.4078849</v>
      </c>
      <c r="X180" s="36">
        <f>SUMIFS(СВЦЭМ!$E$39:$E$782,СВЦЭМ!$A$39:$A$782,$A180,СВЦЭМ!$B$39:$B$782,X$155)+'СЕТ СН'!$F$15</f>
        <v>227.11118934000001</v>
      </c>
      <c r="Y180" s="36">
        <f>SUMIFS(СВЦЭМ!$E$39:$E$782,СВЦЭМ!$A$39:$A$782,$A180,СВЦЭМ!$B$39:$B$782,Y$155)+'СЕТ СН'!$F$15</f>
        <v>242.84388679</v>
      </c>
    </row>
    <row r="181" spans="1:27" ht="15.75" x14ac:dyDescent="0.2">
      <c r="A181" s="35">
        <f t="shared" si="4"/>
        <v>45011</v>
      </c>
      <c r="B181" s="36">
        <f>SUMIFS(СВЦЭМ!$E$39:$E$782,СВЦЭМ!$A$39:$A$782,$A181,СВЦЭМ!$B$39:$B$782,B$155)+'СЕТ СН'!$F$15</f>
        <v>250.09699155999999</v>
      </c>
      <c r="C181" s="36">
        <f>SUMIFS(СВЦЭМ!$E$39:$E$782,СВЦЭМ!$A$39:$A$782,$A181,СВЦЭМ!$B$39:$B$782,C$155)+'СЕТ СН'!$F$15</f>
        <v>256.27144563000002</v>
      </c>
      <c r="D181" s="36">
        <f>SUMIFS(СВЦЭМ!$E$39:$E$782,СВЦЭМ!$A$39:$A$782,$A181,СВЦЭМ!$B$39:$B$782,D$155)+'СЕТ СН'!$F$15</f>
        <v>260.11039926000001</v>
      </c>
      <c r="E181" s="36">
        <f>SUMIFS(СВЦЭМ!$E$39:$E$782,СВЦЭМ!$A$39:$A$782,$A181,СВЦЭМ!$B$39:$B$782,E$155)+'СЕТ СН'!$F$15</f>
        <v>259.15465498999998</v>
      </c>
      <c r="F181" s="36">
        <f>SUMIFS(СВЦЭМ!$E$39:$E$782,СВЦЭМ!$A$39:$A$782,$A181,СВЦЭМ!$B$39:$B$782,F$155)+'СЕТ СН'!$F$15</f>
        <v>260.64299484999998</v>
      </c>
      <c r="G181" s="36">
        <f>SUMIFS(СВЦЭМ!$E$39:$E$782,СВЦЭМ!$A$39:$A$782,$A181,СВЦЭМ!$B$39:$B$782,G$155)+'СЕТ СН'!$F$15</f>
        <v>258.96919756</v>
      </c>
      <c r="H181" s="36">
        <f>SUMIFS(СВЦЭМ!$E$39:$E$782,СВЦЭМ!$A$39:$A$782,$A181,СВЦЭМ!$B$39:$B$782,H$155)+'СЕТ СН'!$F$15</f>
        <v>257.09250774999998</v>
      </c>
      <c r="I181" s="36">
        <f>SUMIFS(СВЦЭМ!$E$39:$E$782,СВЦЭМ!$A$39:$A$782,$A181,СВЦЭМ!$B$39:$B$782,I$155)+'СЕТ СН'!$F$15</f>
        <v>252.67967386000001</v>
      </c>
      <c r="J181" s="36">
        <f>SUMIFS(СВЦЭМ!$E$39:$E$782,СВЦЭМ!$A$39:$A$782,$A181,СВЦЭМ!$B$39:$B$782,J$155)+'СЕТ СН'!$F$15</f>
        <v>247.40633137</v>
      </c>
      <c r="K181" s="36">
        <f>SUMIFS(СВЦЭМ!$E$39:$E$782,СВЦЭМ!$A$39:$A$782,$A181,СВЦЭМ!$B$39:$B$782,K$155)+'СЕТ СН'!$F$15</f>
        <v>238.99027959</v>
      </c>
      <c r="L181" s="36">
        <f>SUMIFS(СВЦЭМ!$E$39:$E$782,СВЦЭМ!$A$39:$A$782,$A181,СВЦЭМ!$B$39:$B$782,L$155)+'СЕТ СН'!$F$15</f>
        <v>235.35078736</v>
      </c>
      <c r="M181" s="36">
        <f>SUMIFS(СВЦЭМ!$E$39:$E$782,СВЦЭМ!$A$39:$A$782,$A181,СВЦЭМ!$B$39:$B$782,M$155)+'СЕТ СН'!$F$15</f>
        <v>235.34126394</v>
      </c>
      <c r="N181" s="36">
        <f>SUMIFS(СВЦЭМ!$E$39:$E$782,СВЦЭМ!$A$39:$A$782,$A181,СВЦЭМ!$B$39:$B$782,N$155)+'СЕТ СН'!$F$15</f>
        <v>240.86387574</v>
      </c>
      <c r="O181" s="36">
        <f>SUMIFS(СВЦЭМ!$E$39:$E$782,СВЦЭМ!$A$39:$A$782,$A181,СВЦЭМ!$B$39:$B$782,O$155)+'СЕТ СН'!$F$15</f>
        <v>246.62941380000001</v>
      </c>
      <c r="P181" s="36">
        <f>SUMIFS(СВЦЭМ!$E$39:$E$782,СВЦЭМ!$A$39:$A$782,$A181,СВЦЭМ!$B$39:$B$782,P$155)+'СЕТ СН'!$F$15</f>
        <v>248.25283106000001</v>
      </c>
      <c r="Q181" s="36">
        <f>SUMIFS(СВЦЭМ!$E$39:$E$782,СВЦЭМ!$A$39:$A$782,$A181,СВЦЭМ!$B$39:$B$782,Q$155)+'СЕТ СН'!$F$15</f>
        <v>250.16017699</v>
      </c>
      <c r="R181" s="36">
        <f>SUMIFS(СВЦЭМ!$E$39:$E$782,СВЦЭМ!$A$39:$A$782,$A181,СВЦЭМ!$B$39:$B$782,R$155)+'СЕТ СН'!$F$15</f>
        <v>248.03413097000001</v>
      </c>
      <c r="S181" s="36">
        <f>SUMIFS(СВЦЭМ!$E$39:$E$782,СВЦЭМ!$A$39:$A$782,$A181,СВЦЭМ!$B$39:$B$782,S$155)+'СЕТ СН'!$F$15</f>
        <v>244.45027116</v>
      </c>
      <c r="T181" s="36">
        <f>SUMIFS(СВЦЭМ!$E$39:$E$782,СВЦЭМ!$A$39:$A$782,$A181,СВЦЭМ!$B$39:$B$782,T$155)+'СЕТ СН'!$F$15</f>
        <v>241.73374297999999</v>
      </c>
      <c r="U181" s="36">
        <f>SUMIFS(СВЦЭМ!$E$39:$E$782,СВЦЭМ!$A$39:$A$782,$A181,СВЦЭМ!$B$39:$B$782,U$155)+'СЕТ СН'!$F$15</f>
        <v>236.40027182</v>
      </c>
      <c r="V181" s="36">
        <f>SUMIFS(СВЦЭМ!$E$39:$E$782,СВЦЭМ!$A$39:$A$782,$A181,СВЦЭМ!$B$39:$B$782,V$155)+'СЕТ СН'!$F$15</f>
        <v>232.15352822</v>
      </c>
      <c r="W181" s="36">
        <f>SUMIFS(СВЦЭМ!$E$39:$E$782,СВЦЭМ!$A$39:$A$782,$A181,СВЦЭМ!$B$39:$B$782,W$155)+'СЕТ СН'!$F$15</f>
        <v>233.44859762999999</v>
      </c>
      <c r="X181" s="36">
        <f>SUMIFS(СВЦЭМ!$E$39:$E$782,СВЦЭМ!$A$39:$A$782,$A181,СВЦЭМ!$B$39:$B$782,X$155)+'СЕТ СН'!$F$15</f>
        <v>237.06799581999999</v>
      </c>
      <c r="Y181" s="36">
        <f>SUMIFS(СВЦЭМ!$E$39:$E$782,СВЦЭМ!$A$39:$A$782,$A181,СВЦЭМ!$B$39:$B$782,Y$155)+'СЕТ СН'!$F$15</f>
        <v>243.64488331999999</v>
      </c>
    </row>
    <row r="182" spans="1:27" ht="15.75" x14ac:dyDescent="0.2">
      <c r="A182" s="35">
        <f t="shared" si="4"/>
        <v>45012</v>
      </c>
      <c r="B182" s="36">
        <f>SUMIFS(СВЦЭМ!$E$39:$E$782,СВЦЭМ!$A$39:$A$782,$A182,СВЦЭМ!$B$39:$B$782,B$155)+'СЕТ СН'!$F$15</f>
        <v>248.19732504999999</v>
      </c>
      <c r="C182" s="36">
        <f>SUMIFS(СВЦЭМ!$E$39:$E$782,СВЦЭМ!$A$39:$A$782,$A182,СВЦЭМ!$B$39:$B$782,C$155)+'СЕТ СН'!$F$15</f>
        <v>249.64711555</v>
      </c>
      <c r="D182" s="36">
        <f>SUMIFS(СВЦЭМ!$E$39:$E$782,СВЦЭМ!$A$39:$A$782,$A182,СВЦЭМ!$B$39:$B$782,D$155)+'СЕТ СН'!$F$15</f>
        <v>253.81613163</v>
      </c>
      <c r="E182" s="36">
        <f>SUMIFS(СВЦЭМ!$E$39:$E$782,СВЦЭМ!$A$39:$A$782,$A182,СВЦЭМ!$B$39:$B$782,E$155)+'СЕТ СН'!$F$15</f>
        <v>253.87637418</v>
      </c>
      <c r="F182" s="36">
        <f>SUMIFS(СВЦЭМ!$E$39:$E$782,СВЦЭМ!$A$39:$A$782,$A182,СВЦЭМ!$B$39:$B$782,F$155)+'СЕТ СН'!$F$15</f>
        <v>256.25172534000001</v>
      </c>
      <c r="G182" s="36">
        <f>SUMIFS(СВЦЭМ!$E$39:$E$782,СВЦЭМ!$A$39:$A$782,$A182,СВЦЭМ!$B$39:$B$782,G$155)+'СЕТ СН'!$F$15</f>
        <v>252.64962815999999</v>
      </c>
      <c r="H182" s="36">
        <f>SUMIFS(СВЦЭМ!$E$39:$E$782,СВЦЭМ!$A$39:$A$782,$A182,СВЦЭМ!$B$39:$B$782,H$155)+'СЕТ СН'!$F$15</f>
        <v>253.95776047999999</v>
      </c>
      <c r="I182" s="36">
        <f>SUMIFS(СВЦЭМ!$E$39:$E$782,СВЦЭМ!$A$39:$A$782,$A182,СВЦЭМ!$B$39:$B$782,I$155)+'СЕТ СН'!$F$15</f>
        <v>237.30784396000001</v>
      </c>
      <c r="J182" s="36">
        <f>SUMIFS(СВЦЭМ!$E$39:$E$782,СВЦЭМ!$A$39:$A$782,$A182,СВЦЭМ!$B$39:$B$782,J$155)+'СЕТ СН'!$F$15</f>
        <v>238.54707081999999</v>
      </c>
      <c r="K182" s="36">
        <f>SUMIFS(СВЦЭМ!$E$39:$E$782,СВЦЭМ!$A$39:$A$782,$A182,СВЦЭМ!$B$39:$B$782,K$155)+'СЕТ СН'!$F$15</f>
        <v>237.91842337</v>
      </c>
      <c r="L182" s="36">
        <f>SUMIFS(СВЦЭМ!$E$39:$E$782,СВЦЭМ!$A$39:$A$782,$A182,СВЦЭМ!$B$39:$B$782,L$155)+'СЕТ СН'!$F$15</f>
        <v>237.44108023999999</v>
      </c>
      <c r="M182" s="36">
        <f>SUMIFS(СВЦЭМ!$E$39:$E$782,СВЦЭМ!$A$39:$A$782,$A182,СВЦЭМ!$B$39:$B$782,M$155)+'СЕТ СН'!$F$15</f>
        <v>238.79382756999999</v>
      </c>
      <c r="N182" s="36">
        <f>SUMIFS(СВЦЭМ!$E$39:$E$782,СВЦЭМ!$A$39:$A$782,$A182,СВЦЭМ!$B$39:$B$782,N$155)+'СЕТ СН'!$F$15</f>
        <v>241.52286179000001</v>
      </c>
      <c r="O182" s="36">
        <f>SUMIFS(СВЦЭМ!$E$39:$E$782,СВЦЭМ!$A$39:$A$782,$A182,СВЦЭМ!$B$39:$B$782,O$155)+'СЕТ СН'!$F$15</f>
        <v>246.24258635999999</v>
      </c>
      <c r="P182" s="36">
        <f>SUMIFS(СВЦЭМ!$E$39:$E$782,СВЦЭМ!$A$39:$A$782,$A182,СВЦЭМ!$B$39:$B$782,P$155)+'СЕТ СН'!$F$15</f>
        <v>247.40548322000001</v>
      </c>
      <c r="Q182" s="36">
        <f>SUMIFS(СВЦЭМ!$E$39:$E$782,СВЦЭМ!$A$39:$A$782,$A182,СВЦЭМ!$B$39:$B$782,Q$155)+'СЕТ СН'!$F$15</f>
        <v>247.46300633999999</v>
      </c>
      <c r="R182" s="36">
        <f>SUMIFS(СВЦЭМ!$E$39:$E$782,СВЦЭМ!$A$39:$A$782,$A182,СВЦЭМ!$B$39:$B$782,R$155)+'СЕТ СН'!$F$15</f>
        <v>244.94635524</v>
      </c>
      <c r="S182" s="36">
        <f>SUMIFS(СВЦЭМ!$E$39:$E$782,СВЦЭМ!$A$39:$A$782,$A182,СВЦЭМ!$B$39:$B$782,S$155)+'СЕТ СН'!$F$15</f>
        <v>245.00657613000001</v>
      </c>
      <c r="T182" s="36">
        <f>SUMIFS(СВЦЭМ!$E$39:$E$782,СВЦЭМ!$A$39:$A$782,$A182,СВЦЭМ!$B$39:$B$782,T$155)+'СЕТ СН'!$F$15</f>
        <v>243.68504383999999</v>
      </c>
      <c r="U182" s="36">
        <f>SUMIFS(СВЦЭМ!$E$39:$E$782,СВЦЭМ!$A$39:$A$782,$A182,СВЦЭМ!$B$39:$B$782,U$155)+'СЕТ СН'!$F$15</f>
        <v>235.91760654999999</v>
      </c>
      <c r="V182" s="36">
        <f>SUMIFS(СВЦЭМ!$E$39:$E$782,СВЦЭМ!$A$39:$A$782,$A182,СВЦЭМ!$B$39:$B$782,V$155)+'СЕТ СН'!$F$15</f>
        <v>227.6906549</v>
      </c>
      <c r="W182" s="36">
        <f>SUMIFS(СВЦЭМ!$E$39:$E$782,СВЦЭМ!$A$39:$A$782,$A182,СВЦЭМ!$B$39:$B$782,W$155)+'СЕТ СН'!$F$15</f>
        <v>229.99148395</v>
      </c>
      <c r="X182" s="36">
        <f>SUMIFS(СВЦЭМ!$E$39:$E$782,СВЦЭМ!$A$39:$A$782,$A182,СВЦЭМ!$B$39:$B$782,X$155)+'СЕТ СН'!$F$15</f>
        <v>236.68068174000001</v>
      </c>
      <c r="Y182" s="36">
        <f>SUMIFS(СВЦЭМ!$E$39:$E$782,СВЦЭМ!$A$39:$A$782,$A182,СВЦЭМ!$B$39:$B$782,Y$155)+'СЕТ СН'!$F$15</f>
        <v>238.58202347</v>
      </c>
    </row>
    <row r="183" spans="1:27" ht="15.75" x14ac:dyDescent="0.2">
      <c r="A183" s="35">
        <f t="shared" si="4"/>
        <v>45013</v>
      </c>
      <c r="B183" s="36">
        <f>SUMIFS(СВЦЭМ!$E$39:$E$782,СВЦЭМ!$A$39:$A$782,$A183,СВЦЭМ!$B$39:$B$782,B$155)+'СЕТ СН'!$F$15</f>
        <v>228.09827584999999</v>
      </c>
      <c r="C183" s="36">
        <f>SUMIFS(СВЦЭМ!$E$39:$E$782,СВЦЭМ!$A$39:$A$782,$A183,СВЦЭМ!$B$39:$B$782,C$155)+'СЕТ СН'!$F$15</f>
        <v>232.83384889000001</v>
      </c>
      <c r="D183" s="36">
        <f>SUMIFS(СВЦЭМ!$E$39:$E$782,СВЦЭМ!$A$39:$A$782,$A183,СВЦЭМ!$B$39:$B$782,D$155)+'СЕТ СН'!$F$15</f>
        <v>239.69508361000001</v>
      </c>
      <c r="E183" s="36">
        <f>SUMIFS(СВЦЭМ!$E$39:$E$782,СВЦЭМ!$A$39:$A$782,$A183,СВЦЭМ!$B$39:$B$782,E$155)+'СЕТ СН'!$F$15</f>
        <v>241.63243609</v>
      </c>
      <c r="F183" s="36">
        <f>SUMIFS(СВЦЭМ!$E$39:$E$782,СВЦЭМ!$A$39:$A$782,$A183,СВЦЭМ!$B$39:$B$782,F$155)+'СЕТ СН'!$F$15</f>
        <v>241.42578850000001</v>
      </c>
      <c r="G183" s="36">
        <f>SUMIFS(СВЦЭМ!$E$39:$E$782,СВЦЭМ!$A$39:$A$782,$A183,СВЦЭМ!$B$39:$B$782,G$155)+'СЕТ СН'!$F$15</f>
        <v>240.54690934999999</v>
      </c>
      <c r="H183" s="36">
        <f>SUMIFS(СВЦЭМ!$E$39:$E$782,СВЦЭМ!$A$39:$A$782,$A183,СВЦЭМ!$B$39:$B$782,H$155)+'СЕТ СН'!$F$15</f>
        <v>231.22915707000001</v>
      </c>
      <c r="I183" s="36">
        <f>SUMIFS(СВЦЭМ!$E$39:$E$782,СВЦЭМ!$A$39:$A$782,$A183,СВЦЭМ!$B$39:$B$782,I$155)+'СЕТ СН'!$F$15</f>
        <v>223.46424755000001</v>
      </c>
      <c r="J183" s="36">
        <f>SUMIFS(СВЦЭМ!$E$39:$E$782,СВЦЭМ!$A$39:$A$782,$A183,СВЦЭМ!$B$39:$B$782,J$155)+'СЕТ СН'!$F$15</f>
        <v>226.70837602</v>
      </c>
      <c r="K183" s="36">
        <f>SUMIFS(СВЦЭМ!$E$39:$E$782,СВЦЭМ!$A$39:$A$782,$A183,СВЦЭМ!$B$39:$B$782,K$155)+'СЕТ СН'!$F$15</f>
        <v>223.81181835000001</v>
      </c>
      <c r="L183" s="36">
        <f>SUMIFS(СВЦЭМ!$E$39:$E$782,СВЦЭМ!$A$39:$A$782,$A183,СВЦЭМ!$B$39:$B$782,L$155)+'СЕТ СН'!$F$15</f>
        <v>223.21789301999999</v>
      </c>
      <c r="M183" s="36">
        <f>SUMIFS(СВЦЭМ!$E$39:$E$782,СВЦЭМ!$A$39:$A$782,$A183,СВЦЭМ!$B$39:$B$782,M$155)+'СЕТ СН'!$F$15</f>
        <v>221.37909947</v>
      </c>
      <c r="N183" s="36">
        <f>SUMIFS(СВЦЭМ!$E$39:$E$782,СВЦЭМ!$A$39:$A$782,$A183,СВЦЭМ!$B$39:$B$782,N$155)+'СЕТ СН'!$F$15</f>
        <v>222.44448299999999</v>
      </c>
      <c r="O183" s="36">
        <f>SUMIFS(СВЦЭМ!$E$39:$E$782,СВЦЭМ!$A$39:$A$782,$A183,СВЦЭМ!$B$39:$B$782,O$155)+'СЕТ СН'!$F$15</f>
        <v>225.32178590000001</v>
      </c>
      <c r="P183" s="36">
        <f>SUMIFS(СВЦЭМ!$E$39:$E$782,СВЦЭМ!$A$39:$A$782,$A183,СВЦЭМ!$B$39:$B$782,P$155)+'СЕТ СН'!$F$15</f>
        <v>226.59317297000001</v>
      </c>
      <c r="Q183" s="36">
        <f>SUMIFS(СВЦЭМ!$E$39:$E$782,СВЦЭМ!$A$39:$A$782,$A183,СВЦЭМ!$B$39:$B$782,Q$155)+'СЕТ СН'!$F$15</f>
        <v>228.5679782</v>
      </c>
      <c r="R183" s="36">
        <f>SUMIFS(СВЦЭМ!$E$39:$E$782,СВЦЭМ!$A$39:$A$782,$A183,СВЦЭМ!$B$39:$B$782,R$155)+'СЕТ СН'!$F$15</f>
        <v>228.08772397000001</v>
      </c>
      <c r="S183" s="36">
        <f>SUMIFS(СВЦЭМ!$E$39:$E$782,СВЦЭМ!$A$39:$A$782,$A183,СВЦЭМ!$B$39:$B$782,S$155)+'СЕТ СН'!$F$15</f>
        <v>226.76208016999999</v>
      </c>
      <c r="T183" s="36">
        <f>SUMIFS(СВЦЭМ!$E$39:$E$782,СВЦЭМ!$A$39:$A$782,$A183,СВЦЭМ!$B$39:$B$782,T$155)+'СЕТ СН'!$F$15</f>
        <v>224.23744072</v>
      </c>
      <c r="U183" s="36">
        <f>SUMIFS(СВЦЭМ!$E$39:$E$782,СВЦЭМ!$A$39:$A$782,$A183,СВЦЭМ!$B$39:$B$782,U$155)+'СЕТ СН'!$F$15</f>
        <v>217.79547711999999</v>
      </c>
      <c r="V183" s="36">
        <f>SUMIFS(СВЦЭМ!$E$39:$E$782,СВЦЭМ!$A$39:$A$782,$A183,СВЦЭМ!$B$39:$B$782,V$155)+'СЕТ СН'!$F$15</f>
        <v>217.57011686999999</v>
      </c>
      <c r="W183" s="36">
        <f>SUMIFS(СВЦЭМ!$E$39:$E$782,СВЦЭМ!$A$39:$A$782,$A183,СВЦЭМ!$B$39:$B$782,W$155)+'СЕТ СН'!$F$15</f>
        <v>217.53773955</v>
      </c>
      <c r="X183" s="36">
        <f>SUMIFS(СВЦЭМ!$E$39:$E$782,СВЦЭМ!$A$39:$A$782,$A183,СВЦЭМ!$B$39:$B$782,X$155)+'СЕТ СН'!$F$15</f>
        <v>221.62740607000001</v>
      </c>
      <c r="Y183" s="36">
        <f>SUMIFS(СВЦЭМ!$E$39:$E$782,СВЦЭМ!$A$39:$A$782,$A183,СВЦЭМ!$B$39:$B$782,Y$155)+'СЕТ СН'!$F$15</f>
        <v>226.28567765</v>
      </c>
    </row>
    <row r="184" spans="1:27" ht="15.75" x14ac:dyDescent="0.2">
      <c r="A184" s="35">
        <f t="shared" si="4"/>
        <v>45014</v>
      </c>
      <c r="B184" s="36">
        <f>SUMIFS(СВЦЭМ!$E$39:$E$782,СВЦЭМ!$A$39:$A$782,$A184,СВЦЭМ!$B$39:$B$782,B$155)+'СЕТ СН'!$F$15</f>
        <v>229.94662445</v>
      </c>
      <c r="C184" s="36">
        <f>SUMIFS(СВЦЭМ!$E$39:$E$782,СВЦЭМ!$A$39:$A$782,$A184,СВЦЭМ!$B$39:$B$782,C$155)+'СЕТ СН'!$F$15</f>
        <v>235.12959529</v>
      </c>
      <c r="D184" s="36">
        <f>SUMIFS(СВЦЭМ!$E$39:$E$782,СВЦЭМ!$A$39:$A$782,$A184,СВЦЭМ!$B$39:$B$782,D$155)+'СЕТ СН'!$F$15</f>
        <v>238.11756338999999</v>
      </c>
      <c r="E184" s="36">
        <f>SUMIFS(СВЦЭМ!$E$39:$E$782,СВЦЭМ!$A$39:$A$782,$A184,СВЦЭМ!$B$39:$B$782,E$155)+'СЕТ СН'!$F$15</f>
        <v>237.14941723999999</v>
      </c>
      <c r="F184" s="36">
        <f>SUMIFS(СВЦЭМ!$E$39:$E$782,СВЦЭМ!$A$39:$A$782,$A184,СВЦЭМ!$B$39:$B$782,F$155)+'СЕТ СН'!$F$15</f>
        <v>239.81850807000001</v>
      </c>
      <c r="G184" s="36">
        <f>SUMIFS(СВЦЭМ!$E$39:$E$782,СВЦЭМ!$A$39:$A$782,$A184,СВЦЭМ!$B$39:$B$782,G$155)+'СЕТ СН'!$F$15</f>
        <v>235.19213877999999</v>
      </c>
      <c r="H184" s="36">
        <f>SUMIFS(СВЦЭМ!$E$39:$E$782,СВЦЭМ!$A$39:$A$782,$A184,СВЦЭМ!$B$39:$B$782,H$155)+'СЕТ СН'!$F$15</f>
        <v>229.25602151999999</v>
      </c>
      <c r="I184" s="36">
        <f>SUMIFS(СВЦЭМ!$E$39:$E$782,СВЦЭМ!$A$39:$A$782,$A184,СВЦЭМ!$B$39:$B$782,I$155)+'СЕТ СН'!$F$15</f>
        <v>227.30666184</v>
      </c>
      <c r="J184" s="36">
        <f>SUMIFS(СВЦЭМ!$E$39:$E$782,СВЦЭМ!$A$39:$A$782,$A184,СВЦЭМ!$B$39:$B$782,J$155)+'СЕТ СН'!$F$15</f>
        <v>227.19011244999999</v>
      </c>
      <c r="K184" s="36">
        <f>SUMIFS(СВЦЭМ!$E$39:$E$782,СВЦЭМ!$A$39:$A$782,$A184,СВЦЭМ!$B$39:$B$782,K$155)+'СЕТ СН'!$F$15</f>
        <v>225.61964323000001</v>
      </c>
      <c r="L184" s="36">
        <f>SUMIFS(СВЦЭМ!$E$39:$E$782,СВЦЭМ!$A$39:$A$782,$A184,СВЦЭМ!$B$39:$B$782,L$155)+'СЕТ СН'!$F$15</f>
        <v>225.73854564999999</v>
      </c>
      <c r="M184" s="36">
        <f>SUMIFS(СВЦЭМ!$E$39:$E$782,СВЦЭМ!$A$39:$A$782,$A184,СВЦЭМ!$B$39:$B$782,M$155)+'СЕТ СН'!$F$15</f>
        <v>230.84066250999999</v>
      </c>
      <c r="N184" s="36">
        <f>SUMIFS(СВЦЭМ!$E$39:$E$782,СВЦЭМ!$A$39:$A$782,$A184,СВЦЭМ!$B$39:$B$782,N$155)+'СЕТ СН'!$F$15</f>
        <v>237.54348042999999</v>
      </c>
      <c r="O184" s="36">
        <f>SUMIFS(СВЦЭМ!$E$39:$E$782,СВЦЭМ!$A$39:$A$782,$A184,СВЦЭМ!$B$39:$B$782,O$155)+'СЕТ СН'!$F$15</f>
        <v>239.85138406999999</v>
      </c>
      <c r="P184" s="36">
        <f>SUMIFS(СВЦЭМ!$E$39:$E$782,СВЦЭМ!$A$39:$A$782,$A184,СВЦЭМ!$B$39:$B$782,P$155)+'СЕТ СН'!$F$15</f>
        <v>237.06938414000001</v>
      </c>
      <c r="Q184" s="36">
        <f>SUMIFS(СВЦЭМ!$E$39:$E$782,СВЦЭМ!$A$39:$A$782,$A184,СВЦЭМ!$B$39:$B$782,Q$155)+'СЕТ СН'!$F$15</f>
        <v>239.05645716999999</v>
      </c>
      <c r="R184" s="36">
        <f>SUMIFS(СВЦЭМ!$E$39:$E$782,СВЦЭМ!$A$39:$A$782,$A184,СВЦЭМ!$B$39:$B$782,R$155)+'СЕТ СН'!$F$15</f>
        <v>238.45015559999999</v>
      </c>
      <c r="S184" s="36">
        <f>SUMIFS(СВЦЭМ!$E$39:$E$782,СВЦЭМ!$A$39:$A$782,$A184,СВЦЭМ!$B$39:$B$782,S$155)+'СЕТ СН'!$F$15</f>
        <v>237.45004968000001</v>
      </c>
      <c r="T184" s="36">
        <f>SUMIFS(СВЦЭМ!$E$39:$E$782,СВЦЭМ!$A$39:$A$782,$A184,СВЦЭМ!$B$39:$B$782,T$155)+'СЕТ СН'!$F$15</f>
        <v>230.73230357</v>
      </c>
      <c r="U184" s="36">
        <f>SUMIFS(СВЦЭМ!$E$39:$E$782,СВЦЭМ!$A$39:$A$782,$A184,СВЦЭМ!$B$39:$B$782,U$155)+'СЕТ СН'!$F$15</f>
        <v>224.61909901999999</v>
      </c>
      <c r="V184" s="36">
        <f>SUMIFS(СВЦЭМ!$E$39:$E$782,СВЦЭМ!$A$39:$A$782,$A184,СВЦЭМ!$B$39:$B$782,V$155)+'СЕТ СН'!$F$15</f>
        <v>219.90815959</v>
      </c>
      <c r="W184" s="36">
        <f>SUMIFS(СВЦЭМ!$E$39:$E$782,СВЦЭМ!$A$39:$A$782,$A184,СВЦЭМ!$B$39:$B$782,W$155)+'СЕТ СН'!$F$15</f>
        <v>219.56393567999999</v>
      </c>
      <c r="X184" s="36">
        <f>SUMIFS(СВЦЭМ!$E$39:$E$782,СВЦЭМ!$A$39:$A$782,$A184,СВЦЭМ!$B$39:$B$782,X$155)+'СЕТ СН'!$F$15</f>
        <v>223.38783379</v>
      </c>
      <c r="Y184" s="36">
        <f>SUMIFS(СВЦЭМ!$E$39:$E$782,СВЦЭМ!$A$39:$A$782,$A184,СВЦЭМ!$B$39:$B$782,Y$155)+'СЕТ СН'!$F$15</f>
        <v>223.07301326000001</v>
      </c>
    </row>
    <row r="185" spans="1:27" ht="15.75" x14ac:dyDescent="0.2">
      <c r="A185" s="35">
        <f t="shared" si="4"/>
        <v>45015</v>
      </c>
      <c r="B185" s="36">
        <f>SUMIFS(СВЦЭМ!$E$39:$E$782,СВЦЭМ!$A$39:$A$782,$A185,СВЦЭМ!$B$39:$B$782,B$155)+'СЕТ СН'!$F$15</f>
        <v>216.28099524000001</v>
      </c>
      <c r="C185" s="36">
        <f>SUMIFS(СВЦЭМ!$E$39:$E$782,СВЦЭМ!$A$39:$A$782,$A185,СВЦЭМ!$B$39:$B$782,C$155)+'СЕТ СН'!$F$15</f>
        <v>224.99616742000001</v>
      </c>
      <c r="D185" s="36">
        <f>SUMIFS(СВЦЭМ!$E$39:$E$782,СВЦЭМ!$A$39:$A$782,$A185,СВЦЭМ!$B$39:$B$782,D$155)+'СЕТ СН'!$F$15</f>
        <v>226.37143381000001</v>
      </c>
      <c r="E185" s="36">
        <f>SUMIFS(СВЦЭМ!$E$39:$E$782,СВЦЭМ!$A$39:$A$782,$A185,СВЦЭМ!$B$39:$B$782,E$155)+'СЕТ СН'!$F$15</f>
        <v>226.0928725</v>
      </c>
      <c r="F185" s="36">
        <f>SUMIFS(СВЦЭМ!$E$39:$E$782,СВЦЭМ!$A$39:$A$782,$A185,СВЦЭМ!$B$39:$B$782,F$155)+'СЕТ СН'!$F$15</f>
        <v>225.93247052999999</v>
      </c>
      <c r="G185" s="36">
        <f>SUMIFS(СВЦЭМ!$E$39:$E$782,СВЦЭМ!$A$39:$A$782,$A185,СВЦЭМ!$B$39:$B$782,G$155)+'СЕТ СН'!$F$15</f>
        <v>220.95491794</v>
      </c>
      <c r="H185" s="36">
        <f>SUMIFS(СВЦЭМ!$E$39:$E$782,СВЦЭМ!$A$39:$A$782,$A185,СВЦЭМ!$B$39:$B$782,H$155)+'СЕТ СН'!$F$15</f>
        <v>219.55906854</v>
      </c>
      <c r="I185" s="36">
        <f>SUMIFS(СВЦЭМ!$E$39:$E$782,СВЦЭМ!$A$39:$A$782,$A185,СВЦЭМ!$B$39:$B$782,I$155)+'СЕТ СН'!$F$15</f>
        <v>212.36770288</v>
      </c>
      <c r="J185" s="36">
        <f>SUMIFS(СВЦЭМ!$E$39:$E$782,СВЦЭМ!$A$39:$A$782,$A185,СВЦЭМ!$B$39:$B$782,J$155)+'СЕТ СН'!$F$15</f>
        <v>207.97218246</v>
      </c>
      <c r="K185" s="36">
        <f>SUMIFS(СВЦЭМ!$E$39:$E$782,СВЦЭМ!$A$39:$A$782,$A185,СВЦЭМ!$B$39:$B$782,K$155)+'СЕТ СН'!$F$15</f>
        <v>204.16780906</v>
      </c>
      <c r="L185" s="36">
        <f>SUMIFS(СВЦЭМ!$E$39:$E$782,СВЦЭМ!$A$39:$A$782,$A185,СВЦЭМ!$B$39:$B$782,L$155)+'СЕТ СН'!$F$15</f>
        <v>205.19145793000001</v>
      </c>
      <c r="M185" s="36">
        <f>SUMIFS(СВЦЭМ!$E$39:$E$782,СВЦЭМ!$A$39:$A$782,$A185,СВЦЭМ!$B$39:$B$782,M$155)+'СЕТ СН'!$F$15</f>
        <v>210.19762650999999</v>
      </c>
      <c r="N185" s="36">
        <f>SUMIFS(СВЦЭМ!$E$39:$E$782,СВЦЭМ!$A$39:$A$782,$A185,СВЦЭМ!$B$39:$B$782,N$155)+'СЕТ СН'!$F$15</f>
        <v>215.16893879</v>
      </c>
      <c r="O185" s="36">
        <f>SUMIFS(СВЦЭМ!$E$39:$E$782,СВЦЭМ!$A$39:$A$782,$A185,СВЦЭМ!$B$39:$B$782,O$155)+'СЕТ СН'!$F$15</f>
        <v>218.39910664000001</v>
      </c>
      <c r="P185" s="36">
        <f>SUMIFS(СВЦЭМ!$E$39:$E$782,СВЦЭМ!$A$39:$A$782,$A185,СВЦЭМ!$B$39:$B$782,P$155)+'СЕТ СН'!$F$15</f>
        <v>220.19083470000001</v>
      </c>
      <c r="Q185" s="36">
        <f>SUMIFS(СВЦЭМ!$E$39:$E$782,СВЦЭМ!$A$39:$A$782,$A185,СВЦЭМ!$B$39:$B$782,Q$155)+'СЕТ СН'!$F$15</f>
        <v>221.13568574999999</v>
      </c>
      <c r="R185" s="36">
        <f>SUMIFS(СВЦЭМ!$E$39:$E$782,СВЦЭМ!$A$39:$A$782,$A185,СВЦЭМ!$B$39:$B$782,R$155)+'СЕТ СН'!$F$15</f>
        <v>220.97618516</v>
      </c>
      <c r="S185" s="36">
        <f>SUMIFS(СВЦЭМ!$E$39:$E$782,СВЦЭМ!$A$39:$A$782,$A185,СВЦЭМ!$B$39:$B$782,S$155)+'СЕТ СН'!$F$15</f>
        <v>217.47623859000001</v>
      </c>
      <c r="T185" s="36">
        <f>SUMIFS(СВЦЭМ!$E$39:$E$782,СВЦЭМ!$A$39:$A$782,$A185,СВЦЭМ!$B$39:$B$782,T$155)+'СЕТ СН'!$F$15</f>
        <v>212.26385454999999</v>
      </c>
      <c r="U185" s="36">
        <f>SUMIFS(СВЦЭМ!$E$39:$E$782,СВЦЭМ!$A$39:$A$782,$A185,СВЦЭМ!$B$39:$B$782,U$155)+'СЕТ СН'!$F$15</f>
        <v>210.93619185</v>
      </c>
      <c r="V185" s="36">
        <f>SUMIFS(СВЦЭМ!$E$39:$E$782,СВЦЭМ!$A$39:$A$782,$A185,СВЦЭМ!$B$39:$B$782,V$155)+'СЕТ СН'!$F$15</f>
        <v>206.29885920000001</v>
      </c>
      <c r="W185" s="36">
        <f>SUMIFS(СВЦЭМ!$E$39:$E$782,СВЦЭМ!$A$39:$A$782,$A185,СВЦЭМ!$B$39:$B$782,W$155)+'СЕТ СН'!$F$15</f>
        <v>205.50690053</v>
      </c>
      <c r="X185" s="36">
        <f>SUMIFS(СВЦЭМ!$E$39:$E$782,СВЦЭМ!$A$39:$A$782,$A185,СВЦЭМ!$B$39:$B$782,X$155)+'СЕТ СН'!$F$15</f>
        <v>209.47659959999999</v>
      </c>
      <c r="Y185" s="36">
        <f>SUMIFS(СВЦЭМ!$E$39:$E$782,СВЦЭМ!$A$39:$A$782,$A185,СВЦЭМ!$B$39:$B$782,Y$155)+'СЕТ СН'!$F$15</f>
        <v>214.23872774</v>
      </c>
    </row>
    <row r="186" spans="1:27" ht="15.75" x14ac:dyDescent="0.2">
      <c r="A186" s="35">
        <f t="shared" si="4"/>
        <v>45016</v>
      </c>
      <c r="B186" s="36">
        <f>SUMIFS(СВЦЭМ!$E$39:$E$782,СВЦЭМ!$A$39:$A$782,$A186,СВЦЭМ!$B$39:$B$782,B$155)+'СЕТ СН'!$F$15</f>
        <v>224.10218035</v>
      </c>
      <c r="C186" s="36">
        <f>SUMIFS(СВЦЭМ!$E$39:$E$782,СВЦЭМ!$A$39:$A$782,$A186,СВЦЭМ!$B$39:$B$782,C$155)+'СЕТ СН'!$F$15</f>
        <v>217.64859419000001</v>
      </c>
      <c r="D186" s="36">
        <f>SUMIFS(СВЦЭМ!$E$39:$E$782,СВЦЭМ!$A$39:$A$782,$A186,СВЦЭМ!$B$39:$B$782,D$155)+'СЕТ СН'!$F$15</f>
        <v>232.09962540999999</v>
      </c>
      <c r="E186" s="36">
        <f>SUMIFS(СВЦЭМ!$E$39:$E$782,СВЦЭМ!$A$39:$A$782,$A186,СВЦЭМ!$B$39:$B$782,E$155)+'СЕТ СН'!$F$15</f>
        <v>231.28299165999999</v>
      </c>
      <c r="F186" s="36">
        <f>SUMIFS(СВЦЭМ!$E$39:$E$782,СВЦЭМ!$A$39:$A$782,$A186,СВЦЭМ!$B$39:$B$782,F$155)+'СЕТ СН'!$F$15</f>
        <v>231.82623877</v>
      </c>
      <c r="G186" s="36">
        <f>SUMIFS(СВЦЭМ!$E$39:$E$782,СВЦЭМ!$A$39:$A$782,$A186,СВЦЭМ!$B$39:$B$782,G$155)+'СЕТ СН'!$F$15</f>
        <v>229.49845357999999</v>
      </c>
      <c r="H186" s="36">
        <f>SUMIFS(СВЦЭМ!$E$39:$E$782,СВЦЭМ!$A$39:$A$782,$A186,СВЦЭМ!$B$39:$B$782,H$155)+'СЕТ СН'!$F$15</f>
        <v>228.07414188000001</v>
      </c>
      <c r="I186" s="36">
        <f>SUMIFS(СВЦЭМ!$E$39:$E$782,СВЦЭМ!$A$39:$A$782,$A186,СВЦЭМ!$B$39:$B$782,I$155)+'СЕТ СН'!$F$15</f>
        <v>218.57701764999999</v>
      </c>
      <c r="J186" s="36">
        <f>SUMIFS(СВЦЭМ!$E$39:$E$782,СВЦЭМ!$A$39:$A$782,$A186,СВЦЭМ!$B$39:$B$782,J$155)+'СЕТ СН'!$F$15</f>
        <v>215.42717332999999</v>
      </c>
      <c r="K186" s="36">
        <f>SUMIFS(СВЦЭМ!$E$39:$E$782,СВЦЭМ!$A$39:$A$782,$A186,СВЦЭМ!$B$39:$B$782,K$155)+'СЕТ СН'!$F$15</f>
        <v>211.15629183999999</v>
      </c>
      <c r="L186" s="36">
        <f>SUMIFS(СВЦЭМ!$E$39:$E$782,СВЦЭМ!$A$39:$A$782,$A186,СВЦЭМ!$B$39:$B$782,L$155)+'СЕТ СН'!$F$15</f>
        <v>207.27421249</v>
      </c>
      <c r="M186" s="36">
        <f>SUMIFS(СВЦЭМ!$E$39:$E$782,СВЦЭМ!$A$39:$A$782,$A186,СВЦЭМ!$B$39:$B$782,M$155)+'СЕТ СН'!$F$15</f>
        <v>205.99003003999999</v>
      </c>
      <c r="N186" s="36">
        <f>SUMIFS(СВЦЭМ!$E$39:$E$782,СВЦЭМ!$A$39:$A$782,$A186,СВЦЭМ!$B$39:$B$782,N$155)+'СЕТ СН'!$F$15</f>
        <v>211.69642051</v>
      </c>
      <c r="O186" s="36">
        <f>SUMIFS(СВЦЭМ!$E$39:$E$782,СВЦЭМ!$A$39:$A$782,$A186,СВЦЭМ!$B$39:$B$782,O$155)+'СЕТ СН'!$F$15</f>
        <v>215.29002714000001</v>
      </c>
      <c r="P186" s="36">
        <f>SUMIFS(СВЦЭМ!$E$39:$E$782,СВЦЭМ!$A$39:$A$782,$A186,СВЦЭМ!$B$39:$B$782,P$155)+'СЕТ СН'!$F$15</f>
        <v>217.49283704000001</v>
      </c>
      <c r="Q186" s="36">
        <f>SUMIFS(СВЦЭМ!$E$39:$E$782,СВЦЭМ!$A$39:$A$782,$A186,СВЦЭМ!$B$39:$B$782,Q$155)+'СЕТ СН'!$F$15</f>
        <v>216.86782152999999</v>
      </c>
      <c r="R186" s="36">
        <f>SUMIFS(СВЦЭМ!$E$39:$E$782,СВЦЭМ!$A$39:$A$782,$A186,СВЦЭМ!$B$39:$B$782,R$155)+'СЕТ СН'!$F$15</f>
        <v>215.34091493</v>
      </c>
      <c r="S186" s="36">
        <f>SUMIFS(СВЦЭМ!$E$39:$E$782,СВЦЭМ!$A$39:$A$782,$A186,СВЦЭМ!$B$39:$B$782,S$155)+'СЕТ СН'!$F$15</f>
        <v>212.78145465</v>
      </c>
      <c r="T186" s="36">
        <f>SUMIFS(СВЦЭМ!$E$39:$E$782,СВЦЭМ!$A$39:$A$782,$A186,СВЦЭМ!$B$39:$B$782,T$155)+'СЕТ СН'!$F$15</f>
        <v>208.80534732999999</v>
      </c>
      <c r="U186" s="36">
        <f>SUMIFS(СВЦЭМ!$E$39:$E$782,СВЦЭМ!$A$39:$A$782,$A186,СВЦЭМ!$B$39:$B$782,U$155)+'СЕТ СН'!$F$15</f>
        <v>206.40630892999999</v>
      </c>
      <c r="V186" s="36">
        <f>SUMIFS(СВЦЭМ!$E$39:$E$782,СВЦЭМ!$A$39:$A$782,$A186,СВЦЭМ!$B$39:$B$782,V$155)+'СЕТ СН'!$F$15</f>
        <v>201.90950298000001</v>
      </c>
      <c r="W186" s="36">
        <f>SUMIFS(СВЦЭМ!$E$39:$E$782,СВЦЭМ!$A$39:$A$782,$A186,СВЦЭМ!$B$39:$B$782,W$155)+'СЕТ СН'!$F$15</f>
        <v>201.23343811000001</v>
      </c>
      <c r="X186" s="36">
        <f>SUMIFS(СВЦЭМ!$E$39:$E$782,СВЦЭМ!$A$39:$A$782,$A186,СВЦЭМ!$B$39:$B$782,X$155)+'СЕТ СН'!$F$15</f>
        <v>206.54284294000001</v>
      </c>
      <c r="Y186" s="36">
        <f>SUMIFS(СВЦЭМ!$E$39:$E$782,СВЦЭМ!$A$39:$A$782,$A186,СВЦЭМ!$B$39:$B$782,Y$155)+'СЕТ СН'!$F$15</f>
        <v>204.69807109999999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01.03.2023</v>
      </c>
      <c r="B191" s="36">
        <f>SUMIFS(СВЦЭМ!$F$39:$F$782,СВЦЭМ!$A$39:$A$782,$A191,СВЦЭМ!$B$39:$B$782,B$190)+'СЕТ СН'!$F$15</f>
        <v>258.94223019999998</v>
      </c>
      <c r="C191" s="36">
        <f>SUMIFS(СВЦЭМ!$F$39:$F$782,СВЦЭМ!$A$39:$A$782,$A191,СВЦЭМ!$B$39:$B$782,C$190)+'СЕТ СН'!$F$15</f>
        <v>264.81450927999998</v>
      </c>
      <c r="D191" s="36">
        <f>SUMIFS(СВЦЭМ!$F$39:$F$782,СВЦЭМ!$A$39:$A$782,$A191,СВЦЭМ!$B$39:$B$782,D$190)+'СЕТ СН'!$F$15</f>
        <v>267.40234817999999</v>
      </c>
      <c r="E191" s="36">
        <f>SUMIFS(СВЦЭМ!$F$39:$F$782,СВЦЭМ!$A$39:$A$782,$A191,СВЦЭМ!$B$39:$B$782,E$190)+'СЕТ СН'!$F$15</f>
        <v>268.98382862</v>
      </c>
      <c r="F191" s="36">
        <f>SUMIFS(СВЦЭМ!$F$39:$F$782,СВЦЭМ!$A$39:$A$782,$A191,СВЦЭМ!$B$39:$B$782,F$190)+'СЕТ СН'!$F$15</f>
        <v>269.11871165000002</v>
      </c>
      <c r="G191" s="36">
        <f>SUMIFS(СВЦЭМ!$F$39:$F$782,СВЦЭМ!$A$39:$A$782,$A191,СВЦЭМ!$B$39:$B$782,G$190)+'СЕТ СН'!$F$15</f>
        <v>265.41289897000001</v>
      </c>
      <c r="H191" s="36">
        <f>SUMIFS(СВЦЭМ!$F$39:$F$782,СВЦЭМ!$A$39:$A$782,$A191,СВЦЭМ!$B$39:$B$782,H$190)+'СЕТ СН'!$F$15</f>
        <v>261.80824282999998</v>
      </c>
      <c r="I191" s="36">
        <f>SUMIFS(СВЦЭМ!$F$39:$F$782,СВЦЭМ!$A$39:$A$782,$A191,СВЦЭМ!$B$39:$B$782,I$190)+'СЕТ СН'!$F$15</f>
        <v>254.23414797000001</v>
      </c>
      <c r="J191" s="36">
        <f>SUMIFS(СВЦЭМ!$F$39:$F$782,СВЦЭМ!$A$39:$A$782,$A191,СВЦЭМ!$B$39:$B$782,J$190)+'СЕТ СН'!$F$15</f>
        <v>252.79488187000001</v>
      </c>
      <c r="K191" s="36">
        <f>SUMIFS(СВЦЭМ!$F$39:$F$782,СВЦЭМ!$A$39:$A$782,$A191,СВЦЭМ!$B$39:$B$782,K$190)+'СЕТ СН'!$F$15</f>
        <v>243.20454341000001</v>
      </c>
      <c r="L191" s="36">
        <f>SUMIFS(СВЦЭМ!$F$39:$F$782,СВЦЭМ!$A$39:$A$782,$A191,СВЦЭМ!$B$39:$B$782,L$190)+'СЕТ СН'!$F$15</f>
        <v>245.91196805999999</v>
      </c>
      <c r="M191" s="36">
        <f>SUMIFS(СВЦЭМ!$F$39:$F$782,СВЦЭМ!$A$39:$A$782,$A191,СВЦЭМ!$B$39:$B$782,M$190)+'СЕТ СН'!$F$15</f>
        <v>247.91030094000001</v>
      </c>
      <c r="N191" s="36">
        <f>SUMIFS(СВЦЭМ!$F$39:$F$782,СВЦЭМ!$A$39:$A$782,$A191,СВЦЭМ!$B$39:$B$782,N$190)+'СЕТ СН'!$F$15</f>
        <v>252.04844495</v>
      </c>
      <c r="O191" s="36">
        <f>SUMIFS(СВЦЭМ!$F$39:$F$782,СВЦЭМ!$A$39:$A$782,$A191,СВЦЭМ!$B$39:$B$782,O$190)+'СЕТ СН'!$F$15</f>
        <v>253.56811299</v>
      </c>
      <c r="P191" s="36">
        <f>SUMIFS(СВЦЭМ!$F$39:$F$782,СВЦЭМ!$A$39:$A$782,$A191,СВЦЭМ!$B$39:$B$782,P$190)+'СЕТ СН'!$F$15</f>
        <v>254.86775366000001</v>
      </c>
      <c r="Q191" s="36">
        <f>SUMIFS(СВЦЭМ!$F$39:$F$782,СВЦЭМ!$A$39:$A$782,$A191,СВЦЭМ!$B$39:$B$782,Q$190)+'СЕТ СН'!$F$15</f>
        <v>251.95326645</v>
      </c>
      <c r="R191" s="36">
        <f>SUMIFS(СВЦЭМ!$F$39:$F$782,СВЦЭМ!$A$39:$A$782,$A191,СВЦЭМ!$B$39:$B$782,R$190)+'СЕТ СН'!$F$15</f>
        <v>252.38311501000001</v>
      </c>
      <c r="S191" s="36">
        <f>SUMIFS(СВЦЭМ!$F$39:$F$782,СВЦЭМ!$A$39:$A$782,$A191,СВЦЭМ!$B$39:$B$782,S$190)+'СЕТ СН'!$F$15</f>
        <v>248.64029231999999</v>
      </c>
      <c r="T191" s="36">
        <f>SUMIFS(СВЦЭМ!$F$39:$F$782,СВЦЭМ!$A$39:$A$782,$A191,СВЦЭМ!$B$39:$B$782,T$190)+'СЕТ СН'!$F$15</f>
        <v>248.03602839000001</v>
      </c>
      <c r="U191" s="36">
        <f>SUMIFS(СВЦЭМ!$F$39:$F$782,СВЦЭМ!$A$39:$A$782,$A191,СВЦЭМ!$B$39:$B$782,U$190)+'СЕТ СН'!$F$15</f>
        <v>249.62266253999999</v>
      </c>
      <c r="V191" s="36">
        <f>SUMIFS(СВЦЭМ!$F$39:$F$782,СВЦЭМ!$A$39:$A$782,$A191,СВЦЭМ!$B$39:$B$782,V$190)+'СЕТ СН'!$F$15</f>
        <v>250.06512658</v>
      </c>
      <c r="W191" s="36">
        <f>SUMIFS(СВЦЭМ!$F$39:$F$782,СВЦЭМ!$A$39:$A$782,$A191,СВЦЭМ!$B$39:$B$782,W$190)+'СЕТ СН'!$F$15</f>
        <v>252.47147823</v>
      </c>
      <c r="X191" s="36">
        <f>SUMIFS(СВЦЭМ!$F$39:$F$782,СВЦЭМ!$A$39:$A$782,$A191,СВЦЭМ!$B$39:$B$782,X$190)+'СЕТ СН'!$F$15</f>
        <v>258.20151456000002</v>
      </c>
      <c r="Y191" s="36">
        <f>SUMIFS(СВЦЭМ!$F$39:$F$782,СВЦЭМ!$A$39:$A$782,$A191,СВЦЭМ!$B$39:$B$782,Y$190)+'СЕТ СН'!$F$15</f>
        <v>259.22861774</v>
      </c>
      <c r="AA191" s="45"/>
    </row>
    <row r="192" spans="1:27" ht="15.75" x14ac:dyDescent="0.2">
      <c r="A192" s="35">
        <f>A191+1</f>
        <v>44987</v>
      </c>
      <c r="B192" s="36">
        <f>SUMIFS(СВЦЭМ!$F$39:$F$782,СВЦЭМ!$A$39:$A$782,$A192,СВЦЭМ!$B$39:$B$782,B$190)+'СЕТ СН'!$F$15</f>
        <v>255.33350411999999</v>
      </c>
      <c r="C192" s="36">
        <f>SUMIFS(СВЦЭМ!$F$39:$F$782,СВЦЭМ!$A$39:$A$782,$A192,СВЦЭМ!$B$39:$B$782,C$190)+'СЕТ СН'!$F$15</f>
        <v>252.76011227000001</v>
      </c>
      <c r="D192" s="36">
        <f>SUMIFS(СВЦЭМ!$F$39:$F$782,СВЦЭМ!$A$39:$A$782,$A192,СВЦЭМ!$B$39:$B$782,D$190)+'СЕТ СН'!$F$15</f>
        <v>255.47556532999999</v>
      </c>
      <c r="E192" s="36">
        <f>SUMIFS(СВЦЭМ!$F$39:$F$782,СВЦЭМ!$A$39:$A$782,$A192,СВЦЭМ!$B$39:$B$782,E$190)+'СЕТ СН'!$F$15</f>
        <v>257.06915971000001</v>
      </c>
      <c r="F192" s="36">
        <f>SUMIFS(СВЦЭМ!$F$39:$F$782,СВЦЭМ!$A$39:$A$782,$A192,СВЦЭМ!$B$39:$B$782,F$190)+'СЕТ СН'!$F$15</f>
        <v>257.43058659000002</v>
      </c>
      <c r="G192" s="36">
        <f>SUMIFS(СВЦЭМ!$F$39:$F$782,СВЦЭМ!$A$39:$A$782,$A192,СВЦЭМ!$B$39:$B$782,G$190)+'СЕТ СН'!$F$15</f>
        <v>253.96804276</v>
      </c>
      <c r="H192" s="36">
        <f>SUMIFS(СВЦЭМ!$F$39:$F$782,СВЦЭМ!$A$39:$A$782,$A192,СВЦЭМ!$B$39:$B$782,H$190)+'СЕТ СН'!$F$15</f>
        <v>240.80779347999999</v>
      </c>
      <c r="I192" s="36">
        <f>SUMIFS(СВЦЭМ!$F$39:$F$782,СВЦЭМ!$A$39:$A$782,$A192,СВЦЭМ!$B$39:$B$782,I$190)+'СЕТ СН'!$F$15</f>
        <v>235.00355411999999</v>
      </c>
      <c r="J192" s="36">
        <f>SUMIFS(СВЦЭМ!$F$39:$F$782,СВЦЭМ!$A$39:$A$782,$A192,СВЦЭМ!$B$39:$B$782,J$190)+'СЕТ СН'!$F$15</f>
        <v>232.23225793</v>
      </c>
      <c r="K192" s="36">
        <f>SUMIFS(СВЦЭМ!$F$39:$F$782,СВЦЭМ!$A$39:$A$782,$A192,СВЦЭМ!$B$39:$B$782,K$190)+'СЕТ СН'!$F$15</f>
        <v>234.53771252999999</v>
      </c>
      <c r="L192" s="36">
        <f>SUMIFS(СВЦЭМ!$F$39:$F$782,СВЦЭМ!$A$39:$A$782,$A192,СВЦЭМ!$B$39:$B$782,L$190)+'СЕТ СН'!$F$15</f>
        <v>234.21007571999999</v>
      </c>
      <c r="M192" s="36">
        <f>SUMIFS(СВЦЭМ!$F$39:$F$782,СВЦЭМ!$A$39:$A$782,$A192,СВЦЭМ!$B$39:$B$782,M$190)+'СЕТ СН'!$F$15</f>
        <v>234.53007156999999</v>
      </c>
      <c r="N192" s="36">
        <f>SUMIFS(СВЦЭМ!$F$39:$F$782,СВЦЭМ!$A$39:$A$782,$A192,СВЦЭМ!$B$39:$B$782,N$190)+'СЕТ СН'!$F$15</f>
        <v>237.83139878</v>
      </c>
      <c r="O192" s="36">
        <f>SUMIFS(СВЦЭМ!$F$39:$F$782,СВЦЭМ!$A$39:$A$782,$A192,СВЦЭМ!$B$39:$B$782,O$190)+'СЕТ СН'!$F$15</f>
        <v>243.19488883</v>
      </c>
      <c r="P192" s="36">
        <f>SUMIFS(СВЦЭМ!$F$39:$F$782,СВЦЭМ!$A$39:$A$782,$A192,СВЦЭМ!$B$39:$B$782,P$190)+'СЕТ СН'!$F$15</f>
        <v>244.86718363</v>
      </c>
      <c r="Q192" s="36">
        <f>SUMIFS(СВЦЭМ!$F$39:$F$782,СВЦЭМ!$A$39:$A$782,$A192,СВЦЭМ!$B$39:$B$782,Q$190)+'СЕТ СН'!$F$15</f>
        <v>245.59460078999999</v>
      </c>
      <c r="R192" s="36">
        <f>SUMIFS(СВЦЭМ!$F$39:$F$782,СВЦЭМ!$A$39:$A$782,$A192,СВЦЭМ!$B$39:$B$782,R$190)+'СЕТ СН'!$F$15</f>
        <v>246.33339065000001</v>
      </c>
      <c r="S192" s="36">
        <f>SUMIFS(СВЦЭМ!$F$39:$F$782,СВЦЭМ!$A$39:$A$782,$A192,СВЦЭМ!$B$39:$B$782,S$190)+'СЕТ СН'!$F$15</f>
        <v>245.49992895</v>
      </c>
      <c r="T192" s="36">
        <f>SUMIFS(СВЦЭМ!$F$39:$F$782,СВЦЭМ!$A$39:$A$782,$A192,СВЦЭМ!$B$39:$B$782,T$190)+'СЕТ СН'!$F$15</f>
        <v>240.03063123000001</v>
      </c>
      <c r="U192" s="36">
        <f>SUMIFS(СВЦЭМ!$F$39:$F$782,СВЦЭМ!$A$39:$A$782,$A192,СВЦЭМ!$B$39:$B$782,U$190)+'СЕТ СН'!$F$15</f>
        <v>232.09340534</v>
      </c>
      <c r="V192" s="36">
        <f>SUMIFS(СВЦЭМ!$F$39:$F$782,СВЦЭМ!$A$39:$A$782,$A192,СВЦЭМ!$B$39:$B$782,V$190)+'СЕТ СН'!$F$15</f>
        <v>231.43760890999999</v>
      </c>
      <c r="W192" s="36">
        <f>SUMIFS(СВЦЭМ!$F$39:$F$782,СВЦЭМ!$A$39:$A$782,$A192,СВЦЭМ!$B$39:$B$782,W$190)+'СЕТ СН'!$F$15</f>
        <v>232.49707064</v>
      </c>
      <c r="X192" s="36">
        <f>SUMIFS(СВЦЭМ!$F$39:$F$782,СВЦЭМ!$A$39:$A$782,$A192,СВЦЭМ!$B$39:$B$782,X$190)+'СЕТ СН'!$F$15</f>
        <v>235.55322849000001</v>
      </c>
      <c r="Y192" s="36">
        <f>SUMIFS(СВЦЭМ!$F$39:$F$782,СВЦЭМ!$A$39:$A$782,$A192,СВЦЭМ!$B$39:$B$782,Y$190)+'СЕТ СН'!$F$15</f>
        <v>241.05726311999999</v>
      </c>
    </row>
    <row r="193" spans="1:25" ht="15.75" x14ac:dyDescent="0.2">
      <c r="A193" s="35">
        <f t="shared" ref="A193:A221" si="5">A192+1</f>
        <v>44988</v>
      </c>
      <c r="B193" s="36">
        <f>SUMIFS(СВЦЭМ!$F$39:$F$782,СВЦЭМ!$A$39:$A$782,$A193,СВЦЭМ!$B$39:$B$782,B$190)+'СЕТ СН'!$F$15</f>
        <v>244.04534987</v>
      </c>
      <c r="C193" s="36">
        <f>SUMIFS(СВЦЭМ!$F$39:$F$782,СВЦЭМ!$A$39:$A$782,$A193,СВЦЭМ!$B$39:$B$782,C$190)+'СЕТ СН'!$F$15</f>
        <v>245.17370091000001</v>
      </c>
      <c r="D193" s="36">
        <f>SUMIFS(СВЦЭМ!$F$39:$F$782,СВЦЭМ!$A$39:$A$782,$A193,СВЦЭМ!$B$39:$B$782,D$190)+'СЕТ СН'!$F$15</f>
        <v>247.91524883</v>
      </c>
      <c r="E193" s="36">
        <f>SUMIFS(СВЦЭМ!$F$39:$F$782,СВЦЭМ!$A$39:$A$782,$A193,СВЦЭМ!$B$39:$B$782,E$190)+'СЕТ СН'!$F$15</f>
        <v>248.87668715000001</v>
      </c>
      <c r="F193" s="36">
        <f>SUMIFS(СВЦЭМ!$F$39:$F$782,СВЦЭМ!$A$39:$A$782,$A193,СВЦЭМ!$B$39:$B$782,F$190)+'СЕТ СН'!$F$15</f>
        <v>247.09570958</v>
      </c>
      <c r="G193" s="36">
        <f>SUMIFS(СВЦЭМ!$F$39:$F$782,СВЦЭМ!$A$39:$A$782,$A193,СВЦЭМ!$B$39:$B$782,G$190)+'СЕТ СН'!$F$15</f>
        <v>245.73096898</v>
      </c>
      <c r="H193" s="36">
        <f>SUMIFS(СВЦЭМ!$F$39:$F$782,СВЦЭМ!$A$39:$A$782,$A193,СВЦЭМ!$B$39:$B$782,H$190)+'СЕТ СН'!$F$15</f>
        <v>244.38266537000001</v>
      </c>
      <c r="I193" s="36">
        <f>SUMIFS(СВЦЭМ!$F$39:$F$782,СВЦЭМ!$A$39:$A$782,$A193,СВЦЭМ!$B$39:$B$782,I$190)+'СЕТ СН'!$F$15</f>
        <v>233.95281994000001</v>
      </c>
      <c r="J193" s="36">
        <f>SUMIFS(СВЦЭМ!$F$39:$F$782,СВЦЭМ!$A$39:$A$782,$A193,СВЦЭМ!$B$39:$B$782,J$190)+'СЕТ СН'!$F$15</f>
        <v>235.21233805</v>
      </c>
      <c r="K193" s="36">
        <f>SUMIFS(СВЦЭМ!$F$39:$F$782,СВЦЭМ!$A$39:$A$782,$A193,СВЦЭМ!$B$39:$B$782,K$190)+'СЕТ СН'!$F$15</f>
        <v>233.01717511999999</v>
      </c>
      <c r="L193" s="36">
        <f>SUMIFS(СВЦЭМ!$F$39:$F$782,СВЦЭМ!$A$39:$A$782,$A193,СВЦЭМ!$B$39:$B$782,L$190)+'СЕТ СН'!$F$15</f>
        <v>230.52857201</v>
      </c>
      <c r="M193" s="36">
        <f>SUMIFS(СВЦЭМ!$F$39:$F$782,СВЦЭМ!$A$39:$A$782,$A193,СВЦЭМ!$B$39:$B$782,M$190)+'СЕТ СН'!$F$15</f>
        <v>231.39704677</v>
      </c>
      <c r="N193" s="36">
        <f>SUMIFS(СВЦЭМ!$F$39:$F$782,СВЦЭМ!$A$39:$A$782,$A193,СВЦЭМ!$B$39:$B$782,N$190)+'СЕТ СН'!$F$15</f>
        <v>234.31196094000001</v>
      </c>
      <c r="O193" s="36">
        <f>SUMIFS(СВЦЭМ!$F$39:$F$782,СВЦЭМ!$A$39:$A$782,$A193,СВЦЭМ!$B$39:$B$782,O$190)+'СЕТ СН'!$F$15</f>
        <v>243.56641135999999</v>
      </c>
      <c r="P193" s="36">
        <f>SUMIFS(СВЦЭМ!$F$39:$F$782,СВЦЭМ!$A$39:$A$782,$A193,СВЦЭМ!$B$39:$B$782,P$190)+'СЕТ СН'!$F$15</f>
        <v>244.86985912</v>
      </c>
      <c r="Q193" s="36">
        <f>SUMIFS(СВЦЭМ!$F$39:$F$782,СВЦЭМ!$A$39:$A$782,$A193,СВЦЭМ!$B$39:$B$782,Q$190)+'СЕТ СН'!$F$15</f>
        <v>239.0447246</v>
      </c>
      <c r="R193" s="36">
        <f>SUMIFS(СВЦЭМ!$F$39:$F$782,СВЦЭМ!$A$39:$A$782,$A193,СВЦЭМ!$B$39:$B$782,R$190)+'СЕТ СН'!$F$15</f>
        <v>246.73388263000001</v>
      </c>
      <c r="S193" s="36">
        <f>SUMIFS(СВЦЭМ!$F$39:$F$782,СВЦЭМ!$A$39:$A$782,$A193,СВЦЭМ!$B$39:$B$782,S$190)+'СЕТ СН'!$F$15</f>
        <v>239.10738717000001</v>
      </c>
      <c r="T193" s="36">
        <f>SUMIFS(СВЦЭМ!$F$39:$F$782,СВЦЭМ!$A$39:$A$782,$A193,СВЦЭМ!$B$39:$B$782,T$190)+'СЕТ СН'!$F$15</f>
        <v>234.93263365999999</v>
      </c>
      <c r="U193" s="36">
        <f>SUMIFS(СВЦЭМ!$F$39:$F$782,СВЦЭМ!$A$39:$A$782,$A193,СВЦЭМ!$B$39:$B$782,U$190)+'СЕТ СН'!$F$15</f>
        <v>229.86841231</v>
      </c>
      <c r="V193" s="36">
        <f>SUMIFS(СВЦЭМ!$F$39:$F$782,СВЦЭМ!$A$39:$A$782,$A193,СВЦЭМ!$B$39:$B$782,V$190)+'СЕТ СН'!$F$15</f>
        <v>230.90218046999999</v>
      </c>
      <c r="W193" s="36">
        <f>SUMIFS(СВЦЭМ!$F$39:$F$782,СВЦЭМ!$A$39:$A$782,$A193,СВЦЭМ!$B$39:$B$782,W$190)+'СЕТ СН'!$F$15</f>
        <v>230.33339081</v>
      </c>
      <c r="X193" s="36">
        <f>SUMIFS(СВЦЭМ!$F$39:$F$782,СВЦЭМ!$A$39:$A$782,$A193,СВЦЭМ!$B$39:$B$782,X$190)+'СЕТ СН'!$F$15</f>
        <v>234.03737896000001</v>
      </c>
      <c r="Y193" s="36">
        <f>SUMIFS(СВЦЭМ!$F$39:$F$782,СВЦЭМ!$A$39:$A$782,$A193,СВЦЭМ!$B$39:$B$782,Y$190)+'СЕТ СН'!$F$15</f>
        <v>243.18775099999999</v>
      </c>
    </row>
    <row r="194" spans="1:25" ht="15.75" x14ac:dyDescent="0.2">
      <c r="A194" s="35">
        <f t="shared" si="5"/>
        <v>44989</v>
      </c>
      <c r="B194" s="36">
        <f>SUMIFS(СВЦЭМ!$F$39:$F$782,СВЦЭМ!$A$39:$A$782,$A194,СВЦЭМ!$B$39:$B$782,B$190)+'СЕТ СН'!$F$15</f>
        <v>235.74856412</v>
      </c>
      <c r="C194" s="36">
        <f>SUMIFS(СВЦЭМ!$F$39:$F$782,СВЦЭМ!$A$39:$A$782,$A194,СВЦЭМ!$B$39:$B$782,C$190)+'СЕТ СН'!$F$15</f>
        <v>239.87255095</v>
      </c>
      <c r="D194" s="36">
        <f>SUMIFS(СВЦЭМ!$F$39:$F$782,СВЦЭМ!$A$39:$A$782,$A194,СВЦЭМ!$B$39:$B$782,D$190)+'СЕТ СН'!$F$15</f>
        <v>241.32984554000001</v>
      </c>
      <c r="E194" s="36">
        <f>SUMIFS(СВЦЭМ!$F$39:$F$782,СВЦЭМ!$A$39:$A$782,$A194,СВЦЭМ!$B$39:$B$782,E$190)+'СЕТ СН'!$F$15</f>
        <v>241.41200520999999</v>
      </c>
      <c r="F194" s="36">
        <f>SUMIFS(СВЦЭМ!$F$39:$F$782,СВЦЭМ!$A$39:$A$782,$A194,СВЦЭМ!$B$39:$B$782,F$190)+'СЕТ СН'!$F$15</f>
        <v>239.37867764999999</v>
      </c>
      <c r="G194" s="36">
        <f>SUMIFS(СВЦЭМ!$F$39:$F$782,СВЦЭМ!$A$39:$A$782,$A194,СВЦЭМ!$B$39:$B$782,G$190)+'СЕТ СН'!$F$15</f>
        <v>236.70631309999999</v>
      </c>
      <c r="H194" s="36">
        <f>SUMIFS(СВЦЭМ!$F$39:$F$782,СВЦЭМ!$A$39:$A$782,$A194,СВЦЭМ!$B$39:$B$782,H$190)+'СЕТ СН'!$F$15</f>
        <v>230.20380055999999</v>
      </c>
      <c r="I194" s="36">
        <f>SUMIFS(СВЦЭМ!$F$39:$F$782,СВЦЭМ!$A$39:$A$782,$A194,СВЦЭМ!$B$39:$B$782,I$190)+'СЕТ СН'!$F$15</f>
        <v>223.47206599</v>
      </c>
      <c r="J194" s="36">
        <f>SUMIFS(СВЦЭМ!$F$39:$F$782,СВЦЭМ!$A$39:$A$782,$A194,СВЦЭМ!$B$39:$B$782,J$190)+'СЕТ СН'!$F$15</f>
        <v>221.34677006999999</v>
      </c>
      <c r="K194" s="36">
        <f>SUMIFS(СВЦЭМ!$F$39:$F$782,СВЦЭМ!$A$39:$A$782,$A194,СВЦЭМ!$B$39:$B$782,K$190)+'СЕТ СН'!$F$15</f>
        <v>220.13668472000001</v>
      </c>
      <c r="L194" s="36">
        <f>SUMIFS(СВЦЭМ!$F$39:$F$782,СВЦЭМ!$A$39:$A$782,$A194,СВЦЭМ!$B$39:$B$782,L$190)+'СЕТ СН'!$F$15</f>
        <v>221.17427755</v>
      </c>
      <c r="M194" s="36">
        <f>SUMIFS(СВЦЭМ!$F$39:$F$782,СВЦЭМ!$A$39:$A$782,$A194,СВЦЭМ!$B$39:$B$782,M$190)+'СЕТ СН'!$F$15</f>
        <v>222.97621319000001</v>
      </c>
      <c r="N194" s="36">
        <f>SUMIFS(СВЦЭМ!$F$39:$F$782,СВЦЭМ!$A$39:$A$782,$A194,СВЦЭМ!$B$39:$B$782,N$190)+'СЕТ СН'!$F$15</f>
        <v>227.25791852</v>
      </c>
      <c r="O194" s="36">
        <f>SUMIFS(СВЦЭМ!$F$39:$F$782,СВЦЭМ!$A$39:$A$782,$A194,СВЦЭМ!$B$39:$B$782,O$190)+'СЕТ СН'!$F$15</f>
        <v>230.96765959000001</v>
      </c>
      <c r="P194" s="36">
        <f>SUMIFS(СВЦЭМ!$F$39:$F$782,СВЦЭМ!$A$39:$A$782,$A194,СВЦЭМ!$B$39:$B$782,P$190)+'СЕТ СН'!$F$15</f>
        <v>232.46013893</v>
      </c>
      <c r="Q194" s="36">
        <f>SUMIFS(СВЦЭМ!$F$39:$F$782,СВЦЭМ!$A$39:$A$782,$A194,СВЦЭМ!$B$39:$B$782,Q$190)+'СЕТ СН'!$F$15</f>
        <v>233.23905586000001</v>
      </c>
      <c r="R194" s="36">
        <f>SUMIFS(СВЦЭМ!$F$39:$F$782,СВЦЭМ!$A$39:$A$782,$A194,СВЦЭМ!$B$39:$B$782,R$190)+'СЕТ СН'!$F$15</f>
        <v>233.57915044000001</v>
      </c>
      <c r="S194" s="36">
        <f>SUMIFS(СВЦЭМ!$F$39:$F$782,СВЦЭМ!$A$39:$A$782,$A194,СВЦЭМ!$B$39:$B$782,S$190)+'СЕТ СН'!$F$15</f>
        <v>228.85924713</v>
      </c>
      <c r="T194" s="36">
        <f>SUMIFS(СВЦЭМ!$F$39:$F$782,СВЦЭМ!$A$39:$A$782,$A194,СВЦЭМ!$B$39:$B$782,T$190)+'СЕТ СН'!$F$15</f>
        <v>223.04515015000001</v>
      </c>
      <c r="U194" s="36">
        <f>SUMIFS(СВЦЭМ!$F$39:$F$782,СВЦЭМ!$A$39:$A$782,$A194,СВЦЭМ!$B$39:$B$782,U$190)+'СЕТ СН'!$F$15</f>
        <v>221.69207906</v>
      </c>
      <c r="V194" s="36">
        <f>SUMIFS(СВЦЭМ!$F$39:$F$782,СВЦЭМ!$A$39:$A$782,$A194,СВЦЭМ!$B$39:$B$782,V$190)+'СЕТ СН'!$F$15</f>
        <v>223.42917396000001</v>
      </c>
      <c r="W194" s="36">
        <f>SUMIFS(СВЦЭМ!$F$39:$F$782,СВЦЭМ!$A$39:$A$782,$A194,СВЦЭМ!$B$39:$B$782,W$190)+'СЕТ СН'!$F$15</f>
        <v>227.64764421999999</v>
      </c>
      <c r="X194" s="36">
        <f>SUMIFS(СВЦЭМ!$F$39:$F$782,СВЦЭМ!$A$39:$A$782,$A194,СВЦЭМ!$B$39:$B$782,X$190)+'СЕТ СН'!$F$15</f>
        <v>232.08830811000001</v>
      </c>
      <c r="Y194" s="36">
        <f>SUMIFS(СВЦЭМ!$F$39:$F$782,СВЦЭМ!$A$39:$A$782,$A194,СВЦЭМ!$B$39:$B$782,Y$190)+'СЕТ СН'!$F$15</f>
        <v>235.63985081999999</v>
      </c>
    </row>
    <row r="195" spans="1:25" ht="15.75" x14ac:dyDescent="0.2">
      <c r="A195" s="35">
        <f t="shared" si="5"/>
        <v>44990</v>
      </c>
      <c r="B195" s="36">
        <f>SUMIFS(СВЦЭМ!$F$39:$F$782,СВЦЭМ!$A$39:$A$782,$A195,СВЦЭМ!$B$39:$B$782,B$190)+'СЕТ СН'!$F$15</f>
        <v>238.10449957</v>
      </c>
      <c r="C195" s="36">
        <f>SUMIFS(СВЦЭМ!$F$39:$F$782,СВЦЭМ!$A$39:$A$782,$A195,СВЦЭМ!$B$39:$B$782,C$190)+'СЕТ СН'!$F$15</f>
        <v>242.51988345000001</v>
      </c>
      <c r="D195" s="36">
        <f>SUMIFS(СВЦЭМ!$F$39:$F$782,СВЦЭМ!$A$39:$A$782,$A195,СВЦЭМ!$B$39:$B$782,D$190)+'СЕТ СН'!$F$15</f>
        <v>244.74101056000001</v>
      </c>
      <c r="E195" s="36">
        <f>SUMIFS(СВЦЭМ!$F$39:$F$782,СВЦЭМ!$A$39:$A$782,$A195,СВЦЭМ!$B$39:$B$782,E$190)+'СЕТ СН'!$F$15</f>
        <v>244.98828211</v>
      </c>
      <c r="F195" s="36">
        <f>SUMIFS(СВЦЭМ!$F$39:$F$782,СВЦЭМ!$A$39:$A$782,$A195,СВЦЭМ!$B$39:$B$782,F$190)+'СЕТ СН'!$F$15</f>
        <v>245.79890327000001</v>
      </c>
      <c r="G195" s="36">
        <f>SUMIFS(СВЦЭМ!$F$39:$F$782,СВЦЭМ!$A$39:$A$782,$A195,СВЦЭМ!$B$39:$B$782,G$190)+'СЕТ СН'!$F$15</f>
        <v>242.96104625999999</v>
      </c>
      <c r="H195" s="36">
        <f>SUMIFS(СВЦЭМ!$F$39:$F$782,СВЦЭМ!$A$39:$A$782,$A195,СВЦЭМ!$B$39:$B$782,H$190)+'СЕТ СН'!$F$15</f>
        <v>239.88818230000001</v>
      </c>
      <c r="I195" s="36">
        <f>SUMIFS(СВЦЭМ!$F$39:$F$782,СВЦЭМ!$A$39:$A$782,$A195,СВЦЭМ!$B$39:$B$782,I$190)+'СЕТ СН'!$F$15</f>
        <v>237.54824101</v>
      </c>
      <c r="J195" s="36">
        <f>SUMIFS(СВЦЭМ!$F$39:$F$782,СВЦЭМ!$A$39:$A$782,$A195,СВЦЭМ!$B$39:$B$782,J$190)+'СЕТ СН'!$F$15</f>
        <v>235.79953035</v>
      </c>
      <c r="K195" s="36">
        <f>SUMIFS(СВЦЭМ!$F$39:$F$782,СВЦЭМ!$A$39:$A$782,$A195,СВЦЭМ!$B$39:$B$782,K$190)+'СЕТ СН'!$F$15</f>
        <v>227.56158371999999</v>
      </c>
      <c r="L195" s="36">
        <f>SUMIFS(СВЦЭМ!$F$39:$F$782,СВЦЭМ!$A$39:$A$782,$A195,СВЦЭМ!$B$39:$B$782,L$190)+'СЕТ СН'!$F$15</f>
        <v>223.53502377999999</v>
      </c>
      <c r="M195" s="36">
        <f>SUMIFS(СВЦЭМ!$F$39:$F$782,СВЦЭМ!$A$39:$A$782,$A195,СВЦЭМ!$B$39:$B$782,M$190)+'СЕТ СН'!$F$15</f>
        <v>225.07440926999999</v>
      </c>
      <c r="N195" s="36">
        <f>SUMIFS(СВЦЭМ!$F$39:$F$782,СВЦЭМ!$A$39:$A$782,$A195,СВЦЭМ!$B$39:$B$782,N$190)+'СЕТ СН'!$F$15</f>
        <v>226.26581404999999</v>
      </c>
      <c r="O195" s="36">
        <f>SUMIFS(СВЦЭМ!$F$39:$F$782,СВЦЭМ!$A$39:$A$782,$A195,СВЦЭМ!$B$39:$B$782,O$190)+'СЕТ СН'!$F$15</f>
        <v>230.00324266999999</v>
      </c>
      <c r="P195" s="36">
        <f>SUMIFS(СВЦЭМ!$F$39:$F$782,СВЦЭМ!$A$39:$A$782,$A195,СВЦЭМ!$B$39:$B$782,P$190)+'СЕТ СН'!$F$15</f>
        <v>233.44911035999999</v>
      </c>
      <c r="Q195" s="36">
        <f>SUMIFS(СВЦЭМ!$F$39:$F$782,СВЦЭМ!$A$39:$A$782,$A195,СВЦЭМ!$B$39:$B$782,Q$190)+'СЕТ СН'!$F$15</f>
        <v>235.60677451000001</v>
      </c>
      <c r="R195" s="36">
        <f>SUMIFS(СВЦЭМ!$F$39:$F$782,СВЦЭМ!$A$39:$A$782,$A195,СВЦЭМ!$B$39:$B$782,R$190)+'СЕТ СН'!$F$15</f>
        <v>235.94535805000001</v>
      </c>
      <c r="S195" s="36">
        <f>SUMIFS(СВЦЭМ!$F$39:$F$782,СВЦЭМ!$A$39:$A$782,$A195,СВЦЭМ!$B$39:$B$782,S$190)+'СЕТ СН'!$F$15</f>
        <v>233.42881566</v>
      </c>
      <c r="T195" s="36">
        <f>SUMIFS(СВЦЭМ!$F$39:$F$782,СВЦЭМ!$A$39:$A$782,$A195,СВЦЭМ!$B$39:$B$782,T$190)+'СЕТ СН'!$F$15</f>
        <v>230.04618524</v>
      </c>
      <c r="U195" s="36">
        <f>SUMIFS(СВЦЭМ!$F$39:$F$782,СВЦЭМ!$A$39:$A$782,$A195,СВЦЭМ!$B$39:$B$782,U$190)+'СЕТ СН'!$F$15</f>
        <v>224.87324354</v>
      </c>
      <c r="V195" s="36">
        <f>SUMIFS(СВЦЭМ!$F$39:$F$782,СВЦЭМ!$A$39:$A$782,$A195,СВЦЭМ!$B$39:$B$782,V$190)+'СЕТ СН'!$F$15</f>
        <v>215.84730432000001</v>
      </c>
      <c r="W195" s="36">
        <f>SUMIFS(СВЦЭМ!$F$39:$F$782,СВЦЭМ!$A$39:$A$782,$A195,СВЦЭМ!$B$39:$B$782,W$190)+'СЕТ СН'!$F$15</f>
        <v>217.09007364999999</v>
      </c>
      <c r="X195" s="36">
        <f>SUMIFS(СВЦЭМ!$F$39:$F$782,СВЦЭМ!$A$39:$A$782,$A195,СВЦЭМ!$B$39:$B$782,X$190)+'СЕТ СН'!$F$15</f>
        <v>220.57287449</v>
      </c>
      <c r="Y195" s="36">
        <f>SUMIFS(СВЦЭМ!$F$39:$F$782,СВЦЭМ!$A$39:$A$782,$A195,СВЦЭМ!$B$39:$B$782,Y$190)+'СЕТ СН'!$F$15</f>
        <v>232.54104071</v>
      </c>
    </row>
    <row r="196" spans="1:25" ht="15.75" x14ac:dyDescent="0.2">
      <c r="A196" s="35">
        <f t="shared" si="5"/>
        <v>44991</v>
      </c>
      <c r="B196" s="36">
        <f>SUMIFS(СВЦЭМ!$F$39:$F$782,СВЦЭМ!$A$39:$A$782,$A196,СВЦЭМ!$B$39:$B$782,B$190)+'СЕТ СН'!$F$15</f>
        <v>237.98174299999999</v>
      </c>
      <c r="C196" s="36">
        <f>SUMIFS(СВЦЭМ!$F$39:$F$782,СВЦЭМ!$A$39:$A$782,$A196,СВЦЭМ!$B$39:$B$782,C$190)+'СЕТ СН'!$F$15</f>
        <v>240.46450361000001</v>
      </c>
      <c r="D196" s="36">
        <f>SUMIFS(СВЦЭМ!$F$39:$F$782,СВЦЭМ!$A$39:$A$782,$A196,СВЦЭМ!$B$39:$B$782,D$190)+'СЕТ СН'!$F$15</f>
        <v>243.06240176</v>
      </c>
      <c r="E196" s="36">
        <f>SUMIFS(СВЦЭМ!$F$39:$F$782,СВЦЭМ!$A$39:$A$782,$A196,СВЦЭМ!$B$39:$B$782,E$190)+'СЕТ СН'!$F$15</f>
        <v>245.78883177</v>
      </c>
      <c r="F196" s="36">
        <f>SUMIFS(СВЦЭМ!$F$39:$F$782,СВЦЭМ!$A$39:$A$782,$A196,СВЦЭМ!$B$39:$B$782,F$190)+'СЕТ СН'!$F$15</f>
        <v>245.003637</v>
      </c>
      <c r="G196" s="36">
        <f>SUMIFS(СВЦЭМ!$F$39:$F$782,СВЦЭМ!$A$39:$A$782,$A196,СВЦЭМ!$B$39:$B$782,G$190)+'СЕТ СН'!$F$15</f>
        <v>244.49647630000001</v>
      </c>
      <c r="H196" s="36">
        <f>SUMIFS(СВЦЭМ!$F$39:$F$782,СВЦЭМ!$A$39:$A$782,$A196,СВЦЭМ!$B$39:$B$782,H$190)+'СЕТ СН'!$F$15</f>
        <v>238.21583064999999</v>
      </c>
      <c r="I196" s="36">
        <f>SUMIFS(СВЦЭМ!$F$39:$F$782,СВЦЭМ!$A$39:$A$782,$A196,СВЦЭМ!$B$39:$B$782,I$190)+'СЕТ СН'!$F$15</f>
        <v>231.27354267000001</v>
      </c>
      <c r="J196" s="36">
        <f>SUMIFS(СВЦЭМ!$F$39:$F$782,СВЦЭМ!$A$39:$A$782,$A196,СВЦЭМ!$B$39:$B$782,J$190)+'СЕТ СН'!$F$15</f>
        <v>228.89280267999999</v>
      </c>
      <c r="K196" s="36">
        <f>SUMIFS(СВЦЭМ!$F$39:$F$782,СВЦЭМ!$A$39:$A$782,$A196,СВЦЭМ!$B$39:$B$782,K$190)+'СЕТ СН'!$F$15</f>
        <v>227.38269299999999</v>
      </c>
      <c r="L196" s="36">
        <f>SUMIFS(СВЦЭМ!$F$39:$F$782,СВЦЭМ!$A$39:$A$782,$A196,СВЦЭМ!$B$39:$B$782,L$190)+'СЕТ СН'!$F$15</f>
        <v>227.55693663</v>
      </c>
      <c r="M196" s="36">
        <f>SUMIFS(СВЦЭМ!$F$39:$F$782,СВЦЭМ!$A$39:$A$782,$A196,СВЦЭМ!$B$39:$B$782,M$190)+'СЕТ СН'!$F$15</f>
        <v>227.21850626</v>
      </c>
      <c r="N196" s="36">
        <f>SUMIFS(СВЦЭМ!$F$39:$F$782,СВЦЭМ!$A$39:$A$782,$A196,СВЦЭМ!$B$39:$B$782,N$190)+'СЕТ СН'!$F$15</f>
        <v>229.40520758</v>
      </c>
      <c r="O196" s="36">
        <f>SUMIFS(СВЦЭМ!$F$39:$F$782,СВЦЭМ!$A$39:$A$782,$A196,СВЦЭМ!$B$39:$B$782,O$190)+'СЕТ СН'!$F$15</f>
        <v>232.25403266000001</v>
      </c>
      <c r="P196" s="36">
        <f>SUMIFS(СВЦЭМ!$F$39:$F$782,СВЦЭМ!$A$39:$A$782,$A196,СВЦЭМ!$B$39:$B$782,P$190)+'СЕТ СН'!$F$15</f>
        <v>233.35531309999999</v>
      </c>
      <c r="Q196" s="36">
        <f>SUMIFS(СВЦЭМ!$F$39:$F$782,СВЦЭМ!$A$39:$A$782,$A196,СВЦЭМ!$B$39:$B$782,Q$190)+'СЕТ СН'!$F$15</f>
        <v>234.16190782000001</v>
      </c>
      <c r="R196" s="36">
        <f>SUMIFS(СВЦЭМ!$F$39:$F$782,СВЦЭМ!$A$39:$A$782,$A196,СВЦЭМ!$B$39:$B$782,R$190)+'СЕТ СН'!$F$15</f>
        <v>234.96702952999999</v>
      </c>
      <c r="S196" s="36">
        <f>SUMIFS(СВЦЭМ!$F$39:$F$782,СВЦЭМ!$A$39:$A$782,$A196,СВЦЭМ!$B$39:$B$782,S$190)+'СЕТ СН'!$F$15</f>
        <v>230.46695586000001</v>
      </c>
      <c r="T196" s="36">
        <f>SUMIFS(СВЦЭМ!$F$39:$F$782,СВЦЭМ!$A$39:$A$782,$A196,СВЦЭМ!$B$39:$B$782,T$190)+'СЕТ СН'!$F$15</f>
        <v>228.66683351</v>
      </c>
      <c r="U196" s="36">
        <f>SUMIFS(СВЦЭМ!$F$39:$F$782,СВЦЭМ!$A$39:$A$782,$A196,СВЦЭМ!$B$39:$B$782,U$190)+'СЕТ СН'!$F$15</f>
        <v>225.99938814999999</v>
      </c>
      <c r="V196" s="36">
        <f>SUMIFS(СВЦЭМ!$F$39:$F$782,СВЦЭМ!$A$39:$A$782,$A196,СВЦЭМ!$B$39:$B$782,V$190)+'СЕТ СН'!$F$15</f>
        <v>225.25892859999999</v>
      </c>
      <c r="W196" s="36">
        <f>SUMIFS(СВЦЭМ!$F$39:$F$782,СВЦЭМ!$A$39:$A$782,$A196,СВЦЭМ!$B$39:$B$782,W$190)+'СЕТ СН'!$F$15</f>
        <v>225.9915</v>
      </c>
      <c r="X196" s="36">
        <f>SUMIFS(СВЦЭМ!$F$39:$F$782,СВЦЭМ!$A$39:$A$782,$A196,СВЦЭМ!$B$39:$B$782,X$190)+'СЕТ СН'!$F$15</f>
        <v>230.20310581000001</v>
      </c>
      <c r="Y196" s="36">
        <f>SUMIFS(СВЦЭМ!$F$39:$F$782,СВЦЭМ!$A$39:$A$782,$A196,СВЦЭМ!$B$39:$B$782,Y$190)+'СЕТ СН'!$F$15</f>
        <v>235.73982842999999</v>
      </c>
    </row>
    <row r="197" spans="1:25" ht="15.75" x14ac:dyDescent="0.2">
      <c r="A197" s="35">
        <f t="shared" si="5"/>
        <v>44992</v>
      </c>
      <c r="B197" s="36">
        <f>SUMIFS(СВЦЭМ!$F$39:$F$782,СВЦЭМ!$A$39:$A$782,$A197,СВЦЭМ!$B$39:$B$782,B$190)+'СЕТ СН'!$F$15</f>
        <v>248.07402533000001</v>
      </c>
      <c r="C197" s="36">
        <f>SUMIFS(СВЦЭМ!$F$39:$F$782,СВЦЭМ!$A$39:$A$782,$A197,СВЦЭМ!$B$39:$B$782,C$190)+'СЕТ СН'!$F$15</f>
        <v>253.36718298</v>
      </c>
      <c r="D197" s="36">
        <f>SUMIFS(СВЦЭМ!$F$39:$F$782,СВЦЭМ!$A$39:$A$782,$A197,СВЦЭМ!$B$39:$B$782,D$190)+'СЕТ СН'!$F$15</f>
        <v>260.77791201999997</v>
      </c>
      <c r="E197" s="36">
        <f>SUMIFS(СВЦЭМ!$F$39:$F$782,СВЦЭМ!$A$39:$A$782,$A197,СВЦЭМ!$B$39:$B$782,E$190)+'СЕТ СН'!$F$15</f>
        <v>260.14535364</v>
      </c>
      <c r="F197" s="36">
        <f>SUMIFS(СВЦЭМ!$F$39:$F$782,СВЦЭМ!$A$39:$A$782,$A197,СВЦЭМ!$B$39:$B$782,F$190)+'СЕТ СН'!$F$15</f>
        <v>258.4593352</v>
      </c>
      <c r="G197" s="36">
        <f>SUMIFS(СВЦЭМ!$F$39:$F$782,СВЦЭМ!$A$39:$A$782,$A197,СВЦЭМ!$B$39:$B$782,G$190)+'СЕТ СН'!$F$15</f>
        <v>254.95247706999999</v>
      </c>
      <c r="H197" s="36">
        <f>SUMIFS(СВЦЭМ!$F$39:$F$782,СВЦЭМ!$A$39:$A$782,$A197,СВЦЭМ!$B$39:$B$782,H$190)+'СЕТ СН'!$F$15</f>
        <v>246.40647564</v>
      </c>
      <c r="I197" s="36">
        <f>SUMIFS(СВЦЭМ!$F$39:$F$782,СВЦЭМ!$A$39:$A$782,$A197,СВЦЭМ!$B$39:$B$782,I$190)+'СЕТ СН'!$F$15</f>
        <v>240.96071035</v>
      </c>
      <c r="J197" s="36">
        <f>SUMIFS(СВЦЭМ!$F$39:$F$782,СВЦЭМ!$A$39:$A$782,$A197,СВЦЭМ!$B$39:$B$782,J$190)+'СЕТ СН'!$F$15</f>
        <v>237.86983573000001</v>
      </c>
      <c r="K197" s="36">
        <f>SUMIFS(СВЦЭМ!$F$39:$F$782,СВЦЭМ!$A$39:$A$782,$A197,СВЦЭМ!$B$39:$B$782,K$190)+'СЕТ СН'!$F$15</f>
        <v>234.88586079000001</v>
      </c>
      <c r="L197" s="36">
        <f>SUMIFS(СВЦЭМ!$F$39:$F$782,СВЦЭМ!$A$39:$A$782,$A197,СВЦЭМ!$B$39:$B$782,L$190)+'СЕТ СН'!$F$15</f>
        <v>233.56745935000001</v>
      </c>
      <c r="M197" s="36">
        <f>SUMIFS(СВЦЭМ!$F$39:$F$782,СВЦЭМ!$A$39:$A$782,$A197,СВЦЭМ!$B$39:$B$782,M$190)+'СЕТ СН'!$F$15</f>
        <v>235.74182232000001</v>
      </c>
      <c r="N197" s="36">
        <f>SUMIFS(СВЦЭМ!$F$39:$F$782,СВЦЭМ!$A$39:$A$782,$A197,СВЦЭМ!$B$39:$B$782,N$190)+'СЕТ СН'!$F$15</f>
        <v>236.17412959999999</v>
      </c>
      <c r="O197" s="36">
        <f>SUMIFS(СВЦЭМ!$F$39:$F$782,СВЦЭМ!$A$39:$A$782,$A197,СВЦЭМ!$B$39:$B$782,O$190)+'СЕТ СН'!$F$15</f>
        <v>240.72871043000001</v>
      </c>
      <c r="P197" s="36">
        <f>SUMIFS(СВЦЭМ!$F$39:$F$782,СВЦЭМ!$A$39:$A$782,$A197,СВЦЭМ!$B$39:$B$782,P$190)+'СЕТ СН'!$F$15</f>
        <v>242.38524111999999</v>
      </c>
      <c r="Q197" s="36">
        <f>SUMIFS(СВЦЭМ!$F$39:$F$782,СВЦЭМ!$A$39:$A$782,$A197,СВЦЭМ!$B$39:$B$782,Q$190)+'СЕТ СН'!$F$15</f>
        <v>242.45518902000001</v>
      </c>
      <c r="R197" s="36">
        <f>SUMIFS(СВЦЭМ!$F$39:$F$782,СВЦЭМ!$A$39:$A$782,$A197,СВЦЭМ!$B$39:$B$782,R$190)+'СЕТ СН'!$F$15</f>
        <v>241.81210371</v>
      </c>
      <c r="S197" s="36">
        <f>SUMIFS(СВЦЭМ!$F$39:$F$782,СВЦЭМ!$A$39:$A$782,$A197,СВЦЭМ!$B$39:$B$782,S$190)+'СЕТ СН'!$F$15</f>
        <v>240.81740303000001</v>
      </c>
      <c r="T197" s="36">
        <f>SUMIFS(СВЦЭМ!$F$39:$F$782,СВЦЭМ!$A$39:$A$782,$A197,СВЦЭМ!$B$39:$B$782,T$190)+'СЕТ СН'!$F$15</f>
        <v>238.05813171</v>
      </c>
      <c r="U197" s="36">
        <f>SUMIFS(СВЦЭМ!$F$39:$F$782,СВЦЭМ!$A$39:$A$782,$A197,СВЦЭМ!$B$39:$B$782,U$190)+'СЕТ СН'!$F$15</f>
        <v>233.09437794999999</v>
      </c>
      <c r="V197" s="36">
        <f>SUMIFS(СВЦЭМ!$F$39:$F$782,СВЦЭМ!$A$39:$A$782,$A197,СВЦЭМ!$B$39:$B$782,V$190)+'СЕТ СН'!$F$15</f>
        <v>233.20447622</v>
      </c>
      <c r="W197" s="36">
        <f>SUMIFS(СВЦЭМ!$F$39:$F$782,СВЦЭМ!$A$39:$A$782,$A197,СВЦЭМ!$B$39:$B$782,W$190)+'СЕТ СН'!$F$15</f>
        <v>234.89615223999999</v>
      </c>
      <c r="X197" s="36">
        <f>SUMIFS(СВЦЭМ!$F$39:$F$782,СВЦЭМ!$A$39:$A$782,$A197,СВЦЭМ!$B$39:$B$782,X$190)+'СЕТ СН'!$F$15</f>
        <v>238.98388335999999</v>
      </c>
      <c r="Y197" s="36">
        <f>SUMIFS(СВЦЭМ!$F$39:$F$782,СВЦЭМ!$A$39:$A$782,$A197,СВЦЭМ!$B$39:$B$782,Y$190)+'СЕТ СН'!$F$15</f>
        <v>238.57525261999999</v>
      </c>
    </row>
    <row r="198" spans="1:25" ht="15.75" x14ac:dyDescent="0.2">
      <c r="A198" s="35">
        <f t="shared" si="5"/>
        <v>44993</v>
      </c>
      <c r="B198" s="36">
        <f>SUMIFS(СВЦЭМ!$F$39:$F$782,СВЦЭМ!$A$39:$A$782,$A198,СВЦЭМ!$B$39:$B$782,B$190)+'СЕТ СН'!$F$15</f>
        <v>244.68026404</v>
      </c>
      <c r="C198" s="36">
        <f>SUMIFS(СВЦЭМ!$F$39:$F$782,СВЦЭМ!$A$39:$A$782,$A198,СВЦЭМ!$B$39:$B$782,C$190)+'СЕТ СН'!$F$15</f>
        <v>246.60174074</v>
      </c>
      <c r="D198" s="36">
        <f>SUMIFS(СВЦЭМ!$F$39:$F$782,СВЦЭМ!$A$39:$A$782,$A198,СВЦЭМ!$B$39:$B$782,D$190)+'СЕТ СН'!$F$15</f>
        <v>248.86327987000001</v>
      </c>
      <c r="E198" s="36">
        <f>SUMIFS(СВЦЭМ!$F$39:$F$782,СВЦЭМ!$A$39:$A$782,$A198,СВЦЭМ!$B$39:$B$782,E$190)+'СЕТ СН'!$F$15</f>
        <v>250.25840073000001</v>
      </c>
      <c r="F198" s="36">
        <f>SUMIFS(СВЦЭМ!$F$39:$F$782,СВЦЭМ!$A$39:$A$782,$A198,СВЦЭМ!$B$39:$B$782,F$190)+'СЕТ СН'!$F$15</f>
        <v>250.53710935999999</v>
      </c>
      <c r="G198" s="36">
        <f>SUMIFS(СВЦЭМ!$F$39:$F$782,СВЦЭМ!$A$39:$A$782,$A198,СВЦЭМ!$B$39:$B$782,G$190)+'СЕТ СН'!$F$15</f>
        <v>249.68995024</v>
      </c>
      <c r="H198" s="36">
        <f>SUMIFS(СВЦЭМ!$F$39:$F$782,СВЦЭМ!$A$39:$A$782,$A198,СВЦЭМ!$B$39:$B$782,H$190)+'СЕТ СН'!$F$15</f>
        <v>246.43903713</v>
      </c>
      <c r="I198" s="36">
        <f>SUMIFS(СВЦЭМ!$F$39:$F$782,СВЦЭМ!$A$39:$A$782,$A198,СВЦЭМ!$B$39:$B$782,I$190)+'СЕТ СН'!$F$15</f>
        <v>232.10780851000001</v>
      </c>
      <c r="J198" s="36">
        <f>SUMIFS(СВЦЭМ!$F$39:$F$782,СВЦЭМ!$A$39:$A$782,$A198,СВЦЭМ!$B$39:$B$782,J$190)+'СЕТ СН'!$F$15</f>
        <v>234.90813609</v>
      </c>
      <c r="K198" s="36">
        <f>SUMIFS(СВЦЭМ!$F$39:$F$782,СВЦЭМ!$A$39:$A$782,$A198,СВЦЭМ!$B$39:$B$782,K$190)+'СЕТ СН'!$F$15</f>
        <v>236.73758316000001</v>
      </c>
      <c r="L198" s="36">
        <f>SUMIFS(СВЦЭМ!$F$39:$F$782,СВЦЭМ!$A$39:$A$782,$A198,СВЦЭМ!$B$39:$B$782,L$190)+'СЕТ СН'!$F$15</f>
        <v>233.76714272000001</v>
      </c>
      <c r="M198" s="36">
        <f>SUMIFS(СВЦЭМ!$F$39:$F$782,СВЦЭМ!$A$39:$A$782,$A198,СВЦЭМ!$B$39:$B$782,M$190)+'СЕТ СН'!$F$15</f>
        <v>232.55739543000001</v>
      </c>
      <c r="N198" s="36">
        <f>SUMIFS(СВЦЭМ!$F$39:$F$782,СВЦЭМ!$A$39:$A$782,$A198,СВЦЭМ!$B$39:$B$782,N$190)+'СЕТ СН'!$F$15</f>
        <v>231.41493979000001</v>
      </c>
      <c r="O198" s="36">
        <f>SUMIFS(СВЦЭМ!$F$39:$F$782,СВЦЭМ!$A$39:$A$782,$A198,СВЦЭМ!$B$39:$B$782,O$190)+'СЕТ СН'!$F$15</f>
        <v>231.92366967000001</v>
      </c>
      <c r="P198" s="36">
        <f>SUMIFS(СВЦЭМ!$F$39:$F$782,СВЦЭМ!$A$39:$A$782,$A198,СВЦЭМ!$B$39:$B$782,P$190)+'СЕТ СН'!$F$15</f>
        <v>231.41987280999999</v>
      </c>
      <c r="Q198" s="36">
        <f>SUMIFS(СВЦЭМ!$F$39:$F$782,СВЦЭМ!$A$39:$A$782,$A198,СВЦЭМ!$B$39:$B$782,Q$190)+'СЕТ СН'!$F$15</f>
        <v>230.90476598999999</v>
      </c>
      <c r="R198" s="36">
        <f>SUMIFS(СВЦЭМ!$F$39:$F$782,СВЦЭМ!$A$39:$A$782,$A198,СВЦЭМ!$B$39:$B$782,R$190)+'СЕТ СН'!$F$15</f>
        <v>232.52818431</v>
      </c>
      <c r="S198" s="36">
        <f>SUMIFS(СВЦЭМ!$F$39:$F$782,СВЦЭМ!$A$39:$A$782,$A198,СВЦЭМ!$B$39:$B$782,S$190)+'СЕТ СН'!$F$15</f>
        <v>233.50207527000001</v>
      </c>
      <c r="T198" s="36">
        <f>SUMIFS(СВЦЭМ!$F$39:$F$782,СВЦЭМ!$A$39:$A$782,$A198,СВЦЭМ!$B$39:$B$782,T$190)+'СЕТ СН'!$F$15</f>
        <v>233.55544445000001</v>
      </c>
      <c r="U198" s="36">
        <f>SUMIFS(СВЦЭМ!$F$39:$F$782,СВЦЭМ!$A$39:$A$782,$A198,СВЦЭМ!$B$39:$B$782,U$190)+'СЕТ СН'!$F$15</f>
        <v>228.97587379999999</v>
      </c>
      <c r="V198" s="36">
        <f>SUMIFS(СВЦЭМ!$F$39:$F$782,СВЦЭМ!$A$39:$A$782,$A198,СВЦЭМ!$B$39:$B$782,V$190)+'СЕТ СН'!$F$15</f>
        <v>227.78547631000001</v>
      </c>
      <c r="W198" s="36">
        <f>SUMIFS(СВЦЭМ!$F$39:$F$782,СВЦЭМ!$A$39:$A$782,$A198,СВЦЭМ!$B$39:$B$782,W$190)+'СЕТ СН'!$F$15</f>
        <v>229.34695568000001</v>
      </c>
      <c r="X198" s="36">
        <f>SUMIFS(СВЦЭМ!$F$39:$F$782,СВЦЭМ!$A$39:$A$782,$A198,СВЦЭМ!$B$39:$B$782,X$190)+'СЕТ СН'!$F$15</f>
        <v>235.16865799000001</v>
      </c>
      <c r="Y198" s="36">
        <f>SUMIFS(СВЦЭМ!$F$39:$F$782,СВЦЭМ!$A$39:$A$782,$A198,СВЦЭМ!$B$39:$B$782,Y$190)+'СЕТ СН'!$F$15</f>
        <v>240.11079244000001</v>
      </c>
    </row>
    <row r="199" spans="1:25" ht="15.75" x14ac:dyDescent="0.2">
      <c r="A199" s="35">
        <f t="shared" si="5"/>
        <v>44994</v>
      </c>
      <c r="B199" s="36">
        <f>SUMIFS(СВЦЭМ!$F$39:$F$782,СВЦЭМ!$A$39:$A$782,$A199,СВЦЭМ!$B$39:$B$782,B$190)+'СЕТ СН'!$F$15</f>
        <v>244.47287775999999</v>
      </c>
      <c r="C199" s="36">
        <f>SUMIFS(СВЦЭМ!$F$39:$F$782,СВЦЭМ!$A$39:$A$782,$A199,СВЦЭМ!$B$39:$B$782,C$190)+'СЕТ СН'!$F$15</f>
        <v>250.22361595000001</v>
      </c>
      <c r="D199" s="36">
        <f>SUMIFS(СВЦЭМ!$F$39:$F$782,СВЦЭМ!$A$39:$A$782,$A199,СВЦЭМ!$B$39:$B$782,D$190)+'СЕТ СН'!$F$15</f>
        <v>252.73480913</v>
      </c>
      <c r="E199" s="36">
        <f>SUMIFS(СВЦЭМ!$F$39:$F$782,СВЦЭМ!$A$39:$A$782,$A199,СВЦЭМ!$B$39:$B$782,E$190)+'СЕТ СН'!$F$15</f>
        <v>254.55385077</v>
      </c>
      <c r="F199" s="36">
        <f>SUMIFS(СВЦЭМ!$F$39:$F$782,СВЦЭМ!$A$39:$A$782,$A199,СВЦЭМ!$B$39:$B$782,F$190)+'СЕТ СН'!$F$15</f>
        <v>254.40678156000001</v>
      </c>
      <c r="G199" s="36">
        <f>SUMIFS(СВЦЭМ!$F$39:$F$782,СВЦЭМ!$A$39:$A$782,$A199,СВЦЭМ!$B$39:$B$782,G$190)+'СЕТ СН'!$F$15</f>
        <v>250.65761368</v>
      </c>
      <c r="H199" s="36">
        <f>SUMIFS(СВЦЭМ!$F$39:$F$782,СВЦЭМ!$A$39:$A$782,$A199,СВЦЭМ!$B$39:$B$782,H$190)+'СЕТ СН'!$F$15</f>
        <v>244.55729933000001</v>
      </c>
      <c r="I199" s="36">
        <f>SUMIFS(СВЦЭМ!$F$39:$F$782,СВЦЭМ!$A$39:$A$782,$A199,СВЦЭМ!$B$39:$B$782,I$190)+'СЕТ СН'!$F$15</f>
        <v>237.65293629999999</v>
      </c>
      <c r="J199" s="36">
        <f>SUMIFS(СВЦЭМ!$F$39:$F$782,СВЦЭМ!$A$39:$A$782,$A199,СВЦЭМ!$B$39:$B$782,J$190)+'СЕТ СН'!$F$15</f>
        <v>235.22348721</v>
      </c>
      <c r="K199" s="36">
        <f>SUMIFS(СВЦЭМ!$F$39:$F$782,СВЦЭМ!$A$39:$A$782,$A199,СВЦЭМ!$B$39:$B$782,K$190)+'СЕТ СН'!$F$15</f>
        <v>232.83456464</v>
      </c>
      <c r="L199" s="36">
        <f>SUMIFS(СВЦЭМ!$F$39:$F$782,СВЦЭМ!$A$39:$A$782,$A199,СВЦЭМ!$B$39:$B$782,L$190)+'СЕТ СН'!$F$15</f>
        <v>231.90221063000001</v>
      </c>
      <c r="M199" s="36">
        <f>SUMIFS(СВЦЭМ!$F$39:$F$782,СВЦЭМ!$A$39:$A$782,$A199,СВЦЭМ!$B$39:$B$782,M$190)+'СЕТ СН'!$F$15</f>
        <v>235.10701972999999</v>
      </c>
      <c r="N199" s="36">
        <f>SUMIFS(СВЦЭМ!$F$39:$F$782,СВЦЭМ!$A$39:$A$782,$A199,СВЦЭМ!$B$39:$B$782,N$190)+'СЕТ СН'!$F$15</f>
        <v>237.56854754</v>
      </c>
      <c r="O199" s="36">
        <f>SUMIFS(СВЦЭМ!$F$39:$F$782,СВЦЭМ!$A$39:$A$782,$A199,СВЦЭМ!$B$39:$B$782,O$190)+'СЕТ СН'!$F$15</f>
        <v>242.85777401999999</v>
      </c>
      <c r="P199" s="36">
        <f>SUMIFS(СВЦЭМ!$F$39:$F$782,СВЦЭМ!$A$39:$A$782,$A199,СВЦЭМ!$B$39:$B$782,P$190)+'СЕТ СН'!$F$15</f>
        <v>244.40728100999999</v>
      </c>
      <c r="Q199" s="36">
        <f>SUMIFS(СВЦЭМ!$F$39:$F$782,СВЦЭМ!$A$39:$A$782,$A199,СВЦЭМ!$B$39:$B$782,Q$190)+'СЕТ СН'!$F$15</f>
        <v>245.92678663000001</v>
      </c>
      <c r="R199" s="36">
        <f>SUMIFS(СВЦЭМ!$F$39:$F$782,СВЦЭМ!$A$39:$A$782,$A199,СВЦЭМ!$B$39:$B$782,R$190)+'СЕТ СН'!$F$15</f>
        <v>246.82210291000001</v>
      </c>
      <c r="S199" s="36">
        <f>SUMIFS(СВЦЭМ!$F$39:$F$782,СВЦЭМ!$A$39:$A$782,$A199,СВЦЭМ!$B$39:$B$782,S$190)+'СЕТ СН'!$F$15</f>
        <v>242.5122509</v>
      </c>
      <c r="T199" s="36">
        <f>SUMIFS(СВЦЭМ!$F$39:$F$782,СВЦЭМ!$A$39:$A$782,$A199,СВЦЭМ!$B$39:$B$782,T$190)+'СЕТ СН'!$F$15</f>
        <v>237.38062965</v>
      </c>
      <c r="U199" s="36">
        <f>SUMIFS(СВЦЭМ!$F$39:$F$782,СВЦЭМ!$A$39:$A$782,$A199,СВЦЭМ!$B$39:$B$782,U$190)+'СЕТ СН'!$F$15</f>
        <v>232.13135908000001</v>
      </c>
      <c r="V199" s="36">
        <f>SUMIFS(СВЦЭМ!$F$39:$F$782,СВЦЭМ!$A$39:$A$782,$A199,СВЦЭМ!$B$39:$B$782,V$190)+'СЕТ СН'!$F$15</f>
        <v>230.63804002000001</v>
      </c>
      <c r="W199" s="36">
        <f>SUMIFS(СВЦЭМ!$F$39:$F$782,СВЦЭМ!$A$39:$A$782,$A199,СВЦЭМ!$B$39:$B$782,W$190)+'СЕТ СН'!$F$15</f>
        <v>231.48917943000001</v>
      </c>
      <c r="X199" s="36">
        <f>SUMIFS(СВЦЭМ!$F$39:$F$782,СВЦЭМ!$A$39:$A$782,$A199,СВЦЭМ!$B$39:$B$782,X$190)+'СЕТ СН'!$F$15</f>
        <v>235.67065119</v>
      </c>
      <c r="Y199" s="36">
        <f>SUMIFS(СВЦЭМ!$F$39:$F$782,СВЦЭМ!$A$39:$A$782,$A199,СВЦЭМ!$B$39:$B$782,Y$190)+'СЕТ СН'!$F$15</f>
        <v>238.64213140000001</v>
      </c>
    </row>
    <row r="200" spans="1:25" ht="15.75" x14ac:dyDescent="0.2">
      <c r="A200" s="35">
        <f t="shared" si="5"/>
        <v>44995</v>
      </c>
      <c r="B200" s="36">
        <f>SUMIFS(СВЦЭМ!$F$39:$F$782,СВЦЭМ!$A$39:$A$782,$A200,СВЦЭМ!$B$39:$B$782,B$190)+'СЕТ СН'!$F$15</f>
        <v>246.39862281000001</v>
      </c>
      <c r="C200" s="36">
        <f>SUMIFS(СВЦЭМ!$F$39:$F$782,СВЦЭМ!$A$39:$A$782,$A200,СВЦЭМ!$B$39:$B$782,C$190)+'СЕТ СН'!$F$15</f>
        <v>246.82599328000001</v>
      </c>
      <c r="D200" s="36">
        <f>SUMIFS(СВЦЭМ!$F$39:$F$782,СВЦЭМ!$A$39:$A$782,$A200,СВЦЭМ!$B$39:$B$782,D$190)+'СЕТ СН'!$F$15</f>
        <v>247.10916223000001</v>
      </c>
      <c r="E200" s="36">
        <f>SUMIFS(СВЦЭМ!$F$39:$F$782,СВЦЭМ!$A$39:$A$782,$A200,СВЦЭМ!$B$39:$B$782,E$190)+'СЕТ СН'!$F$15</f>
        <v>249.26162360999999</v>
      </c>
      <c r="F200" s="36">
        <f>SUMIFS(СВЦЭМ!$F$39:$F$782,СВЦЭМ!$A$39:$A$782,$A200,СВЦЭМ!$B$39:$B$782,F$190)+'СЕТ СН'!$F$15</f>
        <v>249.99953493999999</v>
      </c>
      <c r="G200" s="36">
        <f>SUMIFS(СВЦЭМ!$F$39:$F$782,СВЦЭМ!$A$39:$A$782,$A200,СВЦЭМ!$B$39:$B$782,G$190)+'СЕТ СН'!$F$15</f>
        <v>249.74406888999999</v>
      </c>
      <c r="H200" s="36">
        <f>SUMIFS(СВЦЭМ!$F$39:$F$782,СВЦЭМ!$A$39:$A$782,$A200,СВЦЭМ!$B$39:$B$782,H$190)+'СЕТ СН'!$F$15</f>
        <v>245.09284220999999</v>
      </c>
      <c r="I200" s="36">
        <f>SUMIFS(СВЦЭМ!$F$39:$F$782,СВЦЭМ!$A$39:$A$782,$A200,СВЦЭМ!$B$39:$B$782,I$190)+'СЕТ СН'!$F$15</f>
        <v>237.24675626999999</v>
      </c>
      <c r="J200" s="36">
        <f>SUMIFS(СВЦЭМ!$F$39:$F$782,СВЦЭМ!$A$39:$A$782,$A200,СВЦЭМ!$B$39:$B$782,J$190)+'СЕТ СН'!$F$15</f>
        <v>234.68146879</v>
      </c>
      <c r="K200" s="36">
        <f>SUMIFS(СВЦЭМ!$F$39:$F$782,СВЦЭМ!$A$39:$A$782,$A200,СВЦЭМ!$B$39:$B$782,K$190)+'СЕТ СН'!$F$15</f>
        <v>232.37089717000001</v>
      </c>
      <c r="L200" s="36">
        <f>SUMIFS(СВЦЭМ!$F$39:$F$782,СВЦЭМ!$A$39:$A$782,$A200,СВЦЭМ!$B$39:$B$782,L$190)+'СЕТ СН'!$F$15</f>
        <v>232.36767738</v>
      </c>
      <c r="M200" s="36">
        <f>SUMIFS(СВЦЭМ!$F$39:$F$782,СВЦЭМ!$A$39:$A$782,$A200,СВЦЭМ!$B$39:$B$782,M$190)+'СЕТ СН'!$F$15</f>
        <v>236.41375055</v>
      </c>
      <c r="N200" s="36">
        <f>SUMIFS(СВЦЭМ!$F$39:$F$782,СВЦЭМ!$A$39:$A$782,$A200,СВЦЭМ!$B$39:$B$782,N$190)+'СЕТ СН'!$F$15</f>
        <v>241.88314689000001</v>
      </c>
      <c r="O200" s="36">
        <f>SUMIFS(СВЦЭМ!$F$39:$F$782,СВЦЭМ!$A$39:$A$782,$A200,СВЦЭМ!$B$39:$B$782,O$190)+'СЕТ СН'!$F$15</f>
        <v>246.91444458000001</v>
      </c>
      <c r="P200" s="36">
        <f>SUMIFS(СВЦЭМ!$F$39:$F$782,СВЦЭМ!$A$39:$A$782,$A200,СВЦЭМ!$B$39:$B$782,P$190)+'СЕТ СН'!$F$15</f>
        <v>248.14066951999999</v>
      </c>
      <c r="Q200" s="36">
        <f>SUMIFS(СВЦЭМ!$F$39:$F$782,СВЦЭМ!$A$39:$A$782,$A200,СВЦЭМ!$B$39:$B$782,Q$190)+'СЕТ СН'!$F$15</f>
        <v>247.58850271</v>
      </c>
      <c r="R200" s="36">
        <f>SUMIFS(СВЦЭМ!$F$39:$F$782,СВЦЭМ!$A$39:$A$782,$A200,СВЦЭМ!$B$39:$B$782,R$190)+'СЕТ СН'!$F$15</f>
        <v>248.18719766999999</v>
      </c>
      <c r="S200" s="36">
        <f>SUMIFS(СВЦЭМ!$F$39:$F$782,СВЦЭМ!$A$39:$A$782,$A200,СВЦЭМ!$B$39:$B$782,S$190)+'СЕТ СН'!$F$15</f>
        <v>247.00174347000001</v>
      </c>
      <c r="T200" s="36">
        <f>SUMIFS(СВЦЭМ!$F$39:$F$782,СВЦЭМ!$A$39:$A$782,$A200,СВЦЭМ!$B$39:$B$782,T$190)+'СЕТ СН'!$F$15</f>
        <v>242.56929287</v>
      </c>
      <c r="U200" s="36">
        <f>SUMIFS(СВЦЭМ!$F$39:$F$782,СВЦЭМ!$A$39:$A$782,$A200,СВЦЭМ!$B$39:$B$782,U$190)+'СЕТ СН'!$F$15</f>
        <v>240.13280035</v>
      </c>
      <c r="V200" s="36">
        <f>SUMIFS(СВЦЭМ!$F$39:$F$782,СВЦЭМ!$A$39:$A$782,$A200,СВЦЭМ!$B$39:$B$782,V$190)+'СЕТ СН'!$F$15</f>
        <v>240.53865687000001</v>
      </c>
      <c r="W200" s="36">
        <f>SUMIFS(СВЦЭМ!$F$39:$F$782,СВЦЭМ!$A$39:$A$782,$A200,СВЦЭМ!$B$39:$B$782,W$190)+'СЕТ СН'!$F$15</f>
        <v>240.11011678</v>
      </c>
      <c r="X200" s="36">
        <f>SUMIFS(СВЦЭМ!$F$39:$F$782,СВЦЭМ!$A$39:$A$782,$A200,СВЦЭМ!$B$39:$B$782,X$190)+'СЕТ СН'!$F$15</f>
        <v>244.44619879000001</v>
      </c>
      <c r="Y200" s="36">
        <f>SUMIFS(СВЦЭМ!$F$39:$F$782,СВЦЭМ!$A$39:$A$782,$A200,СВЦЭМ!$B$39:$B$782,Y$190)+'СЕТ СН'!$F$15</f>
        <v>244.99788355999999</v>
      </c>
    </row>
    <row r="201" spans="1:25" ht="15.75" x14ac:dyDescent="0.2">
      <c r="A201" s="35">
        <f t="shared" si="5"/>
        <v>44996</v>
      </c>
      <c r="B201" s="36">
        <f>SUMIFS(СВЦЭМ!$F$39:$F$782,СВЦЭМ!$A$39:$A$782,$A201,СВЦЭМ!$B$39:$B$782,B$190)+'СЕТ СН'!$F$15</f>
        <v>240.10848168999999</v>
      </c>
      <c r="C201" s="36">
        <f>SUMIFS(СВЦЭМ!$F$39:$F$782,СВЦЭМ!$A$39:$A$782,$A201,СВЦЭМ!$B$39:$B$782,C$190)+'СЕТ СН'!$F$15</f>
        <v>247.27153562999999</v>
      </c>
      <c r="D201" s="36">
        <f>SUMIFS(СВЦЭМ!$F$39:$F$782,СВЦЭМ!$A$39:$A$782,$A201,СВЦЭМ!$B$39:$B$782,D$190)+'СЕТ СН'!$F$15</f>
        <v>250.90714600999999</v>
      </c>
      <c r="E201" s="36">
        <f>SUMIFS(СВЦЭМ!$F$39:$F$782,СВЦЭМ!$A$39:$A$782,$A201,СВЦЭМ!$B$39:$B$782,E$190)+'СЕТ СН'!$F$15</f>
        <v>249.96149516</v>
      </c>
      <c r="F201" s="36">
        <f>SUMIFS(СВЦЭМ!$F$39:$F$782,СВЦЭМ!$A$39:$A$782,$A201,СВЦЭМ!$B$39:$B$782,F$190)+'СЕТ СН'!$F$15</f>
        <v>249.31305021</v>
      </c>
      <c r="G201" s="36">
        <f>SUMIFS(СВЦЭМ!$F$39:$F$782,СВЦЭМ!$A$39:$A$782,$A201,СВЦЭМ!$B$39:$B$782,G$190)+'СЕТ СН'!$F$15</f>
        <v>247.68842265999999</v>
      </c>
      <c r="H201" s="36">
        <f>SUMIFS(СВЦЭМ!$F$39:$F$782,СВЦЭМ!$A$39:$A$782,$A201,СВЦЭМ!$B$39:$B$782,H$190)+'СЕТ СН'!$F$15</f>
        <v>247.20947308999999</v>
      </c>
      <c r="I201" s="36">
        <f>SUMIFS(СВЦЭМ!$F$39:$F$782,СВЦЭМ!$A$39:$A$782,$A201,СВЦЭМ!$B$39:$B$782,I$190)+'СЕТ СН'!$F$15</f>
        <v>244.56022612999999</v>
      </c>
      <c r="J201" s="36">
        <f>SUMIFS(СВЦЭМ!$F$39:$F$782,СВЦЭМ!$A$39:$A$782,$A201,СВЦЭМ!$B$39:$B$782,J$190)+'СЕТ СН'!$F$15</f>
        <v>235.06295327000001</v>
      </c>
      <c r="K201" s="36">
        <f>SUMIFS(СВЦЭМ!$F$39:$F$782,СВЦЭМ!$A$39:$A$782,$A201,СВЦЭМ!$B$39:$B$782,K$190)+'СЕТ СН'!$F$15</f>
        <v>221.28168964</v>
      </c>
      <c r="L201" s="36">
        <f>SUMIFS(СВЦЭМ!$F$39:$F$782,СВЦЭМ!$A$39:$A$782,$A201,СВЦЭМ!$B$39:$B$782,L$190)+'СЕТ СН'!$F$15</f>
        <v>219.56314484000001</v>
      </c>
      <c r="M201" s="36">
        <f>SUMIFS(СВЦЭМ!$F$39:$F$782,СВЦЭМ!$A$39:$A$782,$A201,СВЦЭМ!$B$39:$B$782,M$190)+'СЕТ СН'!$F$15</f>
        <v>213.30814246</v>
      </c>
      <c r="N201" s="36">
        <f>SUMIFS(СВЦЭМ!$F$39:$F$782,СВЦЭМ!$A$39:$A$782,$A201,СВЦЭМ!$B$39:$B$782,N$190)+'СЕТ СН'!$F$15</f>
        <v>220.22598636999999</v>
      </c>
      <c r="O201" s="36">
        <f>SUMIFS(СВЦЭМ!$F$39:$F$782,СВЦЭМ!$A$39:$A$782,$A201,СВЦЭМ!$B$39:$B$782,O$190)+'СЕТ СН'!$F$15</f>
        <v>226.39560639000001</v>
      </c>
      <c r="P201" s="36">
        <f>SUMIFS(СВЦЭМ!$F$39:$F$782,СВЦЭМ!$A$39:$A$782,$A201,СВЦЭМ!$B$39:$B$782,P$190)+'СЕТ СН'!$F$15</f>
        <v>229.27520565</v>
      </c>
      <c r="Q201" s="36">
        <f>SUMIFS(СВЦЭМ!$F$39:$F$782,СВЦЭМ!$A$39:$A$782,$A201,СВЦЭМ!$B$39:$B$782,Q$190)+'СЕТ СН'!$F$15</f>
        <v>230.66448358</v>
      </c>
      <c r="R201" s="36">
        <f>SUMIFS(СВЦЭМ!$F$39:$F$782,СВЦЭМ!$A$39:$A$782,$A201,СВЦЭМ!$B$39:$B$782,R$190)+'СЕТ СН'!$F$15</f>
        <v>231.91437737000001</v>
      </c>
      <c r="S201" s="36">
        <f>SUMIFS(СВЦЭМ!$F$39:$F$782,СВЦЭМ!$A$39:$A$782,$A201,СВЦЭМ!$B$39:$B$782,S$190)+'СЕТ СН'!$F$15</f>
        <v>231.25932342999999</v>
      </c>
      <c r="T201" s="36">
        <f>SUMIFS(СВЦЭМ!$F$39:$F$782,СВЦЭМ!$A$39:$A$782,$A201,СВЦЭМ!$B$39:$B$782,T$190)+'СЕТ СН'!$F$15</f>
        <v>227.90495340000001</v>
      </c>
      <c r="U201" s="36">
        <f>SUMIFS(СВЦЭМ!$F$39:$F$782,СВЦЭМ!$A$39:$A$782,$A201,СВЦЭМ!$B$39:$B$782,U$190)+'СЕТ СН'!$F$15</f>
        <v>224.50275859000001</v>
      </c>
      <c r="V201" s="36">
        <f>SUMIFS(СВЦЭМ!$F$39:$F$782,СВЦЭМ!$A$39:$A$782,$A201,СВЦЭМ!$B$39:$B$782,V$190)+'СЕТ СН'!$F$15</f>
        <v>222.72465566</v>
      </c>
      <c r="W201" s="36">
        <f>SUMIFS(СВЦЭМ!$F$39:$F$782,СВЦЭМ!$A$39:$A$782,$A201,СВЦЭМ!$B$39:$B$782,W$190)+'СЕТ СН'!$F$15</f>
        <v>223.98218356000001</v>
      </c>
      <c r="X201" s="36">
        <f>SUMIFS(СВЦЭМ!$F$39:$F$782,СВЦЭМ!$A$39:$A$782,$A201,СВЦЭМ!$B$39:$B$782,X$190)+'СЕТ СН'!$F$15</f>
        <v>229.37984623</v>
      </c>
      <c r="Y201" s="36">
        <f>SUMIFS(СВЦЭМ!$F$39:$F$782,СВЦЭМ!$A$39:$A$782,$A201,СВЦЭМ!$B$39:$B$782,Y$190)+'СЕТ СН'!$F$15</f>
        <v>235.29364877</v>
      </c>
    </row>
    <row r="202" spans="1:25" ht="15.75" x14ac:dyDescent="0.2">
      <c r="A202" s="35">
        <f t="shared" si="5"/>
        <v>44997</v>
      </c>
      <c r="B202" s="36">
        <f>SUMIFS(СВЦЭМ!$F$39:$F$782,СВЦЭМ!$A$39:$A$782,$A202,СВЦЭМ!$B$39:$B$782,B$190)+'СЕТ СН'!$F$15</f>
        <v>241.56000219000001</v>
      </c>
      <c r="C202" s="36">
        <f>SUMIFS(СВЦЭМ!$F$39:$F$782,СВЦЭМ!$A$39:$A$782,$A202,СВЦЭМ!$B$39:$B$782,C$190)+'СЕТ СН'!$F$15</f>
        <v>249.41730967000001</v>
      </c>
      <c r="D202" s="36">
        <f>SUMIFS(СВЦЭМ!$F$39:$F$782,СВЦЭМ!$A$39:$A$782,$A202,СВЦЭМ!$B$39:$B$782,D$190)+'СЕТ СН'!$F$15</f>
        <v>253.34360176000001</v>
      </c>
      <c r="E202" s="36">
        <f>SUMIFS(СВЦЭМ!$F$39:$F$782,СВЦЭМ!$A$39:$A$782,$A202,СВЦЭМ!$B$39:$B$782,E$190)+'СЕТ СН'!$F$15</f>
        <v>252.18117097999999</v>
      </c>
      <c r="F202" s="36">
        <f>SUMIFS(СВЦЭМ!$F$39:$F$782,СВЦЭМ!$A$39:$A$782,$A202,СВЦЭМ!$B$39:$B$782,F$190)+'СЕТ СН'!$F$15</f>
        <v>252.54554462999999</v>
      </c>
      <c r="G202" s="36">
        <f>SUMIFS(СВЦЭМ!$F$39:$F$782,СВЦЭМ!$A$39:$A$782,$A202,СВЦЭМ!$B$39:$B$782,G$190)+'СЕТ СН'!$F$15</f>
        <v>251.80918457000001</v>
      </c>
      <c r="H202" s="36">
        <f>SUMIFS(СВЦЭМ!$F$39:$F$782,СВЦЭМ!$A$39:$A$782,$A202,СВЦЭМ!$B$39:$B$782,H$190)+'СЕТ СН'!$F$15</f>
        <v>250.02058819000001</v>
      </c>
      <c r="I202" s="36">
        <f>SUMIFS(СВЦЭМ!$F$39:$F$782,СВЦЭМ!$A$39:$A$782,$A202,СВЦЭМ!$B$39:$B$782,I$190)+'СЕТ СН'!$F$15</f>
        <v>245.35511302</v>
      </c>
      <c r="J202" s="36">
        <f>SUMIFS(СВЦЭМ!$F$39:$F$782,СВЦЭМ!$A$39:$A$782,$A202,СВЦЭМ!$B$39:$B$782,J$190)+'СЕТ СН'!$F$15</f>
        <v>241.90471837000001</v>
      </c>
      <c r="K202" s="36">
        <f>SUMIFS(СВЦЭМ!$F$39:$F$782,СВЦЭМ!$A$39:$A$782,$A202,СВЦЭМ!$B$39:$B$782,K$190)+'СЕТ СН'!$F$15</f>
        <v>232.19736669</v>
      </c>
      <c r="L202" s="36">
        <f>SUMIFS(СВЦЭМ!$F$39:$F$782,СВЦЭМ!$A$39:$A$782,$A202,СВЦЭМ!$B$39:$B$782,L$190)+'СЕТ СН'!$F$15</f>
        <v>228.50312747000001</v>
      </c>
      <c r="M202" s="36">
        <f>SUMIFS(СВЦЭМ!$F$39:$F$782,СВЦЭМ!$A$39:$A$782,$A202,СВЦЭМ!$B$39:$B$782,M$190)+'СЕТ СН'!$F$15</f>
        <v>228.69033786</v>
      </c>
      <c r="N202" s="36">
        <f>SUMIFS(СВЦЭМ!$F$39:$F$782,СВЦЭМ!$A$39:$A$782,$A202,СВЦЭМ!$B$39:$B$782,N$190)+'СЕТ СН'!$F$15</f>
        <v>232.18339444</v>
      </c>
      <c r="O202" s="36">
        <f>SUMIFS(СВЦЭМ!$F$39:$F$782,СВЦЭМ!$A$39:$A$782,$A202,СВЦЭМ!$B$39:$B$782,O$190)+'СЕТ СН'!$F$15</f>
        <v>235.78722083</v>
      </c>
      <c r="P202" s="36">
        <f>SUMIFS(СВЦЭМ!$F$39:$F$782,СВЦЭМ!$A$39:$A$782,$A202,СВЦЭМ!$B$39:$B$782,P$190)+'СЕТ СН'!$F$15</f>
        <v>237.81862382</v>
      </c>
      <c r="Q202" s="36">
        <f>SUMIFS(СВЦЭМ!$F$39:$F$782,СВЦЭМ!$A$39:$A$782,$A202,СВЦЭМ!$B$39:$B$782,Q$190)+'СЕТ СН'!$F$15</f>
        <v>239.42761691000001</v>
      </c>
      <c r="R202" s="36">
        <f>SUMIFS(СВЦЭМ!$F$39:$F$782,СВЦЭМ!$A$39:$A$782,$A202,СВЦЭМ!$B$39:$B$782,R$190)+'СЕТ СН'!$F$15</f>
        <v>238.89282489000001</v>
      </c>
      <c r="S202" s="36">
        <f>SUMIFS(СВЦЭМ!$F$39:$F$782,СВЦЭМ!$A$39:$A$782,$A202,СВЦЭМ!$B$39:$B$782,S$190)+'СЕТ СН'!$F$15</f>
        <v>236.40092712000001</v>
      </c>
      <c r="T202" s="36">
        <f>SUMIFS(СВЦЭМ!$F$39:$F$782,СВЦЭМ!$A$39:$A$782,$A202,СВЦЭМ!$B$39:$B$782,T$190)+'СЕТ СН'!$F$15</f>
        <v>233.07339476999999</v>
      </c>
      <c r="U202" s="36">
        <f>SUMIFS(СВЦЭМ!$F$39:$F$782,СВЦЭМ!$A$39:$A$782,$A202,СВЦЭМ!$B$39:$B$782,U$190)+'СЕТ СН'!$F$15</f>
        <v>229.96687113999999</v>
      </c>
      <c r="V202" s="36">
        <f>SUMIFS(СВЦЭМ!$F$39:$F$782,СВЦЭМ!$A$39:$A$782,$A202,СВЦЭМ!$B$39:$B$782,V$190)+'СЕТ СН'!$F$15</f>
        <v>234.17509760999999</v>
      </c>
      <c r="W202" s="36">
        <f>SUMIFS(СВЦЭМ!$F$39:$F$782,СВЦЭМ!$A$39:$A$782,$A202,СВЦЭМ!$B$39:$B$782,W$190)+'СЕТ СН'!$F$15</f>
        <v>234.78963103000001</v>
      </c>
      <c r="X202" s="36">
        <f>SUMIFS(СВЦЭМ!$F$39:$F$782,СВЦЭМ!$A$39:$A$782,$A202,СВЦЭМ!$B$39:$B$782,X$190)+'СЕТ СН'!$F$15</f>
        <v>240.31993341</v>
      </c>
      <c r="Y202" s="36">
        <f>SUMIFS(СВЦЭМ!$F$39:$F$782,СВЦЭМ!$A$39:$A$782,$A202,СВЦЭМ!$B$39:$B$782,Y$190)+'СЕТ СН'!$F$15</f>
        <v>244.23011352</v>
      </c>
    </row>
    <row r="203" spans="1:25" ht="15.75" x14ac:dyDescent="0.2">
      <c r="A203" s="35">
        <f t="shared" si="5"/>
        <v>44998</v>
      </c>
      <c r="B203" s="36">
        <f>SUMIFS(СВЦЭМ!$F$39:$F$782,СВЦЭМ!$A$39:$A$782,$A203,СВЦЭМ!$B$39:$B$782,B$190)+'СЕТ СН'!$F$15</f>
        <v>243.74238657999999</v>
      </c>
      <c r="C203" s="36">
        <f>SUMIFS(СВЦЭМ!$F$39:$F$782,СВЦЭМ!$A$39:$A$782,$A203,СВЦЭМ!$B$39:$B$782,C$190)+'СЕТ СН'!$F$15</f>
        <v>248.38924417000001</v>
      </c>
      <c r="D203" s="36">
        <f>SUMIFS(СВЦЭМ!$F$39:$F$782,СВЦЭМ!$A$39:$A$782,$A203,СВЦЭМ!$B$39:$B$782,D$190)+'СЕТ СН'!$F$15</f>
        <v>252.92988657999999</v>
      </c>
      <c r="E203" s="36">
        <f>SUMIFS(СВЦЭМ!$F$39:$F$782,СВЦЭМ!$A$39:$A$782,$A203,СВЦЭМ!$B$39:$B$782,E$190)+'СЕТ СН'!$F$15</f>
        <v>253.32188146999999</v>
      </c>
      <c r="F203" s="36">
        <f>SUMIFS(СВЦЭМ!$F$39:$F$782,СВЦЭМ!$A$39:$A$782,$A203,СВЦЭМ!$B$39:$B$782,F$190)+'СЕТ СН'!$F$15</f>
        <v>255.02404945999999</v>
      </c>
      <c r="G203" s="36">
        <f>SUMIFS(СВЦЭМ!$F$39:$F$782,СВЦЭМ!$A$39:$A$782,$A203,СВЦЭМ!$B$39:$B$782,G$190)+'СЕТ СН'!$F$15</f>
        <v>251.85499965</v>
      </c>
      <c r="H203" s="36">
        <f>SUMIFS(СВЦЭМ!$F$39:$F$782,СВЦЭМ!$A$39:$A$782,$A203,СВЦЭМ!$B$39:$B$782,H$190)+'СЕТ СН'!$F$15</f>
        <v>246.18862168000001</v>
      </c>
      <c r="I203" s="36">
        <f>SUMIFS(СВЦЭМ!$F$39:$F$782,СВЦЭМ!$A$39:$A$782,$A203,СВЦЭМ!$B$39:$B$782,I$190)+'СЕТ СН'!$F$15</f>
        <v>241.37181681000001</v>
      </c>
      <c r="J203" s="36">
        <f>SUMIFS(СВЦЭМ!$F$39:$F$782,СВЦЭМ!$A$39:$A$782,$A203,СВЦЭМ!$B$39:$B$782,J$190)+'СЕТ СН'!$F$15</f>
        <v>241.35758908</v>
      </c>
      <c r="K203" s="36">
        <f>SUMIFS(СВЦЭМ!$F$39:$F$782,СВЦЭМ!$A$39:$A$782,$A203,СВЦЭМ!$B$39:$B$782,K$190)+'СЕТ СН'!$F$15</f>
        <v>235.99483770000001</v>
      </c>
      <c r="L203" s="36">
        <f>SUMIFS(СВЦЭМ!$F$39:$F$782,СВЦЭМ!$A$39:$A$782,$A203,СВЦЭМ!$B$39:$B$782,L$190)+'СЕТ СН'!$F$15</f>
        <v>236.66678131</v>
      </c>
      <c r="M203" s="36">
        <f>SUMIFS(СВЦЭМ!$F$39:$F$782,СВЦЭМ!$A$39:$A$782,$A203,СВЦЭМ!$B$39:$B$782,M$190)+'СЕТ СН'!$F$15</f>
        <v>237.02940348000001</v>
      </c>
      <c r="N203" s="36">
        <f>SUMIFS(СВЦЭМ!$F$39:$F$782,СВЦЭМ!$A$39:$A$782,$A203,СВЦЭМ!$B$39:$B$782,N$190)+'СЕТ СН'!$F$15</f>
        <v>239.88807671000001</v>
      </c>
      <c r="O203" s="36">
        <f>SUMIFS(СВЦЭМ!$F$39:$F$782,СВЦЭМ!$A$39:$A$782,$A203,СВЦЭМ!$B$39:$B$782,O$190)+'СЕТ СН'!$F$15</f>
        <v>243.16267457000001</v>
      </c>
      <c r="P203" s="36">
        <f>SUMIFS(СВЦЭМ!$F$39:$F$782,СВЦЭМ!$A$39:$A$782,$A203,СВЦЭМ!$B$39:$B$782,P$190)+'СЕТ СН'!$F$15</f>
        <v>243.45092241</v>
      </c>
      <c r="Q203" s="36">
        <f>SUMIFS(СВЦЭМ!$F$39:$F$782,СВЦЭМ!$A$39:$A$782,$A203,СВЦЭМ!$B$39:$B$782,Q$190)+'СЕТ СН'!$F$15</f>
        <v>243.10805740999999</v>
      </c>
      <c r="R203" s="36">
        <f>SUMIFS(СВЦЭМ!$F$39:$F$782,СВЦЭМ!$A$39:$A$782,$A203,СВЦЭМ!$B$39:$B$782,R$190)+'СЕТ СН'!$F$15</f>
        <v>243.45533748</v>
      </c>
      <c r="S203" s="36">
        <f>SUMIFS(СВЦЭМ!$F$39:$F$782,СВЦЭМ!$A$39:$A$782,$A203,СВЦЭМ!$B$39:$B$782,S$190)+'СЕТ СН'!$F$15</f>
        <v>242.70529245</v>
      </c>
      <c r="T203" s="36">
        <f>SUMIFS(СВЦЭМ!$F$39:$F$782,СВЦЭМ!$A$39:$A$782,$A203,СВЦЭМ!$B$39:$B$782,T$190)+'СЕТ СН'!$F$15</f>
        <v>239.94206725000001</v>
      </c>
      <c r="U203" s="36">
        <f>SUMIFS(СВЦЭМ!$F$39:$F$782,СВЦЭМ!$A$39:$A$782,$A203,СВЦЭМ!$B$39:$B$782,U$190)+'СЕТ СН'!$F$15</f>
        <v>236.21061459000001</v>
      </c>
      <c r="V203" s="36">
        <f>SUMIFS(СВЦЭМ!$F$39:$F$782,СВЦЭМ!$A$39:$A$782,$A203,СВЦЭМ!$B$39:$B$782,V$190)+'СЕТ СН'!$F$15</f>
        <v>236.00195492</v>
      </c>
      <c r="W203" s="36">
        <f>SUMIFS(СВЦЭМ!$F$39:$F$782,СВЦЭМ!$A$39:$A$782,$A203,СВЦЭМ!$B$39:$B$782,W$190)+'СЕТ СН'!$F$15</f>
        <v>235.52298708000001</v>
      </c>
      <c r="X203" s="36">
        <f>SUMIFS(СВЦЭМ!$F$39:$F$782,СВЦЭМ!$A$39:$A$782,$A203,СВЦЭМ!$B$39:$B$782,X$190)+'СЕТ СН'!$F$15</f>
        <v>241.46493035</v>
      </c>
      <c r="Y203" s="36">
        <f>SUMIFS(СВЦЭМ!$F$39:$F$782,СВЦЭМ!$A$39:$A$782,$A203,СВЦЭМ!$B$39:$B$782,Y$190)+'СЕТ СН'!$F$15</f>
        <v>240.57682887999999</v>
      </c>
    </row>
    <row r="204" spans="1:25" ht="15.75" x14ac:dyDescent="0.2">
      <c r="A204" s="35">
        <f t="shared" si="5"/>
        <v>44999</v>
      </c>
      <c r="B204" s="36">
        <f>SUMIFS(СВЦЭМ!$F$39:$F$782,СВЦЭМ!$A$39:$A$782,$A204,СВЦЭМ!$B$39:$B$782,B$190)+'СЕТ СН'!$F$15</f>
        <v>251.62589310000001</v>
      </c>
      <c r="C204" s="36">
        <f>SUMIFS(СВЦЭМ!$F$39:$F$782,СВЦЭМ!$A$39:$A$782,$A204,СВЦЭМ!$B$39:$B$782,C$190)+'СЕТ СН'!$F$15</f>
        <v>259.54620198999999</v>
      </c>
      <c r="D204" s="36">
        <f>SUMIFS(СВЦЭМ!$F$39:$F$782,СВЦЭМ!$A$39:$A$782,$A204,СВЦЭМ!$B$39:$B$782,D$190)+'СЕТ СН'!$F$15</f>
        <v>264.70465378</v>
      </c>
      <c r="E204" s="36">
        <f>SUMIFS(СВЦЭМ!$F$39:$F$782,СВЦЭМ!$A$39:$A$782,$A204,СВЦЭМ!$B$39:$B$782,E$190)+'СЕТ СН'!$F$15</f>
        <v>265.41769524</v>
      </c>
      <c r="F204" s="36">
        <f>SUMIFS(СВЦЭМ!$F$39:$F$782,СВЦЭМ!$A$39:$A$782,$A204,СВЦЭМ!$B$39:$B$782,F$190)+'СЕТ СН'!$F$15</f>
        <v>265.06609878</v>
      </c>
      <c r="G204" s="36">
        <f>SUMIFS(СВЦЭМ!$F$39:$F$782,СВЦЭМ!$A$39:$A$782,$A204,СВЦЭМ!$B$39:$B$782,G$190)+'СЕТ СН'!$F$15</f>
        <v>263.2520877</v>
      </c>
      <c r="H204" s="36">
        <f>SUMIFS(СВЦЭМ!$F$39:$F$782,СВЦЭМ!$A$39:$A$782,$A204,СВЦЭМ!$B$39:$B$782,H$190)+'СЕТ СН'!$F$15</f>
        <v>254.65798828999999</v>
      </c>
      <c r="I204" s="36">
        <f>SUMIFS(СВЦЭМ!$F$39:$F$782,СВЦЭМ!$A$39:$A$782,$A204,СВЦЭМ!$B$39:$B$782,I$190)+'СЕТ СН'!$F$15</f>
        <v>245.21587177999999</v>
      </c>
      <c r="J204" s="36">
        <f>SUMIFS(СВЦЭМ!$F$39:$F$782,СВЦЭМ!$A$39:$A$782,$A204,СВЦЭМ!$B$39:$B$782,J$190)+'СЕТ СН'!$F$15</f>
        <v>245.83310865000001</v>
      </c>
      <c r="K204" s="36">
        <f>SUMIFS(СВЦЭМ!$F$39:$F$782,СВЦЭМ!$A$39:$A$782,$A204,СВЦЭМ!$B$39:$B$782,K$190)+'СЕТ СН'!$F$15</f>
        <v>240.57236194999999</v>
      </c>
      <c r="L204" s="36">
        <f>SUMIFS(СВЦЭМ!$F$39:$F$782,СВЦЭМ!$A$39:$A$782,$A204,СВЦЭМ!$B$39:$B$782,L$190)+'СЕТ СН'!$F$15</f>
        <v>239.07663023000001</v>
      </c>
      <c r="M204" s="36">
        <f>SUMIFS(СВЦЭМ!$F$39:$F$782,СВЦЭМ!$A$39:$A$782,$A204,СВЦЭМ!$B$39:$B$782,M$190)+'СЕТ СН'!$F$15</f>
        <v>235.52397060000001</v>
      </c>
      <c r="N204" s="36">
        <f>SUMIFS(СВЦЭМ!$F$39:$F$782,СВЦЭМ!$A$39:$A$782,$A204,СВЦЭМ!$B$39:$B$782,N$190)+'СЕТ СН'!$F$15</f>
        <v>239.83491515</v>
      </c>
      <c r="O204" s="36">
        <f>SUMIFS(СВЦЭМ!$F$39:$F$782,СВЦЭМ!$A$39:$A$782,$A204,СВЦЭМ!$B$39:$B$782,O$190)+'СЕТ СН'!$F$15</f>
        <v>244.24424427</v>
      </c>
      <c r="P204" s="36">
        <f>SUMIFS(СВЦЭМ!$F$39:$F$782,СВЦЭМ!$A$39:$A$782,$A204,СВЦЭМ!$B$39:$B$782,P$190)+'СЕТ СН'!$F$15</f>
        <v>244.86150337000001</v>
      </c>
      <c r="Q204" s="36">
        <f>SUMIFS(СВЦЭМ!$F$39:$F$782,СВЦЭМ!$A$39:$A$782,$A204,СВЦЭМ!$B$39:$B$782,Q$190)+'СЕТ СН'!$F$15</f>
        <v>246.09102225000001</v>
      </c>
      <c r="R204" s="36">
        <f>SUMIFS(СВЦЭМ!$F$39:$F$782,СВЦЭМ!$A$39:$A$782,$A204,СВЦЭМ!$B$39:$B$782,R$190)+'СЕТ СН'!$F$15</f>
        <v>244.55050721999999</v>
      </c>
      <c r="S204" s="36">
        <f>SUMIFS(СВЦЭМ!$F$39:$F$782,СВЦЭМ!$A$39:$A$782,$A204,СВЦЭМ!$B$39:$B$782,S$190)+'СЕТ СН'!$F$15</f>
        <v>241.39131662</v>
      </c>
      <c r="T204" s="36">
        <f>SUMIFS(СВЦЭМ!$F$39:$F$782,СВЦЭМ!$A$39:$A$782,$A204,СВЦЭМ!$B$39:$B$782,T$190)+'СЕТ СН'!$F$15</f>
        <v>239.32051125999999</v>
      </c>
      <c r="U204" s="36">
        <f>SUMIFS(СВЦЭМ!$F$39:$F$782,СВЦЭМ!$A$39:$A$782,$A204,СВЦЭМ!$B$39:$B$782,U$190)+'СЕТ СН'!$F$15</f>
        <v>235.28684988000001</v>
      </c>
      <c r="V204" s="36">
        <f>SUMIFS(СВЦЭМ!$F$39:$F$782,СВЦЭМ!$A$39:$A$782,$A204,СВЦЭМ!$B$39:$B$782,V$190)+'СЕТ СН'!$F$15</f>
        <v>237.96590903000001</v>
      </c>
      <c r="W204" s="36">
        <f>SUMIFS(СВЦЭМ!$F$39:$F$782,СВЦЭМ!$A$39:$A$782,$A204,СВЦЭМ!$B$39:$B$782,W$190)+'СЕТ СН'!$F$15</f>
        <v>240.14095373999999</v>
      </c>
      <c r="X204" s="36">
        <f>SUMIFS(СВЦЭМ!$F$39:$F$782,СВЦЭМ!$A$39:$A$782,$A204,СВЦЭМ!$B$39:$B$782,X$190)+'СЕТ СН'!$F$15</f>
        <v>245.50353132999999</v>
      </c>
      <c r="Y204" s="36">
        <f>SUMIFS(СВЦЭМ!$F$39:$F$782,СВЦЭМ!$A$39:$A$782,$A204,СВЦЭМ!$B$39:$B$782,Y$190)+'СЕТ СН'!$F$15</f>
        <v>246.51854245000001</v>
      </c>
    </row>
    <row r="205" spans="1:25" ht="15.75" x14ac:dyDescent="0.2">
      <c r="A205" s="35">
        <f t="shared" si="5"/>
        <v>45000</v>
      </c>
      <c r="B205" s="36">
        <f>SUMIFS(СВЦЭМ!$F$39:$F$782,СВЦЭМ!$A$39:$A$782,$A205,СВЦЭМ!$B$39:$B$782,B$190)+'СЕТ СН'!$F$15</f>
        <v>250.01188021999999</v>
      </c>
      <c r="C205" s="36">
        <f>SUMIFS(СВЦЭМ!$F$39:$F$782,СВЦЭМ!$A$39:$A$782,$A205,СВЦЭМ!$B$39:$B$782,C$190)+'СЕТ СН'!$F$15</f>
        <v>257.61060744999997</v>
      </c>
      <c r="D205" s="36">
        <f>SUMIFS(СВЦЭМ!$F$39:$F$782,СВЦЭМ!$A$39:$A$782,$A205,СВЦЭМ!$B$39:$B$782,D$190)+'СЕТ СН'!$F$15</f>
        <v>262.28992878999998</v>
      </c>
      <c r="E205" s="36">
        <f>SUMIFS(СВЦЭМ!$F$39:$F$782,СВЦЭМ!$A$39:$A$782,$A205,СВЦЭМ!$B$39:$B$782,E$190)+'СЕТ СН'!$F$15</f>
        <v>263.21710152000003</v>
      </c>
      <c r="F205" s="36">
        <f>SUMIFS(СВЦЭМ!$F$39:$F$782,СВЦЭМ!$A$39:$A$782,$A205,СВЦЭМ!$B$39:$B$782,F$190)+'СЕТ СН'!$F$15</f>
        <v>263.33523907</v>
      </c>
      <c r="G205" s="36">
        <f>SUMIFS(СВЦЭМ!$F$39:$F$782,СВЦЭМ!$A$39:$A$782,$A205,СВЦЭМ!$B$39:$B$782,G$190)+'СЕТ СН'!$F$15</f>
        <v>261.39590765999998</v>
      </c>
      <c r="H205" s="36">
        <f>SUMIFS(СВЦЭМ!$F$39:$F$782,СВЦЭМ!$A$39:$A$782,$A205,СВЦЭМ!$B$39:$B$782,H$190)+'СЕТ СН'!$F$15</f>
        <v>251.88319645999999</v>
      </c>
      <c r="I205" s="36">
        <f>SUMIFS(СВЦЭМ!$F$39:$F$782,СВЦЭМ!$A$39:$A$782,$A205,СВЦЭМ!$B$39:$B$782,I$190)+'СЕТ СН'!$F$15</f>
        <v>242.45761471</v>
      </c>
      <c r="J205" s="36">
        <f>SUMIFS(СВЦЭМ!$F$39:$F$782,СВЦЭМ!$A$39:$A$782,$A205,СВЦЭМ!$B$39:$B$782,J$190)+'СЕТ СН'!$F$15</f>
        <v>242.67548944000001</v>
      </c>
      <c r="K205" s="36">
        <f>SUMIFS(СВЦЭМ!$F$39:$F$782,СВЦЭМ!$A$39:$A$782,$A205,СВЦЭМ!$B$39:$B$782,K$190)+'СЕТ СН'!$F$15</f>
        <v>237.32416239</v>
      </c>
      <c r="L205" s="36">
        <f>SUMIFS(СВЦЭМ!$F$39:$F$782,СВЦЭМ!$A$39:$A$782,$A205,СВЦЭМ!$B$39:$B$782,L$190)+'СЕТ СН'!$F$15</f>
        <v>235.70708898000001</v>
      </c>
      <c r="M205" s="36">
        <f>SUMIFS(СВЦЭМ!$F$39:$F$782,СВЦЭМ!$A$39:$A$782,$A205,СВЦЭМ!$B$39:$B$782,M$190)+'СЕТ СН'!$F$15</f>
        <v>237.14806852000001</v>
      </c>
      <c r="N205" s="36">
        <f>SUMIFS(СВЦЭМ!$F$39:$F$782,СВЦЭМ!$A$39:$A$782,$A205,СВЦЭМ!$B$39:$B$782,N$190)+'СЕТ СН'!$F$15</f>
        <v>241.52943626000001</v>
      </c>
      <c r="O205" s="36">
        <f>SUMIFS(СВЦЭМ!$F$39:$F$782,СВЦЭМ!$A$39:$A$782,$A205,СВЦЭМ!$B$39:$B$782,O$190)+'СЕТ СН'!$F$15</f>
        <v>243.01416484000001</v>
      </c>
      <c r="P205" s="36">
        <f>SUMIFS(СВЦЭМ!$F$39:$F$782,СВЦЭМ!$A$39:$A$782,$A205,СВЦЭМ!$B$39:$B$782,P$190)+'СЕТ СН'!$F$15</f>
        <v>243.39078746999999</v>
      </c>
      <c r="Q205" s="36">
        <f>SUMIFS(СВЦЭМ!$F$39:$F$782,СВЦЭМ!$A$39:$A$782,$A205,СВЦЭМ!$B$39:$B$782,Q$190)+'СЕТ СН'!$F$15</f>
        <v>245.1200359</v>
      </c>
      <c r="R205" s="36">
        <f>SUMIFS(СВЦЭМ!$F$39:$F$782,СВЦЭМ!$A$39:$A$782,$A205,СВЦЭМ!$B$39:$B$782,R$190)+'СЕТ СН'!$F$15</f>
        <v>244.29871416</v>
      </c>
      <c r="S205" s="36">
        <f>SUMIFS(СВЦЭМ!$F$39:$F$782,СВЦЭМ!$A$39:$A$782,$A205,СВЦЭМ!$B$39:$B$782,S$190)+'СЕТ СН'!$F$15</f>
        <v>241.15920928</v>
      </c>
      <c r="T205" s="36">
        <f>SUMIFS(СВЦЭМ!$F$39:$F$782,СВЦЭМ!$A$39:$A$782,$A205,СВЦЭМ!$B$39:$B$782,T$190)+'СЕТ СН'!$F$15</f>
        <v>238.12043420000001</v>
      </c>
      <c r="U205" s="36">
        <f>SUMIFS(СВЦЭМ!$F$39:$F$782,СВЦЭМ!$A$39:$A$782,$A205,СВЦЭМ!$B$39:$B$782,U$190)+'СЕТ СН'!$F$15</f>
        <v>234.23133367</v>
      </c>
      <c r="V205" s="36">
        <f>SUMIFS(СВЦЭМ!$F$39:$F$782,СВЦЭМ!$A$39:$A$782,$A205,СВЦЭМ!$B$39:$B$782,V$190)+'СЕТ СН'!$F$15</f>
        <v>234.39354338999999</v>
      </c>
      <c r="W205" s="36">
        <f>SUMIFS(СВЦЭМ!$F$39:$F$782,СВЦЭМ!$A$39:$A$782,$A205,СВЦЭМ!$B$39:$B$782,W$190)+'СЕТ СН'!$F$15</f>
        <v>236.12077586000001</v>
      </c>
      <c r="X205" s="36">
        <f>SUMIFS(СВЦЭМ!$F$39:$F$782,СВЦЭМ!$A$39:$A$782,$A205,СВЦЭМ!$B$39:$B$782,X$190)+'СЕТ СН'!$F$15</f>
        <v>241.11636684000001</v>
      </c>
      <c r="Y205" s="36">
        <f>SUMIFS(СВЦЭМ!$F$39:$F$782,СВЦЭМ!$A$39:$A$782,$A205,СВЦЭМ!$B$39:$B$782,Y$190)+'СЕТ СН'!$F$15</f>
        <v>243.86276149</v>
      </c>
    </row>
    <row r="206" spans="1:25" ht="15.75" x14ac:dyDescent="0.2">
      <c r="A206" s="35">
        <f t="shared" si="5"/>
        <v>45001</v>
      </c>
      <c r="B206" s="36">
        <f>SUMIFS(СВЦЭМ!$F$39:$F$782,СВЦЭМ!$A$39:$A$782,$A206,СВЦЭМ!$B$39:$B$782,B$190)+'СЕТ СН'!$F$15</f>
        <v>244.2419252</v>
      </c>
      <c r="C206" s="36">
        <f>SUMIFS(СВЦЭМ!$F$39:$F$782,СВЦЭМ!$A$39:$A$782,$A206,СВЦЭМ!$B$39:$B$782,C$190)+'СЕТ СН'!$F$15</f>
        <v>252.48321795999999</v>
      </c>
      <c r="D206" s="36">
        <f>SUMIFS(СВЦЭМ!$F$39:$F$782,СВЦЭМ!$A$39:$A$782,$A206,СВЦЭМ!$B$39:$B$782,D$190)+'СЕТ СН'!$F$15</f>
        <v>255.80166826000001</v>
      </c>
      <c r="E206" s="36">
        <f>SUMIFS(СВЦЭМ!$F$39:$F$782,СВЦЭМ!$A$39:$A$782,$A206,СВЦЭМ!$B$39:$B$782,E$190)+'СЕТ СН'!$F$15</f>
        <v>258.29891387999999</v>
      </c>
      <c r="F206" s="36">
        <f>SUMIFS(СВЦЭМ!$F$39:$F$782,СВЦЭМ!$A$39:$A$782,$A206,СВЦЭМ!$B$39:$B$782,F$190)+'СЕТ СН'!$F$15</f>
        <v>258.83748078999997</v>
      </c>
      <c r="G206" s="36">
        <f>SUMIFS(СВЦЭМ!$F$39:$F$782,СВЦЭМ!$A$39:$A$782,$A206,СВЦЭМ!$B$39:$B$782,G$190)+'СЕТ СН'!$F$15</f>
        <v>256.13396051000001</v>
      </c>
      <c r="H206" s="36">
        <f>SUMIFS(СВЦЭМ!$F$39:$F$782,СВЦЭМ!$A$39:$A$782,$A206,СВЦЭМ!$B$39:$B$782,H$190)+'СЕТ СН'!$F$15</f>
        <v>246.77084962999999</v>
      </c>
      <c r="I206" s="36">
        <f>SUMIFS(СВЦЭМ!$F$39:$F$782,СВЦЭМ!$A$39:$A$782,$A206,СВЦЭМ!$B$39:$B$782,I$190)+'СЕТ СН'!$F$15</f>
        <v>242.70662017000001</v>
      </c>
      <c r="J206" s="36">
        <f>SUMIFS(СВЦЭМ!$F$39:$F$782,СВЦЭМ!$A$39:$A$782,$A206,СВЦЭМ!$B$39:$B$782,J$190)+'СЕТ СН'!$F$15</f>
        <v>242.51620464999999</v>
      </c>
      <c r="K206" s="36">
        <f>SUMIFS(СВЦЭМ!$F$39:$F$782,СВЦЭМ!$A$39:$A$782,$A206,СВЦЭМ!$B$39:$B$782,K$190)+'СЕТ СН'!$F$15</f>
        <v>240.45560990000001</v>
      </c>
      <c r="L206" s="36">
        <f>SUMIFS(СВЦЭМ!$F$39:$F$782,СВЦЭМ!$A$39:$A$782,$A206,СВЦЭМ!$B$39:$B$782,L$190)+'СЕТ СН'!$F$15</f>
        <v>243.68421094999999</v>
      </c>
      <c r="M206" s="36">
        <f>SUMIFS(СВЦЭМ!$F$39:$F$782,СВЦЭМ!$A$39:$A$782,$A206,СВЦЭМ!$B$39:$B$782,M$190)+'СЕТ СН'!$F$15</f>
        <v>247.62590874</v>
      </c>
      <c r="N206" s="36">
        <f>SUMIFS(СВЦЭМ!$F$39:$F$782,СВЦЭМ!$A$39:$A$782,$A206,СВЦЭМ!$B$39:$B$782,N$190)+'СЕТ СН'!$F$15</f>
        <v>252.20964781999999</v>
      </c>
      <c r="O206" s="36">
        <f>SUMIFS(СВЦЭМ!$F$39:$F$782,СВЦЭМ!$A$39:$A$782,$A206,СВЦЭМ!$B$39:$B$782,O$190)+'СЕТ СН'!$F$15</f>
        <v>253.92684951000001</v>
      </c>
      <c r="P206" s="36">
        <f>SUMIFS(СВЦЭМ!$F$39:$F$782,СВЦЭМ!$A$39:$A$782,$A206,СВЦЭМ!$B$39:$B$782,P$190)+'СЕТ СН'!$F$15</f>
        <v>255.28357055999999</v>
      </c>
      <c r="Q206" s="36">
        <f>SUMIFS(СВЦЭМ!$F$39:$F$782,СВЦЭМ!$A$39:$A$782,$A206,СВЦЭМ!$B$39:$B$782,Q$190)+'СЕТ СН'!$F$15</f>
        <v>255.3736826</v>
      </c>
      <c r="R206" s="36">
        <f>SUMIFS(СВЦЭМ!$F$39:$F$782,СВЦЭМ!$A$39:$A$782,$A206,СВЦЭМ!$B$39:$B$782,R$190)+'СЕТ СН'!$F$15</f>
        <v>257.14481560000002</v>
      </c>
      <c r="S206" s="36">
        <f>SUMIFS(СВЦЭМ!$F$39:$F$782,СВЦЭМ!$A$39:$A$782,$A206,СВЦЭМ!$B$39:$B$782,S$190)+'СЕТ СН'!$F$15</f>
        <v>254.57850793</v>
      </c>
      <c r="T206" s="36">
        <f>SUMIFS(СВЦЭМ!$F$39:$F$782,СВЦЭМ!$A$39:$A$782,$A206,СВЦЭМ!$B$39:$B$782,T$190)+'СЕТ СН'!$F$15</f>
        <v>247.03266098</v>
      </c>
      <c r="U206" s="36">
        <f>SUMIFS(СВЦЭМ!$F$39:$F$782,СВЦЭМ!$A$39:$A$782,$A206,СВЦЭМ!$B$39:$B$782,U$190)+'СЕТ СН'!$F$15</f>
        <v>241.95513599</v>
      </c>
      <c r="V206" s="36">
        <f>SUMIFS(СВЦЭМ!$F$39:$F$782,СВЦЭМ!$A$39:$A$782,$A206,СВЦЭМ!$B$39:$B$782,V$190)+'СЕТ СН'!$F$15</f>
        <v>241.43696315</v>
      </c>
      <c r="W206" s="36">
        <f>SUMIFS(СВЦЭМ!$F$39:$F$782,СВЦЭМ!$A$39:$A$782,$A206,СВЦЭМ!$B$39:$B$782,W$190)+'СЕТ СН'!$F$15</f>
        <v>244.39373599000001</v>
      </c>
      <c r="X206" s="36">
        <f>SUMIFS(СВЦЭМ!$F$39:$F$782,СВЦЭМ!$A$39:$A$782,$A206,СВЦЭМ!$B$39:$B$782,X$190)+'СЕТ СН'!$F$15</f>
        <v>242.14885104999999</v>
      </c>
      <c r="Y206" s="36">
        <f>SUMIFS(СВЦЭМ!$F$39:$F$782,СВЦЭМ!$A$39:$A$782,$A206,СВЦЭМ!$B$39:$B$782,Y$190)+'СЕТ СН'!$F$15</f>
        <v>245.15954646</v>
      </c>
    </row>
    <row r="207" spans="1:25" ht="15.75" x14ac:dyDescent="0.2">
      <c r="A207" s="35">
        <f t="shared" si="5"/>
        <v>45002</v>
      </c>
      <c r="B207" s="36">
        <f>SUMIFS(СВЦЭМ!$F$39:$F$782,СВЦЭМ!$A$39:$A$782,$A207,СВЦЭМ!$B$39:$B$782,B$190)+'СЕТ СН'!$F$15</f>
        <v>252.55385989000001</v>
      </c>
      <c r="C207" s="36">
        <f>SUMIFS(СВЦЭМ!$F$39:$F$782,СВЦЭМ!$A$39:$A$782,$A207,СВЦЭМ!$B$39:$B$782,C$190)+'СЕТ СН'!$F$15</f>
        <v>259.37120171999999</v>
      </c>
      <c r="D207" s="36">
        <f>SUMIFS(СВЦЭМ!$F$39:$F$782,СВЦЭМ!$A$39:$A$782,$A207,СВЦЭМ!$B$39:$B$782,D$190)+'СЕТ СН'!$F$15</f>
        <v>259.85424191999999</v>
      </c>
      <c r="E207" s="36">
        <f>SUMIFS(СВЦЭМ!$F$39:$F$782,СВЦЭМ!$A$39:$A$782,$A207,СВЦЭМ!$B$39:$B$782,E$190)+'СЕТ СН'!$F$15</f>
        <v>258.96813271000002</v>
      </c>
      <c r="F207" s="36">
        <f>SUMIFS(СВЦЭМ!$F$39:$F$782,СВЦЭМ!$A$39:$A$782,$A207,СВЦЭМ!$B$39:$B$782,F$190)+'СЕТ СН'!$F$15</f>
        <v>259.93754504999998</v>
      </c>
      <c r="G207" s="36">
        <f>SUMIFS(СВЦЭМ!$F$39:$F$782,СВЦЭМ!$A$39:$A$782,$A207,СВЦЭМ!$B$39:$B$782,G$190)+'СЕТ СН'!$F$15</f>
        <v>258.13388276000001</v>
      </c>
      <c r="H207" s="36">
        <f>SUMIFS(СВЦЭМ!$F$39:$F$782,СВЦЭМ!$A$39:$A$782,$A207,СВЦЭМ!$B$39:$B$782,H$190)+'СЕТ СН'!$F$15</f>
        <v>252.11687040000001</v>
      </c>
      <c r="I207" s="36">
        <f>SUMIFS(СВЦЭМ!$F$39:$F$782,СВЦЭМ!$A$39:$A$782,$A207,СВЦЭМ!$B$39:$B$782,I$190)+'СЕТ СН'!$F$15</f>
        <v>241.66099598</v>
      </c>
      <c r="J207" s="36">
        <f>SUMIFS(СВЦЭМ!$F$39:$F$782,СВЦЭМ!$A$39:$A$782,$A207,СВЦЭМ!$B$39:$B$782,J$190)+'СЕТ СН'!$F$15</f>
        <v>242.20345132</v>
      </c>
      <c r="K207" s="36">
        <f>SUMIFS(СВЦЭМ!$F$39:$F$782,СВЦЭМ!$A$39:$A$782,$A207,СВЦЭМ!$B$39:$B$782,K$190)+'СЕТ СН'!$F$15</f>
        <v>241.16460549000001</v>
      </c>
      <c r="L207" s="36">
        <f>SUMIFS(СВЦЭМ!$F$39:$F$782,СВЦЭМ!$A$39:$A$782,$A207,СВЦЭМ!$B$39:$B$782,L$190)+'СЕТ СН'!$F$15</f>
        <v>239.94922285999999</v>
      </c>
      <c r="M207" s="36">
        <f>SUMIFS(СВЦЭМ!$F$39:$F$782,СВЦЭМ!$A$39:$A$782,$A207,СВЦЭМ!$B$39:$B$782,M$190)+'СЕТ СН'!$F$15</f>
        <v>241.58966078</v>
      </c>
      <c r="N207" s="36">
        <f>SUMIFS(СВЦЭМ!$F$39:$F$782,СВЦЭМ!$A$39:$A$782,$A207,СВЦЭМ!$B$39:$B$782,N$190)+'СЕТ СН'!$F$15</f>
        <v>245.55220052999999</v>
      </c>
      <c r="O207" s="36">
        <f>SUMIFS(СВЦЭМ!$F$39:$F$782,СВЦЭМ!$A$39:$A$782,$A207,СВЦЭМ!$B$39:$B$782,O$190)+'СЕТ СН'!$F$15</f>
        <v>248.55017812</v>
      </c>
      <c r="P207" s="36">
        <f>SUMIFS(СВЦЭМ!$F$39:$F$782,СВЦЭМ!$A$39:$A$782,$A207,СВЦЭМ!$B$39:$B$782,P$190)+'СЕТ СН'!$F$15</f>
        <v>248.91191051000001</v>
      </c>
      <c r="Q207" s="36">
        <f>SUMIFS(СВЦЭМ!$F$39:$F$782,СВЦЭМ!$A$39:$A$782,$A207,СВЦЭМ!$B$39:$B$782,Q$190)+'СЕТ СН'!$F$15</f>
        <v>250.38615970999999</v>
      </c>
      <c r="R207" s="36">
        <f>SUMIFS(СВЦЭМ!$F$39:$F$782,СВЦЭМ!$A$39:$A$782,$A207,СВЦЭМ!$B$39:$B$782,R$190)+'СЕТ СН'!$F$15</f>
        <v>248.42662430999999</v>
      </c>
      <c r="S207" s="36">
        <f>SUMIFS(СВЦЭМ!$F$39:$F$782,СВЦЭМ!$A$39:$A$782,$A207,СВЦЭМ!$B$39:$B$782,S$190)+'СЕТ СН'!$F$15</f>
        <v>245.61257461</v>
      </c>
      <c r="T207" s="36">
        <f>SUMIFS(СВЦЭМ!$F$39:$F$782,СВЦЭМ!$A$39:$A$782,$A207,СВЦЭМ!$B$39:$B$782,T$190)+'СЕТ СН'!$F$15</f>
        <v>243.09862747</v>
      </c>
      <c r="U207" s="36">
        <f>SUMIFS(СВЦЭМ!$F$39:$F$782,СВЦЭМ!$A$39:$A$782,$A207,СВЦЭМ!$B$39:$B$782,U$190)+'СЕТ СН'!$F$15</f>
        <v>240.00826838</v>
      </c>
      <c r="V207" s="36">
        <f>SUMIFS(СВЦЭМ!$F$39:$F$782,СВЦЭМ!$A$39:$A$782,$A207,СВЦЭМ!$B$39:$B$782,V$190)+'СЕТ СН'!$F$15</f>
        <v>240.48973255999999</v>
      </c>
      <c r="W207" s="36">
        <f>SUMIFS(СВЦЭМ!$F$39:$F$782,СВЦЭМ!$A$39:$A$782,$A207,СВЦЭМ!$B$39:$B$782,W$190)+'СЕТ СН'!$F$15</f>
        <v>240.77060535999999</v>
      </c>
      <c r="X207" s="36">
        <f>SUMIFS(СВЦЭМ!$F$39:$F$782,СВЦЭМ!$A$39:$A$782,$A207,СВЦЭМ!$B$39:$B$782,X$190)+'СЕТ СН'!$F$15</f>
        <v>247.28833012000001</v>
      </c>
      <c r="Y207" s="36">
        <f>SUMIFS(СВЦЭМ!$F$39:$F$782,СВЦЭМ!$A$39:$A$782,$A207,СВЦЭМ!$B$39:$B$782,Y$190)+'СЕТ СН'!$F$15</f>
        <v>252.18335862999999</v>
      </c>
    </row>
    <row r="208" spans="1:25" ht="15.75" x14ac:dyDescent="0.2">
      <c r="A208" s="35">
        <f t="shared" si="5"/>
        <v>45003</v>
      </c>
      <c r="B208" s="36">
        <f>SUMIFS(СВЦЭМ!$F$39:$F$782,СВЦЭМ!$A$39:$A$782,$A208,СВЦЭМ!$B$39:$B$782,B$190)+'СЕТ СН'!$F$15</f>
        <v>232.17845217999999</v>
      </c>
      <c r="C208" s="36">
        <f>SUMIFS(СВЦЭМ!$F$39:$F$782,СВЦЭМ!$A$39:$A$782,$A208,СВЦЭМ!$B$39:$B$782,C$190)+'СЕТ СН'!$F$15</f>
        <v>238.84486408000001</v>
      </c>
      <c r="D208" s="36">
        <f>SUMIFS(СВЦЭМ!$F$39:$F$782,СВЦЭМ!$A$39:$A$782,$A208,СВЦЭМ!$B$39:$B$782,D$190)+'СЕТ СН'!$F$15</f>
        <v>242.59344268000001</v>
      </c>
      <c r="E208" s="36">
        <f>SUMIFS(СВЦЭМ!$F$39:$F$782,СВЦЭМ!$A$39:$A$782,$A208,СВЦЭМ!$B$39:$B$782,E$190)+'СЕТ СН'!$F$15</f>
        <v>243.04353585000001</v>
      </c>
      <c r="F208" s="36">
        <f>SUMIFS(СВЦЭМ!$F$39:$F$782,СВЦЭМ!$A$39:$A$782,$A208,СВЦЭМ!$B$39:$B$782,F$190)+'СЕТ СН'!$F$15</f>
        <v>245.52850856000001</v>
      </c>
      <c r="G208" s="36">
        <f>SUMIFS(СВЦЭМ!$F$39:$F$782,СВЦЭМ!$A$39:$A$782,$A208,СВЦЭМ!$B$39:$B$782,G$190)+'СЕТ СН'!$F$15</f>
        <v>242.71496581</v>
      </c>
      <c r="H208" s="36">
        <f>SUMIFS(СВЦЭМ!$F$39:$F$782,СВЦЭМ!$A$39:$A$782,$A208,СВЦЭМ!$B$39:$B$782,H$190)+'СЕТ СН'!$F$15</f>
        <v>242.23841981000001</v>
      </c>
      <c r="I208" s="36">
        <f>SUMIFS(СВЦЭМ!$F$39:$F$782,СВЦЭМ!$A$39:$A$782,$A208,СВЦЭМ!$B$39:$B$782,I$190)+'СЕТ СН'!$F$15</f>
        <v>239.73809143</v>
      </c>
      <c r="J208" s="36">
        <f>SUMIFS(СВЦЭМ!$F$39:$F$782,СВЦЭМ!$A$39:$A$782,$A208,СВЦЭМ!$B$39:$B$782,J$190)+'СЕТ СН'!$F$15</f>
        <v>233.79137872000001</v>
      </c>
      <c r="K208" s="36">
        <f>SUMIFS(СВЦЭМ!$F$39:$F$782,СВЦЭМ!$A$39:$A$782,$A208,СВЦЭМ!$B$39:$B$782,K$190)+'СЕТ СН'!$F$15</f>
        <v>225.09625105000001</v>
      </c>
      <c r="L208" s="36">
        <f>SUMIFS(СВЦЭМ!$F$39:$F$782,СВЦЭМ!$A$39:$A$782,$A208,СВЦЭМ!$B$39:$B$782,L$190)+'СЕТ СН'!$F$15</f>
        <v>218.5949517</v>
      </c>
      <c r="M208" s="36">
        <f>SUMIFS(СВЦЭМ!$F$39:$F$782,СВЦЭМ!$A$39:$A$782,$A208,СВЦЭМ!$B$39:$B$782,M$190)+'СЕТ СН'!$F$15</f>
        <v>216.87842262999999</v>
      </c>
      <c r="N208" s="36">
        <f>SUMIFS(СВЦЭМ!$F$39:$F$782,СВЦЭМ!$A$39:$A$782,$A208,СВЦЭМ!$B$39:$B$782,N$190)+'СЕТ СН'!$F$15</f>
        <v>221.34919196000001</v>
      </c>
      <c r="O208" s="36">
        <f>SUMIFS(СВЦЭМ!$F$39:$F$782,СВЦЭМ!$A$39:$A$782,$A208,СВЦЭМ!$B$39:$B$782,O$190)+'СЕТ СН'!$F$15</f>
        <v>218.07113763999999</v>
      </c>
      <c r="P208" s="36">
        <f>SUMIFS(СВЦЭМ!$F$39:$F$782,СВЦЭМ!$A$39:$A$782,$A208,СВЦЭМ!$B$39:$B$782,P$190)+'СЕТ СН'!$F$15</f>
        <v>220.22966571000001</v>
      </c>
      <c r="Q208" s="36">
        <f>SUMIFS(СВЦЭМ!$F$39:$F$782,СВЦЭМ!$A$39:$A$782,$A208,СВЦЭМ!$B$39:$B$782,Q$190)+'СЕТ СН'!$F$15</f>
        <v>221.34236627999999</v>
      </c>
      <c r="R208" s="36">
        <f>SUMIFS(СВЦЭМ!$F$39:$F$782,СВЦЭМ!$A$39:$A$782,$A208,СВЦЭМ!$B$39:$B$782,R$190)+'СЕТ СН'!$F$15</f>
        <v>228.15027447</v>
      </c>
      <c r="S208" s="36">
        <f>SUMIFS(СВЦЭМ!$F$39:$F$782,СВЦЭМ!$A$39:$A$782,$A208,СВЦЭМ!$B$39:$B$782,S$190)+'СЕТ СН'!$F$15</f>
        <v>223.12159496999999</v>
      </c>
      <c r="T208" s="36">
        <f>SUMIFS(СВЦЭМ!$F$39:$F$782,СВЦЭМ!$A$39:$A$782,$A208,СВЦЭМ!$B$39:$B$782,T$190)+'СЕТ СН'!$F$15</f>
        <v>222.03397634999999</v>
      </c>
      <c r="U208" s="36">
        <f>SUMIFS(СВЦЭМ!$F$39:$F$782,СВЦЭМ!$A$39:$A$782,$A208,СВЦЭМ!$B$39:$B$782,U$190)+'СЕТ СН'!$F$15</f>
        <v>220.41982891000001</v>
      </c>
      <c r="V208" s="36">
        <f>SUMIFS(СВЦЭМ!$F$39:$F$782,СВЦЭМ!$A$39:$A$782,$A208,СВЦЭМ!$B$39:$B$782,V$190)+'СЕТ СН'!$F$15</f>
        <v>216.21251387000001</v>
      </c>
      <c r="W208" s="36">
        <f>SUMIFS(СВЦЭМ!$F$39:$F$782,СВЦЭМ!$A$39:$A$782,$A208,СВЦЭМ!$B$39:$B$782,W$190)+'СЕТ СН'!$F$15</f>
        <v>217.83824276999999</v>
      </c>
      <c r="X208" s="36">
        <f>SUMIFS(СВЦЭМ!$F$39:$F$782,СВЦЭМ!$A$39:$A$782,$A208,СВЦЭМ!$B$39:$B$782,X$190)+'СЕТ СН'!$F$15</f>
        <v>223.01339178000001</v>
      </c>
      <c r="Y208" s="36">
        <f>SUMIFS(СВЦЭМ!$F$39:$F$782,СВЦЭМ!$A$39:$A$782,$A208,СВЦЭМ!$B$39:$B$782,Y$190)+'СЕТ СН'!$F$15</f>
        <v>226.38559570999999</v>
      </c>
    </row>
    <row r="209" spans="1:25" ht="15.75" x14ac:dyDescent="0.2">
      <c r="A209" s="35">
        <f t="shared" si="5"/>
        <v>45004</v>
      </c>
      <c r="B209" s="36">
        <f>SUMIFS(СВЦЭМ!$F$39:$F$782,СВЦЭМ!$A$39:$A$782,$A209,СВЦЭМ!$B$39:$B$782,B$190)+'СЕТ СН'!$F$15</f>
        <v>231.85189073000001</v>
      </c>
      <c r="C209" s="36">
        <f>SUMIFS(СВЦЭМ!$F$39:$F$782,СВЦЭМ!$A$39:$A$782,$A209,СВЦЭМ!$B$39:$B$782,C$190)+'СЕТ СН'!$F$15</f>
        <v>236.14585407999999</v>
      </c>
      <c r="D209" s="36">
        <f>SUMIFS(СВЦЭМ!$F$39:$F$782,СВЦЭМ!$A$39:$A$782,$A209,СВЦЭМ!$B$39:$B$782,D$190)+'СЕТ СН'!$F$15</f>
        <v>244.93654561</v>
      </c>
      <c r="E209" s="36">
        <f>SUMIFS(СВЦЭМ!$F$39:$F$782,СВЦЭМ!$A$39:$A$782,$A209,СВЦЭМ!$B$39:$B$782,E$190)+'СЕТ СН'!$F$15</f>
        <v>245.1541186</v>
      </c>
      <c r="F209" s="36">
        <f>SUMIFS(СВЦЭМ!$F$39:$F$782,СВЦЭМ!$A$39:$A$782,$A209,СВЦЭМ!$B$39:$B$782,F$190)+'СЕТ СН'!$F$15</f>
        <v>245.24082862</v>
      </c>
      <c r="G209" s="36">
        <f>SUMIFS(СВЦЭМ!$F$39:$F$782,СВЦЭМ!$A$39:$A$782,$A209,СВЦЭМ!$B$39:$B$782,G$190)+'СЕТ СН'!$F$15</f>
        <v>244.73349827000001</v>
      </c>
      <c r="H209" s="36">
        <f>SUMIFS(СВЦЭМ!$F$39:$F$782,СВЦЭМ!$A$39:$A$782,$A209,СВЦЭМ!$B$39:$B$782,H$190)+'СЕТ СН'!$F$15</f>
        <v>243.19566746000001</v>
      </c>
      <c r="I209" s="36">
        <f>SUMIFS(СВЦЭМ!$F$39:$F$782,СВЦЭМ!$A$39:$A$782,$A209,СВЦЭМ!$B$39:$B$782,I$190)+'СЕТ СН'!$F$15</f>
        <v>237.08478194</v>
      </c>
      <c r="J209" s="36">
        <f>SUMIFS(СВЦЭМ!$F$39:$F$782,СВЦЭМ!$A$39:$A$782,$A209,СВЦЭМ!$B$39:$B$782,J$190)+'СЕТ СН'!$F$15</f>
        <v>236.01511937000001</v>
      </c>
      <c r="K209" s="36">
        <f>SUMIFS(СВЦЭМ!$F$39:$F$782,СВЦЭМ!$A$39:$A$782,$A209,СВЦЭМ!$B$39:$B$782,K$190)+'СЕТ СН'!$F$15</f>
        <v>227.35555232999999</v>
      </c>
      <c r="L209" s="36">
        <f>SUMIFS(СВЦЭМ!$F$39:$F$782,СВЦЭМ!$A$39:$A$782,$A209,СВЦЭМ!$B$39:$B$782,L$190)+'СЕТ СН'!$F$15</f>
        <v>222.97132556</v>
      </c>
      <c r="M209" s="36">
        <f>SUMIFS(СВЦЭМ!$F$39:$F$782,СВЦЭМ!$A$39:$A$782,$A209,СВЦЭМ!$B$39:$B$782,M$190)+'СЕТ СН'!$F$15</f>
        <v>222.29156245999999</v>
      </c>
      <c r="N209" s="36">
        <f>SUMIFS(СВЦЭМ!$F$39:$F$782,СВЦЭМ!$A$39:$A$782,$A209,СВЦЭМ!$B$39:$B$782,N$190)+'СЕТ СН'!$F$15</f>
        <v>225.03956102000001</v>
      </c>
      <c r="O209" s="36">
        <f>SUMIFS(СВЦЭМ!$F$39:$F$782,СВЦЭМ!$A$39:$A$782,$A209,СВЦЭМ!$B$39:$B$782,O$190)+'СЕТ СН'!$F$15</f>
        <v>228.01164147</v>
      </c>
      <c r="P209" s="36">
        <f>SUMIFS(СВЦЭМ!$F$39:$F$782,СВЦЭМ!$A$39:$A$782,$A209,СВЦЭМ!$B$39:$B$782,P$190)+'СЕТ СН'!$F$15</f>
        <v>228.25027850999999</v>
      </c>
      <c r="Q209" s="36">
        <f>SUMIFS(СВЦЭМ!$F$39:$F$782,СВЦЭМ!$A$39:$A$782,$A209,СВЦЭМ!$B$39:$B$782,Q$190)+'СЕТ СН'!$F$15</f>
        <v>228.94222318000001</v>
      </c>
      <c r="R209" s="36">
        <f>SUMIFS(СВЦЭМ!$F$39:$F$782,СВЦЭМ!$A$39:$A$782,$A209,СВЦЭМ!$B$39:$B$782,R$190)+'СЕТ СН'!$F$15</f>
        <v>229.60993192000001</v>
      </c>
      <c r="S209" s="36">
        <f>SUMIFS(СВЦЭМ!$F$39:$F$782,СВЦЭМ!$A$39:$A$782,$A209,СВЦЭМ!$B$39:$B$782,S$190)+'СЕТ СН'!$F$15</f>
        <v>226.97131404000001</v>
      </c>
      <c r="T209" s="36">
        <f>SUMIFS(СВЦЭМ!$F$39:$F$782,СВЦЭМ!$A$39:$A$782,$A209,СВЦЭМ!$B$39:$B$782,T$190)+'СЕТ СН'!$F$15</f>
        <v>225.42620091000001</v>
      </c>
      <c r="U209" s="36">
        <f>SUMIFS(СВЦЭМ!$F$39:$F$782,СВЦЭМ!$A$39:$A$782,$A209,СВЦЭМ!$B$39:$B$782,U$190)+'СЕТ СН'!$F$15</f>
        <v>221.16793541999999</v>
      </c>
      <c r="V209" s="36">
        <f>SUMIFS(СВЦЭМ!$F$39:$F$782,СВЦЭМ!$A$39:$A$782,$A209,СВЦЭМ!$B$39:$B$782,V$190)+'СЕТ СН'!$F$15</f>
        <v>219.52519971000001</v>
      </c>
      <c r="W209" s="36">
        <f>SUMIFS(СВЦЭМ!$F$39:$F$782,СВЦЭМ!$A$39:$A$782,$A209,СВЦЭМ!$B$39:$B$782,W$190)+'СЕТ СН'!$F$15</f>
        <v>220.17937162999999</v>
      </c>
      <c r="X209" s="36">
        <f>SUMIFS(СВЦЭМ!$F$39:$F$782,СВЦЭМ!$A$39:$A$782,$A209,СВЦЭМ!$B$39:$B$782,X$190)+'СЕТ СН'!$F$15</f>
        <v>225.92933223</v>
      </c>
      <c r="Y209" s="36">
        <f>SUMIFS(СВЦЭМ!$F$39:$F$782,СВЦЭМ!$A$39:$A$782,$A209,СВЦЭМ!$B$39:$B$782,Y$190)+'СЕТ СН'!$F$15</f>
        <v>232.80662282</v>
      </c>
    </row>
    <row r="210" spans="1:25" ht="15.75" x14ac:dyDescent="0.2">
      <c r="A210" s="35">
        <f t="shared" si="5"/>
        <v>45005</v>
      </c>
      <c r="B210" s="36">
        <f>SUMIFS(СВЦЭМ!$F$39:$F$782,СВЦЭМ!$A$39:$A$782,$A210,СВЦЭМ!$B$39:$B$782,B$190)+'СЕТ СН'!$F$15</f>
        <v>233.16018452</v>
      </c>
      <c r="C210" s="36">
        <f>SUMIFS(СВЦЭМ!$F$39:$F$782,СВЦЭМ!$A$39:$A$782,$A210,СВЦЭМ!$B$39:$B$782,C$190)+'СЕТ СН'!$F$15</f>
        <v>239.22247551000001</v>
      </c>
      <c r="D210" s="36">
        <f>SUMIFS(СВЦЭМ!$F$39:$F$782,СВЦЭМ!$A$39:$A$782,$A210,СВЦЭМ!$B$39:$B$782,D$190)+'СЕТ СН'!$F$15</f>
        <v>242.08311426</v>
      </c>
      <c r="E210" s="36">
        <f>SUMIFS(СВЦЭМ!$F$39:$F$782,СВЦЭМ!$A$39:$A$782,$A210,СВЦЭМ!$B$39:$B$782,E$190)+'СЕТ СН'!$F$15</f>
        <v>244.13960548</v>
      </c>
      <c r="F210" s="36">
        <f>SUMIFS(СВЦЭМ!$F$39:$F$782,СВЦЭМ!$A$39:$A$782,$A210,СВЦЭМ!$B$39:$B$782,F$190)+'СЕТ СН'!$F$15</f>
        <v>242.34081316000001</v>
      </c>
      <c r="G210" s="36">
        <f>SUMIFS(СВЦЭМ!$F$39:$F$782,СВЦЭМ!$A$39:$A$782,$A210,СВЦЭМ!$B$39:$B$782,G$190)+'СЕТ СН'!$F$15</f>
        <v>241.11871264000001</v>
      </c>
      <c r="H210" s="36">
        <f>SUMIFS(СВЦЭМ!$F$39:$F$782,СВЦЭМ!$A$39:$A$782,$A210,СВЦЭМ!$B$39:$B$782,H$190)+'СЕТ СН'!$F$15</f>
        <v>245.45576761999999</v>
      </c>
      <c r="I210" s="36">
        <f>SUMIFS(СВЦЭМ!$F$39:$F$782,СВЦЭМ!$A$39:$A$782,$A210,СВЦЭМ!$B$39:$B$782,I$190)+'СЕТ СН'!$F$15</f>
        <v>233.85243231000001</v>
      </c>
      <c r="J210" s="36">
        <f>SUMIFS(СВЦЭМ!$F$39:$F$782,СВЦЭМ!$A$39:$A$782,$A210,СВЦЭМ!$B$39:$B$782,J$190)+'СЕТ СН'!$F$15</f>
        <v>233.45960134000001</v>
      </c>
      <c r="K210" s="36">
        <f>SUMIFS(СВЦЭМ!$F$39:$F$782,СВЦЭМ!$A$39:$A$782,$A210,СВЦЭМ!$B$39:$B$782,K$190)+'СЕТ СН'!$F$15</f>
        <v>229.14992943999999</v>
      </c>
      <c r="L210" s="36">
        <f>SUMIFS(СВЦЭМ!$F$39:$F$782,СВЦЭМ!$A$39:$A$782,$A210,СВЦЭМ!$B$39:$B$782,L$190)+'СЕТ СН'!$F$15</f>
        <v>227.90523289000001</v>
      </c>
      <c r="M210" s="36">
        <f>SUMIFS(СВЦЭМ!$F$39:$F$782,СВЦЭМ!$A$39:$A$782,$A210,СВЦЭМ!$B$39:$B$782,M$190)+'СЕТ СН'!$F$15</f>
        <v>229.61881217999999</v>
      </c>
      <c r="N210" s="36">
        <f>SUMIFS(СВЦЭМ!$F$39:$F$782,СВЦЭМ!$A$39:$A$782,$A210,СВЦЭМ!$B$39:$B$782,N$190)+'СЕТ СН'!$F$15</f>
        <v>234.99537842999999</v>
      </c>
      <c r="O210" s="36">
        <f>SUMIFS(СВЦЭМ!$F$39:$F$782,СВЦЭМ!$A$39:$A$782,$A210,СВЦЭМ!$B$39:$B$782,O$190)+'СЕТ СН'!$F$15</f>
        <v>239.00767442</v>
      </c>
      <c r="P210" s="36">
        <f>SUMIFS(СВЦЭМ!$F$39:$F$782,СВЦЭМ!$A$39:$A$782,$A210,СВЦЭМ!$B$39:$B$782,P$190)+'СЕТ СН'!$F$15</f>
        <v>239.59363264999999</v>
      </c>
      <c r="Q210" s="36">
        <f>SUMIFS(СВЦЭМ!$F$39:$F$782,СВЦЭМ!$A$39:$A$782,$A210,СВЦЭМ!$B$39:$B$782,Q$190)+'СЕТ СН'!$F$15</f>
        <v>241.09864694000001</v>
      </c>
      <c r="R210" s="36">
        <f>SUMIFS(СВЦЭМ!$F$39:$F$782,СВЦЭМ!$A$39:$A$782,$A210,СВЦЭМ!$B$39:$B$782,R$190)+'СЕТ СН'!$F$15</f>
        <v>240.38084842000001</v>
      </c>
      <c r="S210" s="36">
        <f>SUMIFS(СВЦЭМ!$F$39:$F$782,СВЦЭМ!$A$39:$A$782,$A210,СВЦЭМ!$B$39:$B$782,S$190)+'СЕТ СН'!$F$15</f>
        <v>237.89411447000001</v>
      </c>
      <c r="T210" s="36">
        <f>SUMIFS(СВЦЭМ!$F$39:$F$782,СВЦЭМ!$A$39:$A$782,$A210,СВЦЭМ!$B$39:$B$782,T$190)+'СЕТ СН'!$F$15</f>
        <v>234.57399784</v>
      </c>
      <c r="U210" s="36">
        <f>SUMIFS(СВЦЭМ!$F$39:$F$782,СВЦЭМ!$A$39:$A$782,$A210,СВЦЭМ!$B$39:$B$782,U$190)+'СЕТ СН'!$F$15</f>
        <v>229.27865403999999</v>
      </c>
      <c r="V210" s="36">
        <f>SUMIFS(СВЦЭМ!$F$39:$F$782,СВЦЭМ!$A$39:$A$782,$A210,СВЦЭМ!$B$39:$B$782,V$190)+'СЕТ СН'!$F$15</f>
        <v>227.71000698</v>
      </c>
      <c r="W210" s="36">
        <f>SUMIFS(СВЦЭМ!$F$39:$F$782,СВЦЭМ!$A$39:$A$782,$A210,СВЦЭМ!$B$39:$B$782,W$190)+'СЕТ СН'!$F$15</f>
        <v>227.51299825000001</v>
      </c>
      <c r="X210" s="36">
        <f>SUMIFS(СВЦЭМ!$F$39:$F$782,СВЦЭМ!$A$39:$A$782,$A210,СВЦЭМ!$B$39:$B$782,X$190)+'СЕТ СН'!$F$15</f>
        <v>233.31918131</v>
      </c>
      <c r="Y210" s="36">
        <f>SUMIFS(СВЦЭМ!$F$39:$F$782,СВЦЭМ!$A$39:$A$782,$A210,СВЦЭМ!$B$39:$B$782,Y$190)+'СЕТ СН'!$F$15</f>
        <v>238.13179742</v>
      </c>
    </row>
    <row r="211" spans="1:25" ht="15.75" x14ac:dyDescent="0.2">
      <c r="A211" s="35">
        <f t="shared" si="5"/>
        <v>45006</v>
      </c>
      <c r="B211" s="36">
        <f>SUMIFS(СВЦЭМ!$F$39:$F$782,СВЦЭМ!$A$39:$A$782,$A211,СВЦЭМ!$B$39:$B$782,B$190)+'СЕТ СН'!$F$15</f>
        <v>227.56560680000001</v>
      </c>
      <c r="C211" s="36">
        <f>SUMIFS(СВЦЭМ!$F$39:$F$782,СВЦЭМ!$A$39:$A$782,$A211,СВЦЭМ!$B$39:$B$782,C$190)+'СЕТ СН'!$F$15</f>
        <v>233.54123279000001</v>
      </c>
      <c r="D211" s="36">
        <f>SUMIFS(СВЦЭМ!$F$39:$F$782,СВЦЭМ!$A$39:$A$782,$A211,СВЦЭМ!$B$39:$B$782,D$190)+'СЕТ СН'!$F$15</f>
        <v>237.24325346000001</v>
      </c>
      <c r="E211" s="36">
        <f>SUMIFS(СВЦЭМ!$F$39:$F$782,СВЦЭМ!$A$39:$A$782,$A211,СВЦЭМ!$B$39:$B$782,E$190)+'СЕТ СН'!$F$15</f>
        <v>238.10549098000001</v>
      </c>
      <c r="F211" s="36">
        <f>SUMIFS(СВЦЭМ!$F$39:$F$782,СВЦЭМ!$A$39:$A$782,$A211,СВЦЭМ!$B$39:$B$782,F$190)+'СЕТ СН'!$F$15</f>
        <v>233.97334502000001</v>
      </c>
      <c r="G211" s="36">
        <f>SUMIFS(СВЦЭМ!$F$39:$F$782,СВЦЭМ!$A$39:$A$782,$A211,СВЦЭМ!$B$39:$B$782,G$190)+'СЕТ СН'!$F$15</f>
        <v>234.26012836999999</v>
      </c>
      <c r="H211" s="36">
        <f>SUMIFS(СВЦЭМ!$F$39:$F$782,СВЦЭМ!$A$39:$A$782,$A211,СВЦЭМ!$B$39:$B$782,H$190)+'СЕТ СН'!$F$15</f>
        <v>226.58896634999999</v>
      </c>
      <c r="I211" s="36">
        <f>SUMIFS(СВЦЭМ!$F$39:$F$782,СВЦЭМ!$A$39:$A$782,$A211,СВЦЭМ!$B$39:$B$782,I$190)+'СЕТ СН'!$F$15</f>
        <v>218.51968794999999</v>
      </c>
      <c r="J211" s="36">
        <f>SUMIFS(СВЦЭМ!$F$39:$F$782,СВЦЭМ!$A$39:$A$782,$A211,СВЦЭМ!$B$39:$B$782,J$190)+'СЕТ СН'!$F$15</f>
        <v>218.34487010000001</v>
      </c>
      <c r="K211" s="36">
        <f>SUMIFS(СВЦЭМ!$F$39:$F$782,СВЦЭМ!$A$39:$A$782,$A211,СВЦЭМ!$B$39:$B$782,K$190)+'СЕТ СН'!$F$15</f>
        <v>216.46046311000001</v>
      </c>
      <c r="L211" s="36">
        <f>SUMIFS(СВЦЭМ!$F$39:$F$782,СВЦЭМ!$A$39:$A$782,$A211,СВЦЭМ!$B$39:$B$782,L$190)+'СЕТ СН'!$F$15</f>
        <v>217.45788994</v>
      </c>
      <c r="M211" s="36">
        <f>SUMIFS(СВЦЭМ!$F$39:$F$782,СВЦЭМ!$A$39:$A$782,$A211,СВЦЭМ!$B$39:$B$782,M$190)+'СЕТ СН'!$F$15</f>
        <v>222.74939963</v>
      </c>
      <c r="N211" s="36">
        <f>SUMIFS(СВЦЭМ!$F$39:$F$782,СВЦЭМ!$A$39:$A$782,$A211,СВЦЭМ!$B$39:$B$782,N$190)+'СЕТ СН'!$F$15</f>
        <v>226.87704656</v>
      </c>
      <c r="O211" s="36">
        <f>SUMIFS(СВЦЭМ!$F$39:$F$782,СВЦЭМ!$A$39:$A$782,$A211,СВЦЭМ!$B$39:$B$782,O$190)+'СЕТ СН'!$F$15</f>
        <v>232.59067472999999</v>
      </c>
      <c r="P211" s="36">
        <f>SUMIFS(СВЦЭМ!$F$39:$F$782,СВЦЭМ!$A$39:$A$782,$A211,СВЦЭМ!$B$39:$B$782,P$190)+'СЕТ СН'!$F$15</f>
        <v>234.48984845999999</v>
      </c>
      <c r="Q211" s="36">
        <f>SUMIFS(СВЦЭМ!$F$39:$F$782,СВЦЭМ!$A$39:$A$782,$A211,СВЦЭМ!$B$39:$B$782,Q$190)+'СЕТ СН'!$F$15</f>
        <v>235.07363172999999</v>
      </c>
      <c r="R211" s="36">
        <f>SUMIFS(СВЦЭМ!$F$39:$F$782,СВЦЭМ!$A$39:$A$782,$A211,СВЦЭМ!$B$39:$B$782,R$190)+'СЕТ СН'!$F$15</f>
        <v>234.21490254</v>
      </c>
      <c r="S211" s="36">
        <f>SUMIFS(СВЦЭМ!$F$39:$F$782,СВЦЭМ!$A$39:$A$782,$A211,СВЦЭМ!$B$39:$B$782,S$190)+'СЕТ СН'!$F$15</f>
        <v>231.68586105</v>
      </c>
      <c r="T211" s="36">
        <f>SUMIFS(СВЦЭМ!$F$39:$F$782,СВЦЭМ!$A$39:$A$782,$A211,СВЦЭМ!$B$39:$B$782,T$190)+'СЕТ СН'!$F$15</f>
        <v>228.35423104</v>
      </c>
      <c r="U211" s="36">
        <f>SUMIFS(СВЦЭМ!$F$39:$F$782,СВЦЭМ!$A$39:$A$782,$A211,СВЦЭМ!$B$39:$B$782,U$190)+'СЕТ СН'!$F$15</f>
        <v>224.36365878000001</v>
      </c>
      <c r="V211" s="36">
        <f>SUMIFS(СВЦЭМ!$F$39:$F$782,СВЦЭМ!$A$39:$A$782,$A211,СВЦЭМ!$B$39:$B$782,V$190)+'СЕТ СН'!$F$15</f>
        <v>222.55618817999999</v>
      </c>
      <c r="W211" s="36">
        <f>SUMIFS(СВЦЭМ!$F$39:$F$782,СВЦЭМ!$A$39:$A$782,$A211,СВЦЭМ!$B$39:$B$782,W$190)+'СЕТ СН'!$F$15</f>
        <v>223.22559355000001</v>
      </c>
      <c r="X211" s="36">
        <f>SUMIFS(СВЦЭМ!$F$39:$F$782,СВЦЭМ!$A$39:$A$782,$A211,СВЦЭМ!$B$39:$B$782,X$190)+'СЕТ СН'!$F$15</f>
        <v>227.34903609</v>
      </c>
      <c r="Y211" s="36">
        <f>SUMIFS(СВЦЭМ!$F$39:$F$782,СВЦЭМ!$A$39:$A$782,$A211,СВЦЭМ!$B$39:$B$782,Y$190)+'СЕТ СН'!$F$15</f>
        <v>231.52116692000001</v>
      </c>
    </row>
    <row r="212" spans="1:25" ht="15.75" x14ac:dyDescent="0.2">
      <c r="A212" s="35">
        <f t="shared" si="5"/>
        <v>45007</v>
      </c>
      <c r="B212" s="36">
        <f>SUMIFS(СВЦЭМ!$F$39:$F$782,СВЦЭМ!$A$39:$A$782,$A212,СВЦЭМ!$B$39:$B$782,B$190)+'СЕТ СН'!$F$15</f>
        <v>246.02067890999999</v>
      </c>
      <c r="C212" s="36">
        <f>SUMIFS(СВЦЭМ!$F$39:$F$782,СВЦЭМ!$A$39:$A$782,$A212,СВЦЭМ!$B$39:$B$782,C$190)+'СЕТ СН'!$F$15</f>
        <v>252.07142809999999</v>
      </c>
      <c r="D212" s="36">
        <f>SUMIFS(СВЦЭМ!$F$39:$F$782,СВЦЭМ!$A$39:$A$782,$A212,СВЦЭМ!$B$39:$B$782,D$190)+'СЕТ СН'!$F$15</f>
        <v>262.14282050999998</v>
      </c>
      <c r="E212" s="36">
        <f>SUMIFS(СВЦЭМ!$F$39:$F$782,СВЦЭМ!$A$39:$A$782,$A212,СВЦЭМ!$B$39:$B$782,E$190)+'СЕТ СН'!$F$15</f>
        <v>263.93311366</v>
      </c>
      <c r="F212" s="36">
        <f>SUMIFS(СВЦЭМ!$F$39:$F$782,СВЦЭМ!$A$39:$A$782,$A212,СВЦЭМ!$B$39:$B$782,F$190)+'СЕТ СН'!$F$15</f>
        <v>265.30908541000002</v>
      </c>
      <c r="G212" s="36">
        <f>SUMIFS(СВЦЭМ!$F$39:$F$782,СВЦЭМ!$A$39:$A$782,$A212,СВЦЭМ!$B$39:$B$782,G$190)+'СЕТ СН'!$F$15</f>
        <v>260.73750202999997</v>
      </c>
      <c r="H212" s="36">
        <f>SUMIFS(СВЦЭМ!$F$39:$F$782,СВЦЭМ!$A$39:$A$782,$A212,СВЦЭМ!$B$39:$B$782,H$190)+'СЕТ СН'!$F$15</f>
        <v>253.01681223</v>
      </c>
      <c r="I212" s="36">
        <f>SUMIFS(СВЦЭМ!$F$39:$F$782,СВЦЭМ!$A$39:$A$782,$A212,СВЦЭМ!$B$39:$B$782,I$190)+'СЕТ СН'!$F$15</f>
        <v>246.20485998000001</v>
      </c>
      <c r="J212" s="36">
        <f>SUMIFS(СВЦЭМ!$F$39:$F$782,СВЦЭМ!$A$39:$A$782,$A212,СВЦЭМ!$B$39:$B$782,J$190)+'СЕТ СН'!$F$15</f>
        <v>244.94970180999999</v>
      </c>
      <c r="K212" s="36">
        <f>SUMIFS(СВЦЭМ!$F$39:$F$782,СВЦЭМ!$A$39:$A$782,$A212,СВЦЭМ!$B$39:$B$782,K$190)+'СЕТ СН'!$F$15</f>
        <v>242.15620591999999</v>
      </c>
      <c r="L212" s="36">
        <f>SUMIFS(СВЦЭМ!$F$39:$F$782,СВЦЭМ!$A$39:$A$782,$A212,СВЦЭМ!$B$39:$B$782,L$190)+'СЕТ СН'!$F$15</f>
        <v>242.35042104999999</v>
      </c>
      <c r="M212" s="36">
        <f>SUMIFS(СВЦЭМ!$F$39:$F$782,СВЦЭМ!$A$39:$A$782,$A212,СВЦЭМ!$B$39:$B$782,M$190)+'СЕТ СН'!$F$15</f>
        <v>238.90925806999999</v>
      </c>
      <c r="N212" s="36">
        <f>SUMIFS(СВЦЭМ!$F$39:$F$782,СВЦЭМ!$A$39:$A$782,$A212,СВЦЭМ!$B$39:$B$782,N$190)+'СЕТ СН'!$F$15</f>
        <v>252.73579889000001</v>
      </c>
      <c r="O212" s="36">
        <f>SUMIFS(СВЦЭМ!$F$39:$F$782,СВЦЭМ!$A$39:$A$782,$A212,СВЦЭМ!$B$39:$B$782,O$190)+'СЕТ СН'!$F$15</f>
        <v>254.0163106</v>
      </c>
      <c r="P212" s="36">
        <f>SUMIFS(СВЦЭМ!$F$39:$F$782,СВЦЭМ!$A$39:$A$782,$A212,СВЦЭМ!$B$39:$B$782,P$190)+'СЕТ СН'!$F$15</f>
        <v>254.35790704999999</v>
      </c>
      <c r="Q212" s="36">
        <f>SUMIFS(СВЦЭМ!$F$39:$F$782,СВЦЭМ!$A$39:$A$782,$A212,СВЦЭМ!$B$39:$B$782,Q$190)+'СЕТ СН'!$F$15</f>
        <v>254.37316226999999</v>
      </c>
      <c r="R212" s="36">
        <f>SUMIFS(СВЦЭМ!$F$39:$F$782,СВЦЭМ!$A$39:$A$782,$A212,СВЦЭМ!$B$39:$B$782,R$190)+'СЕТ СН'!$F$15</f>
        <v>250.53355076</v>
      </c>
      <c r="S212" s="36">
        <f>SUMIFS(СВЦЭМ!$F$39:$F$782,СВЦЭМ!$A$39:$A$782,$A212,СВЦЭМ!$B$39:$B$782,S$190)+'СЕТ СН'!$F$15</f>
        <v>247.45547088000001</v>
      </c>
      <c r="T212" s="36">
        <f>SUMIFS(СВЦЭМ!$F$39:$F$782,СВЦЭМ!$A$39:$A$782,$A212,СВЦЭМ!$B$39:$B$782,T$190)+'СЕТ СН'!$F$15</f>
        <v>247.67687436</v>
      </c>
      <c r="U212" s="36">
        <f>SUMIFS(СВЦЭМ!$F$39:$F$782,СВЦЭМ!$A$39:$A$782,$A212,СВЦЭМ!$B$39:$B$782,U$190)+'СЕТ СН'!$F$15</f>
        <v>241.96085707</v>
      </c>
      <c r="V212" s="36">
        <f>SUMIFS(СВЦЭМ!$F$39:$F$782,СВЦЭМ!$A$39:$A$782,$A212,СВЦЭМ!$B$39:$B$782,V$190)+'СЕТ СН'!$F$15</f>
        <v>237.90884337</v>
      </c>
      <c r="W212" s="36">
        <f>SUMIFS(СВЦЭМ!$F$39:$F$782,СВЦЭМ!$A$39:$A$782,$A212,СВЦЭМ!$B$39:$B$782,W$190)+'СЕТ СН'!$F$15</f>
        <v>237.55742154000001</v>
      </c>
      <c r="X212" s="36">
        <f>SUMIFS(СВЦЭМ!$F$39:$F$782,СВЦЭМ!$A$39:$A$782,$A212,СВЦЭМ!$B$39:$B$782,X$190)+'СЕТ СН'!$F$15</f>
        <v>238.85559777</v>
      </c>
      <c r="Y212" s="36">
        <f>SUMIFS(СВЦЭМ!$F$39:$F$782,СВЦЭМ!$A$39:$A$782,$A212,СВЦЭМ!$B$39:$B$782,Y$190)+'СЕТ СН'!$F$15</f>
        <v>245.22075343</v>
      </c>
    </row>
    <row r="213" spans="1:25" ht="15.75" x14ac:dyDescent="0.2">
      <c r="A213" s="35">
        <f t="shared" si="5"/>
        <v>45008</v>
      </c>
      <c r="B213" s="36">
        <f>SUMIFS(СВЦЭМ!$F$39:$F$782,СВЦЭМ!$A$39:$A$782,$A213,СВЦЭМ!$B$39:$B$782,B$190)+'СЕТ СН'!$F$15</f>
        <v>254.44869315</v>
      </c>
      <c r="C213" s="36">
        <f>SUMIFS(СВЦЭМ!$F$39:$F$782,СВЦЭМ!$A$39:$A$782,$A213,СВЦЭМ!$B$39:$B$782,C$190)+'СЕТ СН'!$F$15</f>
        <v>263.24453620999998</v>
      </c>
      <c r="D213" s="36">
        <f>SUMIFS(СВЦЭМ!$F$39:$F$782,СВЦЭМ!$A$39:$A$782,$A213,СВЦЭМ!$B$39:$B$782,D$190)+'СЕТ СН'!$F$15</f>
        <v>267.47187336000002</v>
      </c>
      <c r="E213" s="36">
        <f>SUMIFS(СВЦЭМ!$F$39:$F$782,СВЦЭМ!$A$39:$A$782,$A213,СВЦЭМ!$B$39:$B$782,E$190)+'СЕТ СН'!$F$15</f>
        <v>270.30405495999997</v>
      </c>
      <c r="F213" s="36">
        <f>SUMIFS(СВЦЭМ!$F$39:$F$782,СВЦЭМ!$A$39:$A$782,$A213,СВЦЭМ!$B$39:$B$782,F$190)+'СЕТ СН'!$F$15</f>
        <v>269.80329568000002</v>
      </c>
      <c r="G213" s="36">
        <f>SUMIFS(СВЦЭМ!$F$39:$F$782,СВЦЭМ!$A$39:$A$782,$A213,СВЦЭМ!$B$39:$B$782,G$190)+'СЕТ СН'!$F$15</f>
        <v>260.86218018</v>
      </c>
      <c r="H213" s="36">
        <f>SUMIFS(СВЦЭМ!$F$39:$F$782,СВЦЭМ!$A$39:$A$782,$A213,СВЦЭМ!$B$39:$B$782,H$190)+'СЕТ СН'!$F$15</f>
        <v>256.36391075</v>
      </c>
      <c r="I213" s="36">
        <f>SUMIFS(СВЦЭМ!$F$39:$F$782,СВЦЭМ!$A$39:$A$782,$A213,СВЦЭМ!$B$39:$B$782,I$190)+'СЕТ СН'!$F$15</f>
        <v>248.18491789999999</v>
      </c>
      <c r="J213" s="36">
        <f>SUMIFS(СВЦЭМ!$F$39:$F$782,СВЦЭМ!$A$39:$A$782,$A213,СВЦЭМ!$B$39:$B$782,J$190)+'СЕТ СН'!$F$15</f>
        <v>245.89030771</v>
      </c>
      <c r="K213" s="36">
        <f>SUMIFS(СВЦЭМ!$F$39:$F$782,СВЦЭМ!$A$39:$A$782,$A213,СВЦЭМ!$B$39:$B$782,K$190)+'СЕТ СН'!$F$15</f>
        <v>243.02062957999999</v>
      </c>
      <c r="L213" s="36">
        <f>SUMIFS(СВЦЭМ!$F$39:$F$782,СВЦЭМ!$A$39:$A$782,$A213,СВЦЭМ!$B$39:$B$782,L$190)+'СЕТ СН'!$F$15</f>
        <v>238.25652295</v>
      </c>
      <c r="M213" s="36">
        <f>SUMIFS(СВЦЭМ!$F$39:$F$782,СВЦЭМ!$A$39:$A$782,$A213,СВЦЭМ!$B$39:$B$782,M$190)+'СЕТ СН'!$F$15</f>
        <v>241.52211811999999</v>
      </c>
      <c r="N213" s="36">
        <f>SUMIFS(СВЦЭМ!$F$39:$F$782,СВЦЭМ!$A$39:$A$782,$A213,СВЦЭМ!$B$39:$B$782,N$190)+'СЕТ СН'!$F$15</f>
        <v>246.80259555000001</v>
      </c>
      <c r="O213" s="36">
        <f>SUMIFS(СВЦЭМ!$F$39:$F$782,СВЦЭМ!$A$39:$A$782,$A213,СВЦЭМ!$B$39:$B$782,O$190)+'СЕТ СН'!$F$15</f>
        <v>251.83182191</v>
      </c>
      <c r="P213" s="36">
        <f>SUMIFS(СВЦЭМ!$F$39:$F$782,СВЦЭМ!$A$39:$A$782,$A213,СВЦЭМ!$B$39:$B$782,P$190)+'СЕТ СН'!$F$15</f>
        <v>257.25922211</v>
      </c>
      <c r="Q213" s="36">
        <f>SUMIFS(СВЦЭМ!$F$39:$F$782,СВЦЭМ!$A$39:$A$782,$A213,СВЦЭМ!$B$39:$B$782,Q$190)+'СЕТ СН'!$F$15</f>
        <v>257.01475141999998</v>
      </c>
      <c r="R213" s="36">
        <f>SUMIFS(СВЦЭМ!$F$39:$F$782,СВЦЭМ!$A$39:$A$782,$A213,СВЦЭМ!$B$39:$B$782,R$190)+'СЕТ СН'!$F$15</f>
        <v>251.97367270999999</v>
      </c>
      <c r="S213" s="36">
        <f>SUMIFS(СВЦЭМ!$F$39:$F$782,СВЦЭМ!$A$39:$A$782,$A213,СВЦЭМ!$B$39:$B$782,S$190)+'СЕТ СН'!$F$15</f>
        <v>249.95789737999999</v>
      </c>
      <c r="T213" s="36">
        <f>SUMIFS(СВЦЭМ!$F$39:$F$782,СВЦЭМ!$A$39:$A$782,$A213,СВЦЭМ!$B$39:$B$782,T$190)+'СЕТ СН'!$F$15</f>
        <v>245.56485524999999</v>
      </c>
      <c r="U213" s="36">
        <f>SUMIFS(СВЦЭМ!$F$39:$F$782,СВЦЭМ!$A$39:$A$782,$A213,СВЦЭМ!$B$39:$B$782,U$190)+'СЕТ СН'!$F$15</f>
        <v>239.79355810999999</v>
      </c>
      <c r="V213" s="36">
        <f>SUMIFS(СВЦЭМ!$F$39:$F$782,СВЦЭМ!$A$39:$A$782,$A213,СВЦЭМ!$B$39:$B$782,V$190)+'СЕТ СН'!$F$15</f>
        <v>238.10404184000001</v>
      </c>
      <c r="W213" s="36">
        <f>SUMIFS(СВЦЭМ!$F$39:$F$782,СВЦЭМ!$A$39:$A$782,$A213,СВЦЭМ!$B$39:$B$782,W$190)+'СЕТ СН'!$F$15</f>
        <v>242.64552361</v>
      </c>
      <c r="X213" s="36">
        <f>SUMIFS(СВЦЭМ!$F$39:$F$782,СВЦЭМ!$A$39:$A$782,$A213,СВЦЭМ!$B$39:$B$782,X$190)+'СЕТ СН'!$F$15</f>
        <v>247.53298982999999</v>
      </c>
      <c r="Y213" s="36">
        <f>SUMIFS(СВЦЭМ!$F$39:$F$782,СВЦЭМ!$A$39:$A$782,$A213,СВЦЭМ!$B$39:$B$782,Y$190)+'СЕТ СН'!$F$15</f>
        <v>251.56395773</v>
      </c>
    </row>
    <row r="214" spans="1:25" ht="15.75" x14ac:dyDescent="0.2">
      <c r="A214" s="35">
        <f t="shared" si="5"/>
        <v>45009</v>
      </c>
      <c r="B214" s="36">
        <f>SUMIFS(СВЦЭМ!$F$39:$F$782,СВЦЭМ!$A$39:$A$782,$A214,СВЦЭМ!$B$39:$B$782,B$190)+'СЕТ СН'!$F$15</f>
        <v>263.76227206999999</v>
      </c>
      <c r="C214" s="36">
        <f>SUMIFS(СВЦЭМ!$F$39:$F$782,СВЦЭМ!$A$39:$A$782,$A214,СВЦЭМ!$B$39:$B$782,C$190)+'СЕТ СН'!$F$15</f>
        <v>273.99431027000003</v>
      </c>
      <c r="D214" s="36">
        <f>SUMIFS(СВЦЭМ!$F$39:$F$782,СВЦЭМ!$A$39:$A$782,$A214,СВЦЭМ!$B$39:$B$782,D$190)+'СЕТ СН'!$F$15</f>
        <v>272.95608863000001</v>
      </c>
      <c r="E214" s="36">
        <f>SUMIFS(СВЦЭМ!$F$39:$F$782,СВЦЭМ!$A$39:$A$782,$A214,СВЦЭМ!$B$39:$B$782,E$190)+'СЕТ СН'!$F$15</f>
        <v>273.14605620999998</v>
      </c>
      <c r="F214" s="36">
        <f>SUMIFS(СВЦЭМ!$F$39:$F$782,СВЦЭМ!$A$39:$A$782,$A214,СВЦЭМ!$B$39:$B$782,F$190)+'СЕТ СН'!$F$15</f>
        <v>273.05671432000003</v>
      </c>
      <c r="G214" s="36">
        <f>SUMIFS(СВЦЭМ!$F$39:$F$782,СВЦЭМ!$A$39:$A$782,$A214,СВЦЭМ!$B$39:$B$782,G$190)+'СЕТ СН'!$F$15</f>
        <v>272.78424097999999</v>
      </c>
      <c r="H214" s="36">
        <f>SUMIFS(СВЦЭМ!$F$39:$F$782,СВЦЭМ!$A$39:$A$782,$A214,СВЦЭМ!$B$39:$B$782,H$190)+'СЕТ СН'!$F$15</f>
        <v>270.30368091999998</v>
      </c>
      <c r="I214" s="36">
        <f>SUMIFS(СВЦЭМ!$F$39:$F$782,СВЦЭМ!$A$39:$A$782,$A214,СВЦЭМ!$B$39:$B$782,I$190)+'СЕТ СН'!$F$15</f>
        <v>259.91998481000002</v>
      </c>
      <c r="J214" s="36">
        <f>SUMIFS(СВЦЭМ!$F$39:$F$782,СВЦЭМ!$A$39:$A$782,$A214,СВЦЭМ!$B$39:$B$782,J$190)+'СЕТ СН'!$F$15</f>
        <v>258.98761374999998</v>
      </c>
      <c r="K214" s="36">
        <f>SUMIFS(СВЦЭМ!$F$39:$F$782,СВЦЭМ!$A$39:$A$782,$A214,СВЦЭМ!$B$39:$B$782,K$190)+'СЕТ СН'!$F$15</f>
        <v>255.22868559</v>
      </c>
      <c r="L214" s="36">
        <f>SUMIFS(СВЦЭМ!$F$39:$F$782,СВЦЭМ!$A$39:$A$782,$A214,СВЦЭМ!$B$39:$B$782,L$190)+'СЕТ СН'!$F$15</f>
        <v>247.61615472</v>
      </c>
      <c r="M214" s="36">
        <f>SUMIFS(СВЦЭМ!$F$39:$F$782,СВЦЭМ!$A$39:$A$782,$A214,СВЦЭМ!$B$39:$B$782,M$190)+'СЕТ СН'!$F$15</f>
        <v>247.34183132000001</v>
      </c>
      <c r="N214" s="36">
        <f>SUMIFS(СВЦЭМ!$F$39:$F$782,СВЦЭМ!$A$39:$A$782,$A214,СВЦЭМ!$B$39:$B$782,N$190)+'СЕТ СН'!$F$15</f>
        <v>248.29090821</v>
      </c>
      <c r="O214" s="36">
        <f>SUMIFS(СВЦЭМ!$F$39:$F$782,СВЦЭМ!$A$39:$A$782,$A214,СВЦЭМ!$B$39:$B$782,O$190)+'СЕТ СН'!$F$15</f>
        <v>249.51246716</v>
      </c>
      <c r="P214" s="36">
        <f>SUMIFS(СВЦЭМ!$F$39:$F$782,СВЦЭМ!$A$39:$A$782,$A214,СВЦЭМ!$B$39:$B$782,P$190)+'СЕТ СН'!$F$15</f>
        <v>250.54230999000001</v>
      </c>
      <c r="Q214" s="36">
        <f>SUMIFS(СВЦЭМ!$F$39:$F$782,СВЦЭМ!$A$39:$A$782,$A214,СВЦЭМ!$B$39:$B$782,Q$190)+'СЕТ СН'!$F$15</f>
        <v>250.07085615</v>
      </c>
      <c r="R214" s="36">
        <f>SUMIFS(СВЦЭМ!$F$39:$F$782,СВЦЭМ!$A$39:$A$782,$A214,СВЦЭМ!$B$39:$B$782,R$190)+'СЕТ СН'!$F$15</f>
        <v>250.25763946000001</v>
      </c>
      <c r="S214" s="36">
        <f>SUMIFS(СВЦЭМ!$F$39:$F$782,СВЦЭМ!$A$39:$A$782,$A214,СВЦЭМ!$B$39:$B$782,S$190)+'СЕТ СН'!$F$15</f>
        <v>244.17041262999999</v>
      </c>
      <c r="T214" s="36">
        <f>SUMIFS(СВЦЭМ!$F$39:$F$782,СВЦЭМ!$A$39:$A$782,$A214,СВЦЭМ!$B$39:$B$782,T$190)+'СЕТ СН'!$F$15</f>
        <v>243.14743639</v>
      </c>
      <c r="U214" s="36">
        <f>SUMIFS(СВЦЭМ!$F$39:$F$782,СВЦЭМ!$A$39:$A$782,$A214,СВЦЭМ!$B$39:$B$782,U$190)+'СЕТ СН'!$F$15</f>
        <v>241.26351274000001</v>
      </c>
      <c r="V214" s="36">
        <f>SUMIFS(СВЦЭМ!$F$39:$F$782,СВЦЭМ!$A$39:$A$782,$A214,СВЦЭМ!$B$39:$B$782,V$190)+'СЕТ СН'!$F$15</f>
        <v>243.09213776000001</v>
      </c>
      <c r="W214" s="36">
        <f>SUMIFS(СВЦЭМ!$F$39:$F$782,СВЦЭМ!$A$39:$A$782,$A214,СВЦЭМ!$B$39:$B$782,W$190)+'СЕТ СН'!$F$15</f>
        <v>243.14855838</v>
      </c>
      <c r="X214" s="36">
        <f>SUMIFS(СВЦЭМ!$F$39:$F$782,СВЦЭМ!$A$39:$A$782,$A214,СВЦЭМ!$B$39:$B$782,X$190)+'СЕТ СН'!$F$15</f>
        <v>250.49187251000001</v>
      </c>
      <c r="Y214" s="36">
        <f>SUMIFS(СВЦЭМ!$F$39:$F$782,СВЦЭМ!$A$39:$A$782,$A214,СВЦЭМ!$B$39:$B$782,Y$190)+'СЕТ СН'!$F$15</f>
        <v>246.84831677</v>
      </c>
    </row>
    <row r="215" spans="1:25" ht="15.75" x14ac:dyDescent="0.2">
      <c r="A215" s="35">
        <f t="shared" si="5"/>
        <v>45010</v>
      </c>
      <c r="B215" s="36">
        <f>SUMIFS(СВЦЭМ!$F$39:$F$782,СВЦЭМ!$A$39:$A$782,$A215,СВЦЭМ!$B$39:$B$782,B$190)+'СЕТ СН'!$F$15</f>
        <v>246.68034487</v>
      </c>
      <c r="C215" s="36">
        <f>SUMIFS(СВЦЭМ!$F$39:$F$782,СВЦЭМ!$A$39:$A$782,$A215,СВЦЭМ!$B$39:$B$782,C$190)+'СЕТ СН'!$F$15</f>
        <v>252.50837878999999</v>
      </c>
      <c r="D215" s="36">
        <f>SUMIFS(СВЦЭМ!$F$39:$F$782,СВЦЭМ!$A$39:$A$782,$A215,СВЦЭМ!$B$39:$B$782,D$190)+'СЕТ СН'!$F$15</f>
        <v>256.27294917</v>
      </c>
      <c r="E215" s="36">
        <f>SUMIFS(СВЦЭМ!$F$39:$F$782,СВЦЭМ!$A$39:$A$782,$A215,СВЦЭМ!$B$39:$B$782,E$190)+'СЕТ СН'!$F$15</f>
        <v>257.01033903000001</v>
      </c>
      <c r="F215" s="36">
        <f>SUMIFS(СВЦЭМ!$F$39:$F$782,СВЦЭМ!$A$39:$A$782,$A215,СВЦЭМ!$B$39:$B$782,F$190)+'СЕТ СН'!$F$15</f>
        <v>256.24686423999998</v>
      </c>
      <c r="G215" s="36">
        <f>SUMIFS(СВЦЭМ!$F$39:$F$782,СВЦЭМ!$A$39:$A$782,$A215,СВЦЭМ!$B$39:$B$782,G$190)+'СЕТ СН'!$F$15</f>
        <v>257.01968791000002</v>
      </c>
      <c r="H215" s="36">
        <f>SUMIFS(СВЦЭМ!$F$39:$F$782,СВЦЭМ!$A$39:$A$782,$A215,СВЦЭМ!$B$39:$B$782,H$190)+'СЕТ СН'!$F$15</f>
        <v>254.62313011000001</v>
      </c>
      <c r="I215" s="36">
        <f>SUMIFS(СВЦЭМ!$F$39:$F$782,СВЦЭМ!$A$39:$A$782,$A215,СВЦЭМ!$B$39:$B$782,I$190)+'СЕТ СН'!$F$15</f>
        <v>245.65895785000001</v>
      </c>
      <c r="J215" s="36">
        <f>SUMIFS(СВЦЭМ!$F$39:$F$782,СВЦЭМ!$A$39:$A$782,$A215,СВЦЭМ!$B$39:$B$782,J$190)+'СЕТ СН'!$F$15</f>
        <v>236.24418194</v>
      </c>
      <c r="K215" s="36">
        <f>SUMIFS(СВЦЭМ!$F$39:$F$782,СВЦЭМ!$A$39:$A$782,$A215,СВЦЭМ!$B$39:$B$782,K$190)+'СЕТ СН'!$F$15</f>
        <v>227.28934952</v>
      </c>
      <c r="L215" s="36">
        <f>SUMIFS(СВЦЭМ!$F$39:$F$782,СВЦЭМ!$A$39:$A$782,$A215,СВЦЭМ!$B$39:$B$782,L$190)+'СЕТ СН'!$F$15</f>
        <v>224.03238321000001</v>
      </c>
      <c r="M215" s="36">
        <f>SUMIFS(СВЦЭМ!$F$39:$F$782,СВЦЭМ!$A$39:$A$782,$A215,СВЦЭМ!$B$39:$B$782,M$190)+'СЕТ СН'!$F$15</f>
        <v>223.73666833999999</v>
      </c>
      <c r="N215" s="36">
        <f>SUMIFS(СВЦЭМ!$F$39:$F$782,СВЦЭМ!$A$39:$A$782,$A215,СВЦЭМ!$B$39:$B$782,N$190)+'СЕТ СН'!$F$15</f>
        <v>229.33218656</v>
      </c>
      <c r="O215" s="36">
        <f>SUMIFS(СВЦЭМ!$F$39:$F$782,СВЦЭМ!$A$39:$A$782,$A215,СВЦЭМ!$B$39:$B$782,O$190)+'СЕТ СН'!$F$15</f>
        <v>235.42003539999999</v>
      </c>
      <c r="P215" s="36">
        <f>SUMIFS(СВЦЭМ!$F$39:$F$782,СВЦЭМ!$A$39:$A$782,$A215,СВЦЭМ!$B$39:$B$782,P$190)+'СЕТ СН'!$F$15</f>
        <v>238.12238579999999</v>
      </c>
      <c r="Q215" s="36">
        <f>SUMIFS(СВЦЭМ!$F$39:$F$782,СВЦЭМ!$A$39:$A$782,$A215,СВЦЭМ!$B$39:$B$782,Q$190)+'СЕТ СН'!$F$15</f>
        <v>240.63528110999999</v>
      </c>
      <c r="R215" s="36">
        <f>SUMIFS(СВЦЭМ!$F$39:$F$782,СВЦЭМ!$A$39:$A$782,$A215,СВЦЭМ!$B$39:$B$782,R$190)+'СЕТ СН'!$F$15</f>
        <v>237.38185082999999</v>
      </c>
      <c r="S215" s="36">
        <f>SUMIFS(СВЦЭМ!$F$39:$F$782,СВЦЭМ!$A$39:$A$782,$A215,СВЦЭМ!$B$39:$B$782,S$190)+'СЕТ СН'!$F$15</f>
        <v>236.89002754000001</v>
      </c>
      <c r="T215" s="36">
        <f>SUMIFS(СВЦЭМ!$F$39:$F$782,СВЦЭМ!$A$39:$A$782,$A215,СВЦЭМ!$B$39:$B$782,T$190)+'СЕТ СН'!$F$15</f>
        <v>228.34800817000001</v>
      </c>
      <c r="U215" s="36">
        <f>SUMIFS(СВЦЭМ!$F$39:$F$782,СВЦЭМ!$A$39:$A$782,$A215,СВЦЭМ!$B$39:$B$782,U$190)+'СЕТ СН'!$F$15</f>
        <v>228.97097511000001</v>
      </c>
      <c r="V215" s="36">
        <f>SUMIFS(СВЦЭМ!$F$39:$F$782,СВЦЭМ!$A$39:$A$782,$A215,СВЦЭМ!$B$39:$B$782,V$190)+'СЕТ СН'!$F$15</f>
        <v>225.92312795000001</v>
      </c>
      <c r="W215" s="36">
        <f>SUMIFS(СВЦЭМ!$F$39:$F$782,СВЦЭМ!$A$39:$A$782,$A215,СВЦЭМ!$B$39:$B$782,W$190)+'СЕТ СН'!$F$15</f>
        <v>226.4078849</v>
      </c>
      <c r="X215" s="36">
        <f>SUMIFS(СВЦЭМ!$F$39:$F$782,СВЦЭМ!$A$39:$A$782,$A215,СВЦЭМ!$B$39:$B$782,X$190)+'СЕТ СН'!$F$15</f>
        <v>227.11118934000001</v>
      </c>
      <c r="Y215" s="36">
        <f>SUMIFS(СВЦЭМ!$F$39:$F$782,СВЦЭМ!$A$39:$A$782,$A215,СВЦЭМ!$B$39:$B$782,Y$190)+'СЕТ СН'!$F$15</f>
        <v>242.84388679</v>
      </c>
    </row>
    <row r="216" spans="1:25" ht="15.75" x14ac:dyDescent="0.2">
      <c r="A216" s="35">
        <f t="shared" si="5"/>
        <v>45011</v>
      </c>
      <c r="B216" s="36">
        <f>SUMIFS(СВЦЭМ!$F$39:$F$782,СВЦЭМ!$A$39:$A$782,$A216,СВЦЭМ!$B$39:$B$782,B$190)+'СЕТ СН'!$F$15</f>
        <v>250.09699155999999</v>
      </c>
      <c r="C216" s="36">
        <f>SUMIFS(СВЦЭМ!$F$39:$F$782,СВЦЭМ!$A$39:$A$782,$A216,СВЦЭМ!$B$39:$B$782,C$190)+'СЕТ СН'!$F$15</f>
        <v>256.27144563000002</v>
      </c>
      <c r="D216" s="36">
        <f>SUMIFS(СВЦЭМ!$F$39:$F$782,СВЦЭМ!$A$39:$A$782,$A216,СВЦЭМ!$B$39:$B$782,D$190)+'СЕТ СН'!$F$15</f>
        <v>260.11039926000001</v>
      </c>
      <c r="E216" s="36">
        <f>SUMIFS(СВЦЭМ!$F$39:$F$782,СВЦЭМ!$A$39:$A$782,$A216,СВЦЭМ!$B$39:$B$782,E$190)+'СЕТ СН'!$F$15</f>
        <v>259.15465498999998</v>
      </c>
      <c r="F216" s="36">
        <f>SUMIFS(СВЦЭМ!$F$39:$F$782,СВЦЭМ!$A$39:$A$782,$A216,СВЦЭМ!$B$39:$B$782,F$190)+'СЕТ СН'!$F$15</f>
        <v>260.64299484999998</v>
      </c>
      <c r="G216" s="36">
        <f>SUMIFS(СВЦЭМ!$F$39:$F$782,СВЦЭМ!$A$39:$A$782,$A216,СВЦЭМ!$B$39:$B$782,G$190)+'СЕТ СН'!$F$15</f>
        <v>258.96919756</v>
      </c>
      <c r="H216" s="36">
        <f>SUMIFS(СВЦЭМ!$F$39:$F$782,СВЦЭМ!$A$39:$A$782,$A216,СВЦЭМ!$B$39:$B$782,H$190)+'СЕТ СН'!$F$15</f>
        <v>257.09250774999998</v>
      </c>
      <c r="I216" s="36">
        <f>SUMIFS(СВЦЭМ!$F$39:$F$782,СВЦЭМ!$A$39:$A$782,$A216,СВЦЭМ!$B$39:$B$782,I$190)+'СЕТ СН'!$F$15</f>
        <v>252.67967386000001</v>
      </c>
      <c r="J216" s="36">
        <f>SUMIFS(СВЦЭМ!$F$39:$F$782,СВЦЭМ!$A$39:$A$782,$A216,СВЦЭМ!$B$39:$B$782,J$190)+'СЕТ СН'!$F$15</f>
        <v>247.40633137</v>
      </c>
      <c r="K216" s="36">
        <f>SUMIFS(СВЦЭМ!$F$39:$F$782,СВЦЭМ!$A$39:$A$782,$A216,СВЦЭМ!$B$39:$B$782,K$190)+'СЕТ СН'!$F$15</f>
        <v>238.99027959</v>
      </c>
      <c r="L216" s="36">
        <f>SUMIFS(СВЦЭМ!$F$39:$F$782,СВЦЭМ!$A$39:$A$782,$A216,СВЦЭМ!$B$39:$B$782,L$190)+'СЕТ СН'!$F$15</f>
        <v>235.35078736</v>
      </c>
      <c r="M216" s="36">
        <f>SUMIFS(СВЦЭМ!$F$39:$F$782,СВЦЭМ!$A$39:$A$782,$A216,СВЦЭМ!$B$39:$B$782,M$190)+'СЕТ СН'!$F$15</f>
        <v>235.34126394</v>
      </c>
      <c r="N216" s="36">
        <f>SUMIFS(СВЦЭМ!$F$39:$F$782,СВЦЭМ!$A$39:$A$782,$A216,СВЦЭМ!$B$39:$B$782,N$190)+'СЕТ СН'!$F$15</f>
        <v>240.86387574</v>
      </c>
      <c r="O216" s="36">
        <f>SUMIFS(СВЦЭМ!$F$39:$F$782,СВЦЭМ!$A$39:$A$782,$A216,СВЦЭМ!$B$39:$B$782,O$190)+'СЕТ СН'!$F$15</f>
        <v>246.62941380000001</v>
      </c>
      <c r="P216" s="36">
        <f>SUMIFS(СВЦЭМ!$F$39:$F$782,СВЦЭМ!$A$39:$A$782,$A216,СВЦЭМ!$B$39:$B$782,P$190)+'СЕТ СН'!$F$15</f>
        <v>248.25283106000001</v>
      </c>
      <c r="Q216" s="36">
        <f>SUMIFS(СВЦЭМ!$F$39:$F$782,СВЦЭМ!$A$39:$A$782,$A216,СВЦЭМ!$B$39:$B$782,Q$190)+'СЕТ СН'!$F$15</f>
        <v>250.16017699</v>
      </c>
      <c r="R216" s="36">
        <f>SUMIFS(СВЦЭМ!$F$39:$F$782,СВЦЭМ!$A$39:$A$782,$A216,СВЦЭМ!$B$39:$B$782,R$190)+'СЕТ СН'!$F$15</f>
        <v>248.03413097000001</v>
      </c>
      <c r="S216" s="36">
        <f>SUMIFS(СВЦЭМ!$F$39:$F$782,СВЦЭМ!$A$39:$A$782,$A216,СВЦЭМ!$B$39:$B$782,S$190)+'СЕТ СН'!$F$15</f>
        <v>244.45027116</v>
      </c>
      <c r="T216" s="36">
        <f>SUMIFS(СВЦЭМ!$F$39:$F$782,СВЦЭМ!$A$39:$A$782,$A216,СВЦЭМ!$B$39:$B$782,T$190)+'СЕТ СН'!$F$15</f>
        <v>241.73374297999999</v>
      </c>
      <c r="U216" s="36">
        <f>SUMIFS(СВЦЭМ!$F$39:$F$782,СВЦЭМ!$A$39:$A$782,$A216,СВЦЭМ!$B$39:$B$782,U$190)+'СЕТ СН'!$F$15</f>
        <v>236.40027182</v>
      </c>
      <c r="V216" s="36">
        <f>SUMIFS(СВЦЭМ!$F$39:$F$782,СВЦЭМ!$A$39:$A$782,$A216,СВЦЭМ!$B$39:$B$782,V$190)+'СЕТ СН'!$F$15</f>
        <v>232.15352822</v>
      </c>
      <c r="W216" s="36">
        <f>SUMIFS(СВЦЭМ!$F$39:$F$782,СВЦЭМ!$A$39:$A$782,$A216,СВЦЭМ!$B$39:$B$782,W$190)+'СЕТ СН'!$F$15</f>
        <v>233.44859762999999</v>
      </c>
      <c r="X216" s="36">
        <f>SUMIFS(СВЦЭМ!$F$39:$F$782,СВЦЭМ!$A$39:$A$782,$A216,СВЦЭМ!$B$39:$B$782,X$190)+'СЕТ СН'!$F$15</f>
        <v>237.06799581999999</v>
      </c>
      <c r="Y216" s="36">
        <f>SUMIFS(СВЦЭМ!$F$39:$F$782,СВЦЭМ!$A$39:$A$782,$A216,СВЦЭМ!$B$39:$B$782,Y$190)+'СЕТ СН'!$F$15</f>
        <v>243.64488331999999</v>
      </c>
    </row>
    <row r="217" spans="1:25" ht="15.75" x14ac:dyDescent="0.2">
      <c r="A217" s="35">
        <f t="shared" si="5"/>
        <v>45012</v>
      </c>
      <c r="B217" s="36">
        <f>SUMIFS(СВЦЭМ!$F$39:$F$782,СВЦЭМ!$A$39:$A$782,$A217,СВЦЭМ!$B$39:$B$782,B$190)+'СЕТ СН'!$F$15</f>
        <v>248.19732504999999</v>
      </c>
      <c r="C217" s="36">
        <f>SUMIFS(СВЦЭМ!$F$39:$F$782,СВЦЭМ!$A$39:$A$782,$A217,СВЦЭМ!$B$39:$B$782,C$190)+'СЕТ СН'!$F$15</f>
        <v>249.64711555</v>
      </c>
      <c r="D217" s="36">
        <f>SUMIFS(СВЦЭМ!$F$39:$F$782,СВЦЭМ!$A$39:$A$782,$A217,СВЦЭМ!$B$39:$B$782,D$190)+'СЕТ СН'!$F$15</f>
        <v>253.81613163</v>
      </c>
      <c r="E217" s="36">
        <f>SUMIFS(СВЦЭМ!$F$39:$F$782,СВЦЭМ!$A$39:$A$782,$A217,СВЦЭМ!$B$39:$B$782,E$190)+'СЕТ СН'!$F$15</f>
        <v>253.87637418</v>
      </c>
      <c r="F217" s="36">
        <f>SUMIFS(СВЦЭМ!$F$39:$F$782,СВЦЭМ!$A$39:$A$782,$A217,СВЦЭМ!$B$39:$B$782,F$190)+'СЕТ СН'!$F$15</f>
        <v>256.25172534000001</v>
      </c>
      <c r="G217" s="36">
        <f>SUMIFS(СВЦЭМ!$F$39:$F$782,СВЦЭМ!$A$39:$A$782,$A217,СВЦЭМ!$B$39:$B$782,G$190)+'СЕТ СН'!$F$15</f>
        <v>252.64962815999999</v>
      </c>
      <c r="H217" s="36">
        <f>SUMIFS(СВЦЭМ!$F$39:$F$782,СВЦЭМ!$A$39:$A$782,$A217,СВЦЭМ!$B$39:$B$782,H$190)+'СЕТ СН'!$F$15</f>
        <v>253.95776047999999</v>
      </c>
      <c r="I217" s="36">
        <f>SUMIFS(СВЦЭМ!$F$39:$F$782,СВЦЭМ!$A$39:$A$782,$A217,СВЦЭМ!$B$39:$B$782,I$190)+'СЕТ СН'!$F$15</f>
        <v>237.30784396000001</v>
      </c>
      <c r="J217" s="36">
        <f>SUMIFS(СВЦЭМ!$F$39:$F$782,СВЦЭМ!$A$39:$A$782,$A217,СВЦЭМ!$B$39:$B$782,J$190)+'СЕТ СН'!$F$15</f>
        <v>238.54707081999999</v>
      </c>
      <c r="K217" s="36">
        <f>SUMIFS(СВЦЭМ!$F$39:$F$782,СВЦЭМ!$A$39:$A$782,$A217,СВЦЭМ!$B$39:$B$782,K$190)+'СЕТ СН'!$F$15</f>
        <v>237.91842337</v>
      </c>
      <c r="L217" s="36">
        <f>SUMIFS(СВЦЭМ!$F$39:$F$782,СВЦЭМ!$A$39:$A$782,$A217,СВЦЭМ!$B$39:$B$782,L$190)+'СЕТ СН'!$F$15</f>
        <v>237.44108023999999</v>
      </c>
      <c r="M217" s="36">
        <f>SUMIFS(СВЦЭМ!$F$39:$F$782,СВЦЭМ!$A$39:$A$782,$A217,СВЦЭМ!$B$39:$B$782,M$190)+'СЕТ СН'!$F$15</f>
        <v>238.79382756999999</v>
      </c>
      <c r="N217" s="36">
        <f>SUMIFS(СВЦЭМ!$F$39:$F$782,СВЦЭМ!$A$39:$A$782,$A217,СВЦЭМ!$B$39:$B$782,N$190)+'СЕТ СН'!$F$15</f>
        <v>241.52286179000001</v>
      </c>
      <c r="O217" s="36">
        <f>SUMIFS(СВЦЭМ!$F$39:$F$782,СВЦЭМ!$A$39:$A$782,$A217,СВЦЭМ!$B$39:$B$782,O$190)+'СЕТ СН'!$F$15</f>
        <v>246.24258635999999</v>
      </c>
      <c r="P217" s="36">
        <f>SUMIFS(СВЦЭМ!$F$39:$F$782,СВЦЭМ!$A$39:$A$782,$A217,СВЦЭМ!$B$39:$B$782,P$190)+'СЕТ СН'!$F$15</f>
        <v>247.40548322000001</v>
      </c>
      <c r="Q217" s="36">
        <f>SUMIFS(СВЦЭМ!$F$39:$F$782,СВЦЭМ!$A$39:$A$782,$A217,СВЦЭМ!$B$39:$B$782,Q$190)+'СЕТ СН'!$F$15</f>
        <v>247.46300633999999</v>
      </c>
      <c r="R217" s="36">
        <f>SUMIFS(СВЦЭМ!$F$39:$F$782,СВЦЭМ!$A$39:$A$782,$A217,СВЦЭМ!$B$39:$B$782,R$190)+'СЕТ СН'!$F$15</f>
        <v>244.94635524</v>
      </c>
      <c r="S217" s="36">
        <f>SUMIFS(СВЦЭМ!$F$39:$F$782,СВЦЭМ!$A$39:$A$782,$A217,СВЦЭМ!$B$39:$B$782,S$190)+'СЕТ СН'!$F$15</f>
        <v>245.00657613000001</v>
      </c>
      <c r="T217" s="36">
        <f>SUMIFS(СВЦЭМ!$F$39:$F$782,СВЦЭМ!$A$39:$A$782,$A217,СВЦЭМ!$B$39:$B$782,T$190)+'СЕТ СН'!$F$15</f>
        <v>243.68504383999999</v>
      </c>
      <c r="U217" s="36">
        <f>SUMIFS(СВЦЭМ!$F$39:$F$782,СВЦЭМ!$A$39:$A$782,$A217,СВЦЭМ!$B$39:$B$782,U$190)+'СЕТ СН'!$F$15</f>
        <v>235.91760654999999</v>
      </c>
      <c r="V217" s="36">
        <f>SUMIFS(СВЦЭМ!$F$39:$F$782,СВЦЭМ!$A$39:$A$782,$A217,СВЦЭМ!$B$39:$B$782,V$190)+'СЕТ СН'!$F$15</f>
        <v>227.6906549</v>
      </c>
      <c r="W217" s="36">
        <f>SUMIFS(СВЦЭМ!$F$39:$F$782,СВЦЭМ!$A$39:$A$782,$A217,СВЦЭМ!$B$39:$B$782,W$190)+'СЕТ СН'!$F$15</f>
        <v>229.99148395</v>
      </c>
      <c r="X217" s="36">
        <f>SUMIFS(СВЦЭМ!$F$39:$F$782,СВЦЭМ!$A$39:$A$782,$A217,СВЦЭМ!$B$39:$B$782,X$190)+'СЕТ СН'!$F$15</f>
        <v>236.68068174000001</v>
      </c>
      <c r="Y217" s="36">
        <f>SUMIFS(СВЦЭМ!$F$39:$F$782,СВЦЭМ!$A$39:$A$782,$A217,СВЦЭМ!$B$39:$B$782,Y$190)+'СЕТ СН'!$F$15</f>
        <v>238.58202347</v>
      </c>
    </row>
    <row r="218" spans="1:25" ht="15.75" x14ac:dyDescent="0.2">
      <c r="A218" s="35">
        <f t="shared" si="5"/>
        <v>45013</v>
      </c>
      <c r="B218" s="36">
        <f>SUMIFS(СВЦЭМ!$F$39:$F$782,СВЦЭМ!$A$39:$A$782,$A218,СВЦЭМ!$B$39:$B$782,B$190)+'СЕТ СН'!$F$15</f>
        <v>228.09827584999999</v>
      </c>
      <c r="C218" s="36">
        <f>SUMIFS(СВЦЭМ!$F$39:$F$782,СВЦЭМ!$A$39:$A$782,$A218,СВЦЭМ!$B$39:$B$782,C$190)+'СЕТ СН'!$F$15</f>
        <v>232.83384889000001</v>
      </c>
      <c r="D218" s="36">
        <f>SUMIFS(СВЦЭМ!$F$39:$F$782,СВЦЭМ!$A$39:$A$782,$A218,СВЦЭМ!$B$39:$B$782,D$190)+'СЕТ СН'!$F$15</f>
        <v>239.69508361000001</v>
      </c>
      <c r="E218" s="36">
        <f>SUMIFS(СВЦЭМ!$F$39:$F$782,СВЦЭМ!$A$39:$A$782,$A218,СВЦЭМ!$B$39:$B$782,E$190)+'СЕТ СН'!$F$15</f>
        <v>241.63243609</v>
      </c>
      <c r="F218" s="36">
        <f>SUMIFS(СВЦЭМ!$F$39:$F$782,СВЦЭМ!$A$39:$A$782,$A218,СВЦЭМ!$B$39:$B$782,F$190)+'СЕТ СН'!$F$15</f>
        <v>241.42578850000001</v>
      </c>
      <c r="G218" s="36">
        <f>SUMIFS(СВЦЭМ!$F$39:$F$782,СВЦЭМ!$A$39:$A$782,$A218,СВЦЭМ!$B$39:$B$782,G$190)+'СЕТ СН'!$F$15</f>
        <v>240.54690934999999</v>
      </c>
      <c r="H218" s="36">
        <f>SUMIFS(СВЦЭМ!$F$39:$F$782,СВЦЭМ!$A$39:$A$782,$A218,СВЦЭМ!$B$39:$B$782,H$190)+'СЕТ СН'!$F$15</f>
        <v>231.22915707000001</v>
      </c>
      <c r="I218" s="36">
        <f>SUMIFS(СВЦЭМ!$F$39:$F$782,СВЦЭМ!$A$39:$A$782,$A218,СВЦЭМ!$B$39:$B$782,I$190)+'СЕТ СН'!$F$15</f>
        <v>223.46424755000001</v>
      </c>
      <c r="J218" s="36">
        <f>SUMIFS(СВЦЭМ!$F$39:$F$782,СВЦЭМ!$A$39:$A$782,$A218,СВЦЭМ!$B$39:$B$782,J$190)+'СЕТ СН'!$F$15</f>
        <v>226.70837602</v>
      </c>
      <c r="K218" s="36">
        <f>SUMIFS(СВЦЭМ!$F$39:$F$782,СВЦЭМ!$A$39:$A$782,$A218,СВЦЭМ!$B$39:$B$782,K$190)+'СЕТ СН'!$F$15</f>
        <v>223.81181835000001</v>
      </c>
      <c r="L218" s="36">
        <f>SUMIFS(СВЦЭМ!$F$39:$F$782,СВЦЭМ!$A$39:$A$782,$A218,СВЦЭМ!$B$39:$B$782,L$190)+'СЕТ СН'!$F$15</f>
        <v>223.21789301999999</v>
      </c>
      <c r="M218" s="36">
        <f>SUMIFS(СВЦЭМ!$F$39:$F$782,СВЦЭМ!$A$39:$A$782,$A218,СВЦЭМ!$B$39:$B$782,M$190)+'СЕТ СН'!$F$15</f>
        <v>221.37909947</v>
      </c>
      <c r="N218" s="36">
        <f>SUMIFS(СВЦЭМ!$F$39:$F$782,СВЦЭМ!$A$39:$A$782,$A218,СВЦЭМ!$B$39:$B$782,N$190)+'СЕТ СН'!$F$15</f>
        <v>222.44448299999999</v>
      </c>
      <c r="O218" s="36">
        <f>SUMIFS(СВЦЭМ!$F$39:$F$782,СВЦЭМ!$A$39:$A$782,$A218,СВЦЭМ!$B$39:$B$782,O$190)+'СЕТ СН'!$F$15</f>
        <v>225.32178590000001</v>
      </c>
      <c r="P218" s="36">
        <f>SUMIFS(СВЦЭМ!$F$39:$F$782,СВЦЭМ!$A$39:$A$782,$A218,СВЦЭМ!$B$39:$B$782,P$190)+'СЕТ СН'!$F$15</f>
        <v>226.59317297000001</v>
      </c>
      <c r="Q218" s="36">
        <f>SUMIFS(СВЦЭМ!$F$39:$F$782,СВЦЭМ!$A$39:$A$782,$A218,СВЦЭМ!$B$39:$B$782,Q$190)+'СЕТ СН'!$F$15</f>
        <v>228.5679782</v>
      </c>
      <c r="R218" s="36">
        <f>SUMIFS(СВЦЭМ!$F$39:$F$782,СВЦЭМ!$A$39:$A$782,$A218,СВЦЭМ!$B$39:$B$782,R$190)+'СЕТ СН'!$F$15</f>
        <v>228.08772397000001</v>
      </c>
      <c r="S218" s="36">
        <f>SUMIFS(СВЦЭМ!$F$39:$F$782,СВЦЭМ!$A$39:$A$782,$A218,СВЦЭМ!$B$39:$B$782,S$190)+'СЕТ СН'!$F$15</f>
        <v>226.76208016999999</v>
      </c>
      <c r="T218" s="36">
        <f>SUMIFS(СВЦЭМ!$F$39:$F$782,СВЦЭМ!$A$39:$A$782,$A218,СВЦЭМ!$B$39:$B$782,T$190)+'СЕТ СН'!$F$15</f>
        <v>224.23744072</v>
      </c>
      <c r="U218" s="36">
        <f>SUMIFS(СВЦЭМ!$F$39:$F$782,СВЦЭМ!$A$39:$A$782,$A218,СВЦЭМ!$B$39:$B$782,U$190)+'СЕТ СН'!$F$15</f>
        <v>217.79547711999999</v>
      </c>
      <c r="V218" s="36">
        <f>SUMIFS(СВЦЭМ!$F$39:$F$782,СВЦЭМ!$A$39:$A$782,$A218,СВЦЭМ!$B$39:$B$782,V$190)+'СЕТ СН'!$F$15</f>
        <v>217.57011686999999</v>
      </c>
      <c r="W218" s="36">
        <f>SUMIFS(СВЦЭМ!$F$39:$F$782,СВЦЭМ!$A$39:$A$782,$A218,СВЦЭМ!$B$39:$B$782,W$190)+'СЕТ СН'!$F$15</f>
        <v>217.53773955</v>
      </c>
      <c r="X218" s="36">
        <f>SUMIFS(СВЦЭМ!$F$39:$F$782,СВЦЭМ!$A$39:$A$782,$A218,СВЦЭМ!$B$39:$B$782,X$190)+'СЕТ СН'!$F$15</f>
        <v>221.62740607000001</v>
      </c>
      <c r="Y218" s="36">
        <f>SUMIFS(СВЦЭМ!$F$39:$F$782,СВЦЭМ!$A$39:$A$782,$A218,СВЦЭМ!$B$39:$B$782,Y$190)+'СЕТ СН'!$F$15</f>
        <v>226.28567765</v>
      </c>
    </row>
    <row r="219" spans="1:25" ht="15.75" x14ac:dyDescent="0.2">
      <c r="A219" s="35">
        <f t="shared" si="5"/>
        <v>45014</v>
      </c>
      <c r="B219" s="36">
        <f>SUMIFS(СВЦЭМ!$F$39:$F$782,СВЦЭМ!$A$39:$A$782,$A219,СВЦЭМ!$B$39:$B$782,B$190)+'СЕТ СН'!$F$15</f>
        <v>229.94662445</v>
      </c>
      <c r="C219" s="36">
        <f>SUMIFS(СВЦЭМ!$F$39:$F$782,СВЦЭМ!$A$39:$A$782,$A219,СВЦЭМ!$B$39:$B$782,C$190)+'СЕТ СН'!$F$15</f>
        <v>235.12959529</v>
      </c>
      <c r="D219" s="36">
        <f>SUMIFS(СВЦЭМ!$F$39:$F$782,СВЦЭМ!$A$39:$A$782,$A219,СВЦЭМ!$B$39:$B$782,D$190)+'СЕТ СН'!$F$15</f>
        <v>238.11756338999999</v>
      </c>
      <c r="E219" s="36">
        <f>SUMIFS(СВЦЭМ!$F$39:$F$782,СВЦЭМ!$A$39:$A$782,$A219,СВЦЭМ!$B$39:$B$782,E$190)+'СЕТ СН'!$F$15</f>
        <v>237.14941723999999</v>
      </c>
      <c r="F219" s="36">
        <f>SUMIFS(СВЦЭМ!$F$39:$F$782,СВЦЭМ!$A$39:$A$782,$A219,СВЦЭМ!$B$39:$B$782,F$190)+'СЕТ СН'!$F$15</f>
        <v>239.81850807000001</v>
      </c>
      <c r="G219" s="36">
        <f>SUMIFS(СВЦЭМ!$F$39:$F$782,СВЦЭМ!$A$39:$A$782,$A219,СВЦЭМ!$B$39:$B$782,G$190)+'СЕТ СН'!$F$15</f>
        <v>235.19213877999999</v>
      </c>
      <c r="H219" s="36">
        <f>SUMIFS(СВЦЭМ!$F$39:$F$782,СВЦЭМ!$A$39:$A$782,$A219,СВЦЭМ!$B$39:$B$782,H$190)+'СЕТ СН'!$F$15</f>
        <v>229.25602151999999</v>
      </c>
      <c r="I219" s="36">
        <f>SUMIFS(СВЦЭМ!$F$39:$F$782,СВЦЭМ!$A$39:$A$782,$A219,СВЦЭМ!$B$39:$B$782,I$190)+'СЕТ СН'!$F$15</f>
        <v>227.30666184</v>
      </c>
      <c r="J219" s="36">
        <f>SUMIFS(СВЦЭМ!$F$39:$F$782,СВЦЭМ!$A$39:$A$782,$A219,СВЦЭМ!$B$39:$B$782,J$190)+'СЕТ СН'!$F$15</f>
        <v>227.19011244999999</v>
      </c>
      <c r="K219" s="36">
        <f>SUMIFS(СВЦЭМ!$F$39:$F$782,СВЦЭМ!$A$39:$A$782,$A219,СВЦЭМ!$B$39:$B$782,K$190)+'СЕТ СН'!$F$15</f>
        <v>225.61964323000001</v>
      </c>
      <c r="L219" s="36">
        <f>SUMIFS(СВЦЭМ!$F$39:$F$782,СВЦЭМ!$A$39:$A$782,$A219,СВЦЭМ!$B$39:$B$782,L$190)+'СЕТ СН'!$F$15</f>
        <v>225.73854564999999</v>
      </c>
      <c r="M219" s="36">
        <f>SUMIFS(СВЦЭМ!$F$39:$F$782,СВЦЭМ!$A$39:$A$782,$A219,СВЦЭМ!$B$39:$B$782,M$190)+'СЕТ СН'!$F$15</f>
        <v>230.84066250999999</v>
      </c>
      <c r="N219" s="36">
        <f>SUMIFS(СВЦЭМ!$F$39:$F$782,СВЦЭМ!$A$39:$A$782,$A219,СВЦЭМ!$B$39:$B$782,N$190)+'СЕТ СН'!$F$15</f>
        <v>237.54348042999999</v>
      </c>
      <c r="O219" s="36">
        <f>SUMIFS(СВЦЭМ!$F$39:$F$782,СВЦЭМ!$A$39:$A$782,$A219,СВЦЭМ!$B$39:$B$782,O$190)+'СЕТ СН'!$F$15</f>
        <v>239.85138406999999</v>
      </c>
      <c r="P219" s="36">
        <f>SUMIFS(СВЦЭМ!$F$39:$F$782,СВЦЭМ!$A$39:$A$782,$A219,СВЦЭМ!$B$39:$B$782,P$190)+'СЕТ СН'!$F$15</f>
        <v>237.06938414000001</v>
      </c>
      <c r="Q219" s="36">
        <f>SUMIFS(СВЦЭМ!$F$39:$F$782,СВЦЭМ!$A$39:$A$782,$A219,СВЦЭМ!$B$39:$B$782,Q$190)+'СЕТ СН'!$F$15</f>
        <v>239.05645716999999</v>
      </c>
      <c r="R219" s="36">
        <f>SUMIFS(СВЦЭМ!$F$39:$F$782,СВЦЭМ!$A$39:$A$782,$A219,СВЦЭМ!$B$39:$B$782,R$190)+'СЕТ СН'!$F$15</f>
        <v>238.45015559999999</v>
      </c>
      <c r="S219" s="36">
        <f>SUMIFS(СВЦЭМ!$F$39:$F$782,СВЦЭМ!$A$39:$A$782,$A219,СВЦЭМ!$B$39:$B$782,S$190)+'СЕТ СН'!$F$15</f>
        <v>237.45004968000001</v>
      </c>
      <c r="T219" s="36">
        <f>SUMIFS(СВЦЭМ!$F$39:$F$782,СВЦЭМ!$A$39:$A$782,$A219,СВЦЭМ!$B$39:$B$782,T$190)+'СЕТ СН'!$F$15</f>
        <v>230.73230357</v>
      </c>
      <c r="U219" s="36">
        <f>SUMIFS(СВЦЭМ!$F$39:$F$782,СВЦЭМ!$A$39:$A$782,$A219,СВЦЭМ!$B$39:$B$782,U$190)+'СЕТ СН'!$F$15</f>
        <v>224.61909901999999</v>
      </c>
      <c r="V219" s="36">
        <f>SUMIFS(СВЦЭМ!$F$39:$F$782,СВЦЭМ!$A$39:$A$782,$A219,СВЦЭМ!$B$39:$B$782,V$190)+'СЕТ СН'!$F$15</f>
        <v>219.90815959</v>
      </c>
      <c r="W219" s="36">
        <f>SUMIFS(СВЦЭМ!$F$39:$F$782,СВЦЭМ!$A$39:$A$782,$A219,СВЦЭМ!$B$39:$B$782,W$190)+'СЕТ СН'!$F$15</f>
        <v>219.56393567999999</v>
      </c>
      <c r="X219" s="36">
        <f>SUMIFS(СВЦЭМ!$F$39:$F$782,СВЦЭМ!$A$39:$A$782,$A219,СВЦЭМ!$B$39:$B$782,X$190)+'СЕТ СН'!$F$15</f>
        <v>223.38783379</v>
      </c>
      <c r="Y219" s="36">
        <f>SUMIFS(СВЦЭМ!$F$39:$F$782,СВЦЭМ!$A$39:$A$782,$A219,СВЦЭМ!$B$39:$B$782,Y$190)+'СЕТ СН'!$F$15</f>
        <v>223.07301326000001</v>
      </c>
    </row>
    <row r="220" spans="1:25" ht="15.75" x14ac:dyDescent="0.2">
      <c r="A220" s="35">
        <f t="shared" si="5"/>
        <v>45015</v>
      </c>
      <c r="B220" s="36">
        <f>SUMIFS(СВЦЭМ!$F$39:$F$782,СВЦЭМ!$A$39:$A$782,$A220,СВЦЭМ!$B$39:$B$782,B$190)+'СЕТ СН'!$F$15</f>
        <v>216.28099524000001</v>
      </c>
      <c r="C220" s="36">
        <f>SUMIFS(СВЦЭМ!$F$39:$F$782,СВЦЭМ!$A$39:$A$782,$A220,СВЦЭМ!$B$39:$B$782,C$190)+'СЕТ СН'!$F$15</f>
        <v>224.99616742000001</v>
      </c>
      <c r="D220" s="36">
        <f>SUMIFS(СВЦЭМ!$F$39:$F$782,СВЦЭМ!$A$39:$A$782,$A220,СВЦЭМ!$B$39:$B$782,D$190)+'СЕТ СН'!$F$15</f>
        <v>226.37143381000001</v>
      </c>
      <c r="E220" s="36">
        <f>SUMIFS(СВЦЭМ!$F$39:$F$782,СВЦЭМ!$A$39:$A$782,$A220,СВЦЭМ!$B$39:$B$782,E$190)+'СЕТ СН'!$F$15</f>
        <v>226.0928725</v>
      </c>
      <c r="F220" s="36">
        <f>SUMIFS(СВЦЭМ!$F$39:$F$782,СВЦЭМ!$A$39:$A$782,$A220,СВЦЭМ!$B$39:$B$782,F$190)+'СЕТ СН'!$F$15</f>
        <v>225.93247052999999</v>
      </c>
      <c r="G220" s="36">
        <f>SUMIFS(СВЦЭМ!$F$39:$F$782,СВЦЭМ!$A$39:$A$782,$A220,СВЦЭМ!$B$39:$B$782,G$190)+'СЕТ СН'!$F$15</f>
        <v>220.95491794</v>
      </c>
      <c r="H220" s="36">
        <f>SUMIFS(СВЦЭМ!$F$39:$F$782,СВЦЭМ!$A$39:$A$782,$A220,СВЦЭМ!$B$39:$B$782,H$190)+'СЕТ СН'!$F$15</f>
        <v>219.55906854</v>
      </c>
      <c r="I220" s="36">
        <f>SUMIFS(СВЦЭМ!$F$39:$F$782,СВЦЭМ!$A$39:$A$782,$A220,СВЦЭМ!$B$39:$B$782,I$190)+'СЕТ СН'!$F$15</f>
        <v>212.36770288</v>
      </c>
      <c r="J220" s="36">
        <f>SUMIFS(СВЦЭМ!$F$39:$F$782,СВЦЭМ!$A$39:$A$782,$A220,СВЦЭМ!$B$39:$B$782,J$190)+'СЕТ СН'!$F$15</f>
        <v>207.97218246</v>
      </c>
      <c r="K220" s="36">
        <f>SUMIFS(СВЦЭМ!$F$39:$F$782,СВЦЭМ!$A$39:$A$782,$A220,СВЦЭМ!$B$39:$B$782,K$190)+'СЕТ СН'!$F$15</f>
        <v>204.16780906</v>
      </c>
      <c r="L220" s="36">
        <f>SUMIFS(СВЦЭМ!$F$39:$F$782,СВЦЭМ!$A$39:$A$782,$A220,СВЦЭМ!$B$39:$B$782,L$190)+'СЕТ СН'!$F$15</f>
        <v>205.19145793000001</v>
      </c>
      <c r="M220" s="36">
        <f>SUMIFS(СВЦЭМ!$F$39:$F$782,СВЦЭМ!$A$39:$A$782,$A220,СВЦЭМ!$B$39:$B$782,M$190)+'СЕТ СН'!$F$15</f>
        <v>210.19762650999999</v>
      </c>
      <c r="N220" s="36">
        <f>SUMIFS(СВЦЭМ!$F$39:$F$782,СВЦЭМ!$A$39:$A$782,$A220,СВЦЭМ!$B$39:$B$782,N$190)+'СЕТ СН'!$F$15</f>
        <v>215.16893879</v>
      </c>
      <c r="O220" s="36">
        <f>SUMIFS(СВЦЭМ!$F$39:$F$782,СВЦЭМ!$A$39:$A$782,$A220,СВЦЭМ!$B$39:$B$782,O$190)+'СЕТ СН'!$F$15</f>
        <v>218.39910664000001</v>
      </c>
      <c r="P220" s="36">
        <f>SUMIFS(СВЦЭМ!$F$39:$F$782,СВЦЭМ!$A$39:$A$782,$A220,СВЦЭМ!$B$39:$B$782,P$190)+'СЕТ СН'!$F$15</f>
        <v>220.19083470000001</v>
      </c>
      <c r="Q220" s="36">
        <f>SUMIFS(СВЦЭМ!$F$39:$F$782,СВЦЭМ!$A$39:$A$782,$A220,СВЦЭМ!$B$39:$B$782,Q$190)+'СЕТ СН'!$F$15</f>
        <v>221.13568574999999</v>
      </c>
      <c r="R220" s="36">
        <f>SUMIFS(СВЦЭМ!$F$39:$F$782,СВЦЭМ!$A$39:$A$782,$A220,СВЦЭМ!$B$39:$B$782,R$190)+'СЕТ СН'!$F$15</f>
        <v>220.97618516</v>
      </c>
      <c r="S220" s="36">
        <f>SUMIFS(СВЦЭМ!$F$39:$F$782,СВЦЭМ!$A$39:$A$782,$A220,СВЦЭМ!$B$39:$B$782,S$190)+'СЕТ СН'!$F$15</f>
        <v>217.47623859000001</v>
      </c>
      <c r="T220" s="36">
        <f>SUMIFS(СВЦЭМ!$F$39:$F$782,СВЦЭМ!$A$39:$A$782,$A220,СВЦЭМ!$B$39:$B$782,T$190)+'СЕТ СН'!$F$15</f>
        <v>212.26385454999999</v>
      </c>
      <c r="U220" s="36">
        <f>SUMIFS(СВЦЭМ!$F$39:$F$782,СВЦЭМ!$A$39:$A$782,$A220,СВЦЭМ!$B$39:$B$782,U$190)+'СЕТ СН'!$F$15</f>
        <v>210.93619185</v>
      </c>
      <c r="V220" s="36">
        <f>SUMIFS(СВЦЭМ!$F$39:$F$782,СВЦЭМ!$A$39:$A$782,$A220,СВЦЭМ!$B$39:$B$782,V$190)+'СЕТ СН'!$F$15</f>
        <v>206.29885920000001</v>
      </c>
      <c r="W220" s="36">
        <f>SUMIFS(СВЦЭМ!$F$39:$F$782,СВЦЭМ!$A$39:$A$782,$A220,СВЦЭМ!$B$39:$B$782,W$190)+'СЕТ СН'!$F$15</f>
        <v>205.50690053</v>
      </c>
      <c r="X220" s="36">
        <f>SUMIFS(СВЦЭМ!$F$39:$F$782,СВЦЭМ!$A$39:$A$782,$A220,СВЦЭМ!$B$39:$B$782,X$190)+'СЕТ СН'!$F$15</f>
        <v>209.47659959999999</v>
      </c>
      <c r="Y220" s="36">
        <f>SUMIFS(СВЦЭМ!$F$39:$F$782,СВЦЭМ!$A$39:$A$782,$A220,СВЦЭМ!$B$39:$B$782,Y$190)+'СЕТ СН'!$F$15</f>
        <v>214.23872774</v>
      </c>
    </row>
    <row r="221" spans="1:25" ht="15.75" x14ac:dyDescent="0.2">
      <c r="A221" s="35">
        <f t="shared" si="5"/>
        <v>45016</v>
      </c>
      <c r="B221" s="36">
        <f>SUMIFS(СВЦЭМ!$F$39:$F$782,СВЦЭМ!$A$39:$A$782,$A221,СВЦЭМ!$B$39:$B$782,B$190)+'СЕТ СН'!$F$15</f>
        <v>224.10218035</v>
      </c>
      <c r="C221" s="36">
        <f>SUMIFS(СВЦЭМ!$F$39:$F$782,СВЦЭМ!$A$39:$A$782,$A221,СВЦЭМ!$B$39:$B$782,C$190)+'СЕТ СН'!$F$15</f>
        <v>217.64859419000001</v>
      </c>
      <c r="D221" s="36">
        <f>SUMIFS(СВЦЭМ!$F$39:$F$782,СВЦЭМ!$A$39:$A$782,$A221,СВЦЭМ!$B$39:$B$782,D$190)+'СЕТ СН'!$F$15</f>
        <v>232.09962540999999</v>
      </c>
      <c r="E221" s="36">
        <f>SUMIFS(СВЦЭМ!$F$39:$F$782,СВЦЭМ!$A$39:$A$782,$A221,СВЦЭМ!$B$39:$B$782,E$190)+'СЕТ СН'!$F$15</f>
        <v>231.28299165999999</v>
      </c>
      <c r="F221" s="36">
        <f>SUMIFS(СВЦЭМ!$F$39:$F$782,СВЦЭМ!$A$39:$A$782,$A221,СВЦЭМ!$B$39:$B$782,F$190)+'СЕТ СН'!$F$15</f>
        <v>231.82623877</v>
      </c>
      <c r="G221" s="36">
        <f>SUMIFS(СВЦЭМ!$F$39:$F$782,СВЦЭМ!$A$39:$A$782,$A221,СВЦЭМ!$B$39:$B$782,G$190)+'СЕТ СН'!$F$15</f>
        <v>229.49845357999999</v>
      </c>
      <c r="H221" s="36">
        <f>SUMIFS(СВЦЭМ!$F$39:$F$782,СВЦЭМ!$A$39:$A$782,$A221,СВЦЭМ!$B$39:$B$782,H$190)+'СЕТ СН'!$F$15</f>
        <v>228.07414188000001</v>
      </c>
      <c r="I221" s="36">
        <f>SUMIFS(СВЦЭМ!$F$39:$F$782,СВЦЭМ!$A$39:$A$782,$A221,СВЦЭМ!$B$39:$B$782,I$190)+'СЕТ СН'!$F$15</f>
        <v>218.57701764999999</v>
      </c>
      <c r="J221" s="36">
        <f>SUMIFS(СВЦЭМ!$F$39:$F$782,СВЦЭМ!$A$39:$A$782,$A221,СВЦЭМ!$B$39:$B$782,J$190)+'СЕТ СН'!$F$15</f>
        <v>215.42717332999999</v>
      </c>
      <c r="K221" s="36">
        <f>SUMIFS(СВЦЭМ!$F$39:$F$782,СВЦЭМ!$A$39:$A$782,$A221,СВЦЭМ!$B$39:$B$782,K$190)+'СЕТ СН'!$F$15</f>
        <v>211.15629183999999</v>
      </c>
      <c r="L221" s="36">
        <f>SUMIFS(СВЦЭМ!$F$39:$F$782,СВЦЭМ!$A$39:$A$782,$A221,СВЦЭМ!$B$39:$B$782,L$190)+'СЕТ СН'!$F$15</f>
        <v>207.27421249</v>
      </c>
      <c r="M221" s="36">
        <f>SUMIFS(СВЦЭМ!$F$39:$F$782,СВЦЭМ!$A$39:$A$782,$A221,СВЦЭМ!$B$39:$B$782,M$190)+'СЕТ СН'!$F$15</f>
        <v>205.99003003999999</v>
      </c>
      <c r="N221" s="36">
        <f>SUMIFS(СВЦЭМ!$F$39:$F$782,СВЦЭМ!$A$39:$A$782,$A221,СВЦЭМ!$B$39:$B$782,N$190)+'СЕТ СН'!$F$15</f>
        <v>211.69642051</v>
      </c>
      <c r="O221" s="36">
        <f>SUMIFS(СВЦЭМ!$F$39:$F$782,СВЦЭМ!$A$39:$A$782,$A221,СВЦЭМ!$B$39:$B$782,O$190)+'СЕТ СН'!$F$15</f>
        <v>215.29002714000001</v>
      </c>
      <c r="P221" s="36">
        <f>SUMIFS(СВЦЭМ!$F$39:$F$782,СВЦЭМ!$A$39:$A$782,$A221,СВЦЭМ!$B$39:$B$782,P$190)+'СЕТ СН'!$F$15</f>
        <v>217.49283704000001</v>
      </c>
      <c r="Q221" s="36">
        <f>SUMIFS(СВЦЭМ!$F$39:$F$782,СВЦЭМ!$A$39:$A$782,$A221,СВЦЭМ!$B$39:$B$782,Q$190)+'СЕТ СН'!$F$15</f>
        <v>216.86782152999999</v>
      </c>
      <c r="R221" s="36">
        <f>SUMIFS(СВЦЭМ!$F$39:$F$782,СВЦЭМ!$A$39:$A$782,$A221,СВЦЭМ!$B$39:$B$782,R$190)+'СЕТ СН'!$F$15</f>
        <v>215.34091493</v>
      </c>
      <c r="S221" s="36">
        <f>SUMIFS(СВЦЭМ!$F$39:$F$782,СВЦЭМ!$A$39:$A$782,$A221,СВЦЭМ!$B$39:$B$782,S$190)+'СЕТ СН'!$F$15</f>
        <v>212.78145465</v>
      </c>
      <c r="T221" s="36">
        <f>SUMIFS(СВЦЭМ!$F$39:$F$782,СВЦЭМ!$A$39:$A$782,$A221,СВЦЭМ!$B$39:$B$782,T$190)+'СЕТ СН'!$F$15</f>
        <v>208.80534732999999</v>
      </c>
      <c r="U221" s="36">
        <f>SUMIFS(СВЦЭМ!$F$39:$F$782,СВЦЭМ!$A$39:$A$782,$A221,СВЦЭМ!$B$39:$B$782,U$190)+'СЕТ СН'!$F$15</f>
        <v>206.40630892999999</v>
      </c>
      <c r="V221" s="36">
        <f>SUMIFS(СВЦЭМ!$F$39:$F$782,СВЦЭМ!$A$39:$A$782,$A221,СВЦЭМ!$B$39:$B$782,V$190)+'СЕТ СН'!$F$15</f>
        <v>201.90950298000001</v>
      </c>
      <c r="W221" s="36">
        <f>SUMIFS(СВЦЭМ!$F$39:$F$782,СВЦЭМ!$A$39:$A$782,$A221,СВЦЭМ!$B$39:$B$782,W$190)+'СЕТ СН'!$F$15</f>
        <v>201.23343811000001</v>
      </c>
      <c r="X221" s="36">
        <f>SUMIFS(СВЦЭМ!$F$39:$F$782,СВЦЭМ!$A$39:$A$782,$A221,СВЦЭМ!$B$39:$B$782,X$190)+'СЕТ СН'!$F$15</f>
        <v>206.54284294000001</v>
      </c>
      <c r="Y221" s="36">
        <f>SUMIFS(СВЦЭМ!$F$39:$F$782,СВЦЭМ!$A$39:$A$782,$A221,СВЦЭМ!$B$39:$B$782,Y$190)+'СЕТ СН'!$F$15</f>
        <v>204.69807109999999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01.03.2023</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44987</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44988</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44989</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44990</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44991</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44992</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44993</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44994</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44995</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44996</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44997</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44998</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44999</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45000</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45001</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45002</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45003</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45004</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45005</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45006</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45007</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45008</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45009</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45010</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45011</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45012</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45013</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45014</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45015</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45016</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01.03.2023</v>
      </c>
      <c r="B261" s="36">
        <f ca="1">SUMIFS(СВЦЭМ!$H$40:$H$783,СВЦЭМ!$A$40:$A$783,$A261,СВЦЭМ!$B$39:$B$782,B$260)+'СЕТ СН'!$F$15</f>
        <v>0</v>
      </c>
      <c r="C261" s="36">
        <f ca="1">SUMIFS(СВЦЭМ!$H$40:$H$783,СВЦЭМ!$A$40:$A$783,$A261,СВЦЭМ!$B$39:$B$782,C$260)+'СЕТ СН'!$F$15</f>
        <v>0</v>
      </c>
      <c r="D261" s="36">
        <f ca="1">SUMIFS(СВЦЭМ!$H$40:$H$783,СВЦЭМ!$A$40:$A$783,$A261,СВЦЭМ!$B$39:$B$782,D$260)+'СЕТ СН'!$F$15</f>
        <v>0</v>
      </c>
      <c r="E261" s="36">
        <f ca="1">SUMIFS(СВЦЭМ!$H$40:$H$783,СВЦЭМ!$A$40:$A$783,$A261,СВЦЭМ!$B$39:$B$782,E$260)+'СЕТ СН'!$F$15</f>
        <v>0</v>
      </c>
      <c r="F261" s="36">
        <f ca="1">SUMIFS(СВЦЭМ!$H$40:$H$783,СВЦЭМ!$A$40:$A$783,$A261,СВЦЭМ!$B$39:$B$782,F$260)+'СЕТ СН'!$F$15</f>
        <v>0</v>
      </c>
      <c r="G261" s="36">
        <f ca="1">SUMIFS(СВЦЭМ!$H$40:$H$783,СВЦЭМ!$A$40:$A$783,$A261,СВЦЭМ!$B$39:$B$782,G$260)+'СЕТ СН'!$F$15</f>
        <v>0</v>
      </c>
      <c r="H261" s="36">
        <f ca="1">SUMIFS(СВЦЭМ!$H$40:$H$783,СВЦЭМ!$A$40:$A$783,$A261,СВЦЭМ!$B$39:$B$782,H$260)+'СЕТ СН'!$F$15</f>
        <v>0</v>
      </c>
      <c r="I261" s="36">
        <f ca="1">SUMIFS(СВЦЭМ!$H$40:$H$783,СВЦЭМ!$A$40:$A$783,$A261,СВЦЭМ!$B$39:$B$782,I$260)+'СЕТ СН'!$F$15</f>
        <v>0</v>
      </c>
      <c r="J261" s="36">
        <f ca="1">SUMIFS(СВЦЭМ!$H$40:$H$783,СВЦЭМ!$A$40:$A$783,$A261,СВЦЭМ!$B$39:$B$782,J$260)+'СЕТ СН'!$F$15</f>
        <v>0</v>
      </c>
      <c r="K261" s="36">
        <f ca="1">SUMIFS(СВЦЭМ!$H$40:$H$783,СВЦЭМ!$A$40:$A$783,$A261,СВЦЭМ!$B$39:$B$782,K$260)+'СЕТ СН'!$F$15</f>
        <v>0</v>
      </c>
      <c r="L261" s="36">
        <f ca="1">SUMIFS(СВЦЭМ!$H$40:$H$783,СВЦЭМ!$A$40:$A$783,$A261,СВЦЭМ!$B$39:$B$782,L$260)+'СЕТ СН'!$F$15</f>
        <v>0</v>
      </c>
      <c r="M261" s="36">
        <f ca="1">SUMIFS(СВЦЭМ!$H$40:$H$783,СВЦЭМ!$A$40:$A$783,$A261,СВЦЭМ!$B$39:$B$782,M$260)+'СЕТ СН'!$F$15</f>
        <v>0</v>
      </c>
      <c r="N261" s="36">
        <f ca="1">SUMIFS(СВЦЭМ!$H$40:$H$783,СВЦЭМ!$A$40:$A$783,$A261,СВЦЭМ!$B$39:$B$782,N$260)+'СЕТ СН'!$F$15</f>
        <v>0</v>
      </c>
      <c r="O261" s="36">
        <f ca="1">SUMIFS(СВЦЭМ!$H$40:$H$783,СВЦЭМ!$A$40:$A$783,$A261,СВЦЭМ!$B$39:$B$782,O$260)+'СЕТ СН'!$F$15</f>
        <v>0</v>
      </c>
      <c r="P261" s="36">
        <f ca="1">SUMIFS(СВЦЭМ!$H$40:$H$783,СВЦЭМ!$A$40:$A$783,$A261,СВЦЭМ!$B$39:$B$782,P$260)+'СЕТ СН'!$F$15</f>
        <v>0</v>
      </c>
      <c r="Q261" s="36">
        <f ca="1">SUMIFS(СВЦЭМ!$H$40:$H$783,СВЦЭМ!$A$40:$A$783,$A261,СВЦЭМ!$B$39:$B$782,Q$260)+'СЕТ СН'!$F$15</f>
        <v>0</v>
      </c>
      <c r="R261" s="36">
        <f ca="1">SUMIFS(СВЦЭМ!$H$40:$H$783,СВЦЭМ!$A$40:$A$783,$A261,СВЦЭМ!$B$39:$B$782,R$260)+'СЕТ СН'!$F$15</f>
        <v>0</v>
      </c>
      <c r="S261" s="36">
        <f ca="1">SUMIFS(СВЦЭМ!$H$40:$H$783,СВЦЭМ!$A$40:$A$783,$A261,СВЦЭМ!$B$39:$B$782,S$260)+'СЕТ СН'!$F$15</f>
        <v>0</v>
      </c>
      <c r="T261" s="36">
        <f ca="1">SUMIFS(СВЦЭМ!$H$40:$H$783,СВЦЭМ!$A$40:$A$783,$A261,СВЦЭМ!$B$39:$B$782,T$260)+'СЕТ СН'!$F$15</f>
        <v>0</v>
      </c>
      <c r="U261" s="36">
        <f ca="1">SUMIFS(СВЦЭМ!$H$40:$H$783,СВЦЭМ!$A$40:$A$783,$A261,СВЦЭМ!$B$39:$B$782,U$260)+'СЕТ СН'!$F$15</f>
        <v>0</v>
      </c>
      <c r="V261" s="36">
        <f ca="1">SUMIFS(СВЦЭМ!$H$40:$H$783,СВЦЭМ!$A$40:$A$783,$A261,СВЦЭМ!$B$39:$B$782,V$260)+'СЕТ СН'!$F$15</f>
        <v>0</v>
      </c>
      <c r="W261" s="36">
        <f ca="1">SUMIFS(СВЦЭМ!$H$40:$H$783,СВЦЭМ!$A$40:$A$783,$A261,СВЦЭМ!$B$39:$B$782,W$260)+'СЕТ СН'!$F$15</f>
        <v>0</v>
      </c>
      <c r="X261" s="36">
        <f ca="1">SUMIFS(СВЦЭМ!$H$40:$H$783,СВЦЭМ!$A$40:$A$783,$A261,СВЦЭМ!$B$39:$B$782,X$260)+'СЕТ СН'!$F$15</f>
        <v>0</v>
      </c>
      <c r="Y261" s="36">
        <f ca="1">SUMIFS(СВЦЭМ!$H$40:$H$783,СВЦЭМ!$A$40:$A$783,$A261,СВЦЭМ!$B$39:$B$782,Y$260)+'СЕТ СН'!$F$15</f>
        <v>0</v>
      </c>
      <c r="AA261" s="45"/>
    </row>
    <row r="262" spans="1:27" ht="15.75" hidden="1" x14ac:dyDescent="0.2">
      <c r="A262" s="35">
        <f>A261+1</f>
        <v>44987</v>
      </c>
      <c r="B262" s="36">
        <f ca="1">SUMIFS(СВЦЭМ!$H$40:$H$783,СВЦЭМ!$A$40:$A$783,$A262,СВЦЭМ!$B$39:$B$782,B$260)+'СЕТ СН'!$F$15</f>
        <v>0</v>
      </c>
      <c r="C262" s="36">
        <f ca="1">SUMIFS(СВЦЭМ!$H$40:$H$783,СВЦЭМ!$A$40:$A$783,$A262,СВЦЭМ!$B$39:$B$782,C$260)+'СЕТ СН'!$F$15</f>
        <v>0</v>
      </c>
      <c r="D262" s="36">
        <f ca="1">SUMIFS(СВЦЭМ!$H$40:$H$783,СВЦЭМ!$A$40:$A$783,$A262,СВЦЭМ!$B$39:$B$782,D$260)+'СЕТ СН'!$F$15</f>
        <v>0</v>
      </c>
      <c r="E262" s="36">
        <f ca="1">SUMIFS(СВЦЭМ!$H$40:$H$783,СВЦЭМ!$A$40:$A$783,$A262,СВЦЭМ!$B$39:$B$782,E$260)+'СЕТ СН'!$F$15</f>
        <v>0</v>
      </c>
      <c r="F262" s="36">
        <f ca="1">SUMIFS(СВЦЭМ!$H$40:$H$783,СВЦЭМ!$A$40:$A$783,$A262,СВЦЭМ!$B$39:$B$782,F$260)+'СЕТ СН'!$F$15</f>
        <v>0</v>
      </c>
      <c r="G262" s="36">
        <f ca="1">SUMIFS(СВЦЭМ!$H$40:$H$783,СВЦЭМ!$A$40:$A$783,$A262,СВЦЭМ!$B$39:$B$782,G$260)+'СЕТ СН'!$F$15</f>
        <v>0</v>
      </c>
      <c r="H262" s="36">
        <f ca="1">SUMIFS(СВЦЭМ!$H$40:$H$783,СВЦЭМ!$A$40:$A$783,$A262,СВЦЭМ!$B$39:$B$782,H$260)+'СЕТ СН'!$F$15</f>
        <v>0</v>
      </c>
      <c r="I262" s="36">
        <f ca="1">SUMIFS(СВЦЭМ!$H$40:$H$783,СВЦЭМ!$A$40:$A$783,$A262,СВЦЭМ!$B$39:$B$782,I$260)+'СЕТ СН'!$F$15</f>
        <v>0</v>
      </c>
      <c r="J262" s="36">
        <f ca="1">SUMIFS(СВЦЭМ!$H$40:$H$783,СВЦЭМ!$A$40:$A$783,$A262,СВЦЭМ!$B$39:$B$782,J$260)+'СЕТ СН'!$F$15</f>
        <v>0</v>
      </c>
      <c r="K262" s="36">
        <f ca="1">SUMIFS(СВЦЭМ!$H$40:$H$783,СВЦЭМ!$A$40:$A$783,$A262,СВЦЭМ!$B$39:$B$782,K$260)+'СЕТ СН'!$F$15</f>
        <v>0</v>
      </c>
      <c r="L262" s="36">
        <f ca="1">SUMIFS(СВЦЭМ!$H$40:$H$783,СВЦЭМ!$A$40:$A$783,$A262,СВЦЭМ!$B$39:$B$782,L$260)+'СЕТ СН'!$F$15</f>
        <v>0</v>
      </c>
      <c r="M262" s="36">
        <f ca="1">SUMIFS(СВЦЭМ!$H$40:$H$783,СВЦЭМ!$A$40:$A$783,$A262,СВЦЭМ!$B$39:$B$782,M$260)+'СЕТ СН'!$F$15</f>
        <v>0</v>
      </c>
      <c r="N262" s="36">
        <f ca="1">SUMIFS(СВЦЭМ!$H$40:$H$783,СВЦЭМ!$A$40:$A$783,$A262,СВЦЭМ!$B$39:$B$782,N$260)+'СЕТ СН'!$F$15</f>
        <v>0</v>
      </c>
      <c r="O262" s="36">
        <f ca="1">SUMIFS(СВЦЭМ!$H$40:$H$783,СВЦЭМ!$A$40:$A$783,$A262,СВЦЭМ!$B$39:$B$782,O$260)+'СЕТ СН'!$F$15</f>
        <v>0</v>
      </c>
      <c r="P262" s="36">
        <f ca="1">SUMIFS(СВЦЭМ!$H$40:$H$783,СВЦЭМ!$A$40:$A$783,$A262,СВЦЭМ!$B$39:$B$782,P$260)+'СЕТ СН'!$F$15</f>
        <v>0</v>
      </c>
      <c r="Q262" s="36">
        <f ca="1">SUMIFS(СВЦЭМ!$H$40:$H$783,СВЦЭМ!$A$40:$A$783,$A262,СВЦЭМ!$B$39:$B$782,Q$260)+'СЕТ СН'!$F$15</f>
        <v>0</v>
      </c>
      <c r="R262" s="36">
        <f ca="1">SUMIFS(СВЦЭМ!$H$40:$H$783,СВЦЭМ!$A$40:$A$783,$A262,СВЦЭМ!$B$39:$B$782,R$260)+'СЕТ СН'!$F$15</f>
        <v>0</v>
      </c>
      <c r="S262" s="36">
        <f ca="1">SUMIFS(СВЦЭМ!$H$40:$H$783,СВЦЭМ!$A$40:$A$783,$A262,СВЦЭМ!$B$39:$B$782,S$260)+'СЕТ СН'!$F$15</f>
        <v>0</v>
      </c>
      <c r="T262" s="36">
        <f ca="1">SUMIFS(СВЦЭМ!$H$40:$H$783,СВЦЭМ!$A$40:$A$783,$A262,СВЦЭМ!$B$39:$B$782,T$260)+'СЕТ СН'!$F$15</f>
        <v>0</v>
      </c>
      <c r="U262" s="36">
        <f ca="1">SUMIFS(СВЦЭМ!$H$40:$H$783,СВЦЭМ!$A$40:$A$783,$A262,СВЦЭМ!$B$39:$B$782,U$260)+'СЕТ СН'!$F$15</f>
        <v>0</v>
      </c>
      <c r="V262" s="36">
        <f ca="1">SUMIFS(СВЦЭМ!$H$40:$H$783,СВЦЭМ!$A$40:$A$783,$A262,СВЦЭМ!$B$39:$B$782,V$260)+'СЕТ СН'!$F$15</f>
        <v>0</v>
      </c>
      <c r="W262" s="36">
        <f ca="1">SUMIFS(СВЦЭМ!$H$40:$H$783,СВЦЭМ!$A$40:$A$783,$A262,СВЦЭМ!$B$39:$B$782,W$260)+'СЕТ СН'!$F$15</f>
        <v>0</v>
      </c>
      <c r="X262" s="36">
        <f ca="1">SUMIFS(СВЦЭМ!$H$40:$H$783,СВЦЭМ!$A$40:$A$783,$A262,СВЦЭМ!$B$39:$B$782,X$260)+'СЕТ СН'!$F$15</f>
        <v>0</v>
      </c>
      <c r="Y262" s="36">
        <f ca="1">SUMIFS(СВЦЭМ!$H$40:$H$783,СВЦЭМ!$A$40:$A$783,$A262,СВЦЭМ!$B$39:$B$782,Y$260)+'СЕТ СН'!$F$15</f>
        <v>0</v>
      </c>
    </row>
    <row r="263" spans="1:27" ht="15.75" hidden="1" x14ac:dyDescent="0.2">
      <c r="A263" s="35">
        <f t="shared" ref="A263:A291" si="7">A262+1</f>
        <v>44988</v>
      </c>
      <c r="B263" s="36">
        <f ca="1">SUMIFS(СВЦЭМ!$H$40:$H$783,СВЦЭМ!$A$40:$A$783,$A263,СВЦЭМ!$B$39:$B$782,B$260)+'СЕТ СН'!$F$15</f>
        <v>0</v>
      </c>
      <c r="C263" s="36">
        <f ca="1">SUMIFS(СВЦЭМ!$H$40:$H$783,СВЦЭМ!$A$40:$A$783,$A263,СВЦЭМ!$B$39:$B$782,C$260)+'СЕТ СН'!$F$15</f>
        <v>0</v>
      </c>
      <c r="D263" s="36">
        <f ca="1">SUMIFS(СВЦЭМ!$H$40:$H$783,СВЦЭМ!$A$40:$A$783,$A263,СВЦЭМ!$B$39:$B$782,D$260)+'СЕТ СН'!$F$15</f>
        <v>0</v>
      </c>
      <c r="E263" s="36">
        <f ca="1">SUMIFS(СВЦЭМ!$H$40:$H$783,СВЦЭМ!$A$40:$A$783,$A263,СВЦЭМ!$B$39:$B$782,E$260)+'СЕТ СН'!$F$15</f>
        <v>0</v>
      </c>
      <c r="F263" s="36">
        <f ca="1">SUMIFS(СВЦЭМ!$H$40:$H$783,СВЦЭМ!$A$40:$A$783,$A263,СВЦЭМ!$B$39:$B$782,F$260)+'СЕТ СН'!$F$15</f>
        <v>0</v>
      </c>
      <c r="G263" s="36">
        <f ca="1">SUMIFS(СВЦЭМ!$H$40:$H$783,СВЦЭМ!$A$40:$A$783,$A263,СВЦЭМ!$B$39:$B$782,G$260)+'СЕТ СН'!$F$15</f>
        <v>0</v>
      </c>
      <c r="H263" s="36">
        <f ca="1">SUMIFS(СВЦЭМ!$H$40:$H$783,СВЦЭМ!$A$40:$A$783,$A263,СВЦЭМ!$B$39:$B$782,H$260)+'СЕТ СН'!$F$15</f>
        <v>0</v>
      </c>
      <c r="I263" s="36">
        <f ca="1">SUMIFS(СВЦЭМ!$H$40:$H$783,СВЦЭМ!$A$40:$A$783,$A263,СВЦЭМ!$B$39:$B$782,I$260)+'СЕТ СН'!$F$15</f>
        <v>0</v>
      </c>
      <c r="J263" s="36">
        <f ca="1">SUMIFS(СВЦЭМ!$H$40:$H$783,СВЦЭМ!$A$40:$A$783,$A263,СВЦЭМ!$B$39:$B$782,J$260)+'СЕТ СН'!$F$15</f>
        <v>0</v>
      </c>
      <c r="K263" s="36">
        <f ca="1">SUMIFS(СВЦЭМ!$H$40:$H$783,СВЦЭМ!$A$40:$A$783,$A263,СВЦЭМ!$B$39:$B$782,K$260)+'СЕТ СН'!$F$15</f>
        <v>0</v>
      </c>
      <c r="L263" s="36">
        <f ca="1">SUMIFS(СВЦЭМ!$H$40:$H$783,СВЦЭМ!$A$40:$A$783,$A263,СВЦЭМ!$B$39:$B$782,L$260)+'СЕТ СН'!$F$15</f>
        <v>0</v>
      </c>
      <c r="M263" s="36">
        <f ca="1">SUMIFS(СВЦЭМ!$H$40:$H$783,СВЦЭМ!$A$40:$A$783,$A263,СВЦЭМ!$B$39:$B$782,M$260)+'СЕТ СН'!$F$15</f>
        <v>0</v>
      </c>
      <c r="N263" s="36">
        <f ca="1">SUMIFS(СВЦЭМ!$H$40:$H$783,СВЦЭМ!$A$40:$A$783,$A263,СВЦЭМ!$B$39:$B$782,N$260)+'СЕТ СН'!$F$15</f>
        <v>0</v>
      </c>
      <c r="O263" s="36">
        <f ca="1">SUMIFS(СВЦЭМ!$H$40:$H$783,СВЦЭМ!$A$40:$A$783,$A263,СВЦЭМ!$B$39:$B$782,O$260)+'СЕТ СН'!$F$15</f>
        <v>0</v>
      </c>
      <c r="P263" s="36">
        <f ca="1">SUMIFS(СВЦЭМ!$H$40:$H$783,СВЦЭМ!$A$40:$A$783,$A263,СВЦЭМ!$B$39:$B$782,P$260)+'СЕТ СН'!$F$15</f>
        <v>0</v>
      </c>
      <c r="Q263" s="36">
        <f ca="1">SUMIFS(СВЦЭМ!$H$40:$H$783,СВЦЭМ!$A$40:$A$783,$A263,СВЦЭМ!$B$39:$B$782,Q$260)+'СЕТ СН'!$F$15</f>
        <v>0</v>
      </c>
      <c r="R263" s="36">
        <f ca="1">SUMIFS(СВЦЭМ!$H$40:$H$783,СВЦЭМ!$A$40:$A$783,$A263,СВЦЭМ!$B$39:$B$782,R$260)+'СЕТ СН'!$F$15</f>
        <v>0</v>
      </c>
      <c r="S263" s="36">
        <f ca="1">SUMIFS(СВЦЭМ!$H$40:$H$783,СВЦЭМ!$A$40:$A$783,$A263,СВЦЭМ!$B$39:$B$782,S$260)+'СЕТ СН'!$F$15</f>
        <v>0</v>
      </c>
      <c r="T263" s="36">
        <f ca="1">SUMIFS(СВЦЭМ!$H$40:$H$783,СВЦЭМ!$A$40:$A$783,$A263,СВЦЭМ!$B$39:$B$782,T$260)+'СЕТ СН'!$F$15</f>
        <v>0</v>
      </c>
      <c r="U263" s="36">
        <f ca="1">SUMIFS(СВЦЭМ!$H$40:$H$783,СВЦЭМ!$A$40:$A$783,$A263,СВЦЭМ!$B$39:$B$782,U$260)+'СЕТ СН'!$F$15</f>
        <v>0</v>
      </c>
      <c r="V263" s="36">
        <f ca="1">SUMIFS(СВЦЭМ!$H$40:$H$783,СВЦЭМ!$A$40:$A$783,$A263,СВЦЭМ!$B$39:$B$782,V$260)+'СЕТ СН'!$F$15</f>
        <v>0</v>
      </c>
      <c r="W263" s="36">
        <f ca="1">SUMIFS(СВЦЭМ!$H$40:$H$783,СВЦЭМ!$A$40:$A$783,$A263,СВЦЭМ!$B$39:$B$782,W$260)+'СЕТ СН'!$F$15</f>
        <v>0</v>
      </c>
      <c r="X263" s="36">
        <f ca="1">SUMIFS(СВЦЭМ!$H$40:$H$783,СВЦЭМ!$A$40:$A$783,$A263,СВЦЭМ!$B$39:$B$782,X$260)+'СЕТ СН'!$F$15</f>
        <v>0</v>
      </c>
      <c r="Y263" s="36">
        <f ca="1">SUMIFS(СВЦЭМ!$H$40:$H$783,СВЦЭМ!$A$40:$A$783,$A263,СВЦЭМ!$B$39:$B$782,Y$260)+'СЕТ СН'!$F$15</f>
        <v>0</v>
      </c>
    </row>
    <row r="264" spans="1:27" ht="15.75" hidden="1" x14ac:dyDescent="0.2">
      <c r="A264" s="35">
        <f t="shared" si="7"/>
        <v>44989</v>
      </c>
      <c r="B264" s="36">
        <f ca="1">SUMIFS(СВЦЭМ!$H$40:$H$783,СВЦЭМ!$A$40:$A$783,$A264,СВЦЭМ!$B$39:$B$782,B$260)+'СЕТ СН'!$F$15</f>
        <v>0</v>
      </c>
      <c r="C264" s="36">
        <f ca="1">SUMIFS(СВЦЭМ!$H$40:$H$783,СВЦЭМ!$A$40:$A$783,$A264,СВЦЭМ!$B$39:$B$782,C$260)+'СЕТ СН'!$F$15</f>
        <v>0</v>
      </c>
      <c r="D264" s="36">
        <f ca="1">SUMIFS(СВЦЭМ!$H$40:$H$783,СВЦЭМ!$A$40:$A$783,$A264,СВЦЭМ!$B$39:$B$782,D$260)+'СЕТ СН'!$F$15</f>
        <v>0</v>
      </c>
      <c r="E264" s="36">
        <f ca="1">SUMIFS(СВЦЭМ!$H$40:$H$783,СВЦЭМ!$A$40:$A$783,$A264,СВЦЭМ!$B$39:$B$782,E$260)+'СЕТ СН'!$F$15</f>
        <v>0</v>
      </c>
      <c r="F264" s="36">
        <f ca="1">SUMIFS(СВЦЭМ!$H$40:$H$783,СВЦЭМ!$A$40:$A$783,$A264,СВЦЭМ!$B$39:$B$782,F$260)+'СЕТ СН'!$F$15</f>
        <v>0</v>
      </c>
      <c r="G264" s="36">
        <f ca="1">SUMIFS(СВЦЭМ!$H$40:$H$783,СВЦЭМ!$A$40:$A$783,$A264,СВЦЭМ!$B$39:$B$782,G$260)+'СЕТ СН'!$F$15</f>
        <v>0</v>
      </c>
      <c r="H264" s="36">
        <f ca="1">SUMIFS(СВЦЭМ!$H$40:$H$783,СВЦЭМ!$A$40:$A$783,$A264,СВЦЭМ!$B$39:$B$782,H$260)+'СЕТ СН'!$F$15</f>
        <v>0</v>
      </c>
      <c r="I264" s="36">
        <f ca="1">SUMIFS(СВЦЭМ!$H$40:$H$783,СВЦЭМ!$A$40:$A$783,$A264,СВЦЭМ!$B$39:$B$782,I$260)+'СЕТ СН'!$F$15</f>
        <v>0</v>
      </c>
      <c r="J264" s="36">
        <f ca="1">SUMIFS(СВЦЭМ!$H$40:$H$783,СВЦЭМ!$A$40:$A$783,$A264,СВЦЭМ!$B$39:$B$782,J$260)+'СЕТ СН'!$F$15</f>
        <v>0</v>
      </c>
      <c r="K264" s="36">
        <f ca="1">SUMIFS(СВЦЭМ!$H$40:$H$783,СВЦЭМ!$A$40:$A$783,$A264,СВЦЭМ!$B$39:$B$782,K$260)+'СЕТ СН'!$F$15</f>
        <v>0</v>
      </c>
      <c r="L264" s="36">
        <f ca="1">SUMIFS(СВЦЭМ!$H$40:$H$783,СВЦЭМ!$A$40:$A$783,$A264,СВЦЭМ!$B$39:$B$782,L$260)+'СЕТ СН'!$F$15</f>
        <v>0</v>
      </c>
      <c r="M264" s="36">
        <f ca="1">SUMIFS(СВЦЭМ!$H$40:$H$783,СВЦЭМ!$A$40:$A$783,$A264,СВЦЭМ!$B$39:$B$782,M$260)+'СЕТ СН'!$F$15</f>
        <v>0</v>
      </c>
      <c r="N264" s="36">
        <f ca="1">SUMIFS(СВЦЭМ!$H$40:$H$783,СВЦЭМ!$A$40:$A$783,$A264,СВЦЭМ!$B$39:$B$782,N$260)+'СЕТ СН'!$F$15</f>
        <v>0</v>
      </c>
      <c r="O264" s="36">
        <f ca="1">SUMIFS(СВЦЭМ!$H$40:$H$783,СВЦЭМ!$A$40:$A$783,$A264,СВЦЭМ!$B$39:$B$782,O$260)+'СЕТ СН'!$F$15</f>
        <v>0</v>
      </c>
      <c r="P264" s="36">
        <f ca="1">SUMIFS(СВЦЭМ!$H$40:$H$783,СВЦЭМ!$A$40:$A$783,$A264,СВЦЭМ!$B$39:$B$782,P$260)+'СЕТ СН'!$F$15</f>
        <v>0</v>
      </c>
      <c r="Q264" s="36">
        <f ca="1">SUMIFS(СВЦЭМ!$H$40:$H$783,СВЦЭМ!$A$40:$A$783,$A264,СВЦЭМ!$B$39:$B$782,Q$260)+'СЕТ СН'!$F$15</f>
        <v>0</v>
      </c>
      <c r="R264" s="36">
        <f ca="1">SUMIFS(СВЦЭМ!$H$40:$H$783,СВЦЭМ!$A$40:$A$783,$A264,СВЦЭМ!$B$39:$B$782,R$260)+'СЕТ СН'!$F$15</f>
        <v>0</v>
      </c>
      <c r="S264" s="36">
        <f ca="1">SUMIFS(СВЦЭМ!$H$40:$H$783,СВЦЭМ!$A$40:$A$783,$A264,СВЦЭМ!$B$39:$B$782,S$260)+'СЕТ СН'!$F$15</f>
        <v>0</v>
      </c>
      <c r="T264" s="36">
        <f ca="1">SUMIFS(СВЦЭМ!$H$40:$H$783,СВЦЭМ!$A$40:$A$783,$A264,СВЦЭМ!$B$39:$B$782,T$260)+'СЕТ СН'!$F$15</f>
        <v>0</v>
      </c>
      <c r="U264" s="36">
        <f ca="1">SUMIFS(СВЦЭМ!$H$40:$H$783,СВЦЭМ!$A$40:$A$783,$A264,СВЦЭМ!$B$39:$B$782,U$260)+'СЕТ СН'!$F$15</f>
        <v>0</v>
      </c>
      <c r="V264" s="36">
        <f ca="1">SUMIFS(СВЦЭМ!$H$40:$H$783,СВЦЭМ!$A$40:$A$783,$A264,СВЦЭМ!$B$39:$B$782,V$260)+'СЕТ СН'!$F$15</f>
        <v>0</v>
      </c>
      <c r="W264" s="36">
        <f ca="1">SUMIFS(СВЦЭМ!$H$40:$H$783,СВЦЭМ!$A$40:$A$783,$A264,СВЦЭМ!$B$39:$B$782,W$260)+'СЕТ СН'!$F$15</f>
        <v>0</v>
      </c>
      <c r="X264" s="36">
        <f ca="1">SUMIFS(СВЦЭМ!$H$40:$H$783,СВЦЭМ!$A$40:$A$783,$A264,СВЦЭМ!$B$39:$B$782,X$260)+'СЕТ СН'!$F$15</f>
        <v>0</v>
      </c>
      <c r="Y264" s="36">
        <f ca="1">SUMIFS(СВЦЭМ!$H$40:$H$783,СВЦЭМ!$A$40:$A$783,$A264,СВЦЭМ!$B$39:$B$782,Y$260)+'СЕТ СН'!$F$15</f>
        <v>0</v>
      </c>
    </row>
    <row r="265" spans="1:27" ht="15.75" hidden="1" x14ac:dyDescent="0.2">
      <c r="A265" s="35">
        <f t="shared" si="7"/>
        <v>44990</v>
      </c>
      <c r="B265" s="36">
        <f ca="1">SUMIFS(СВЦЭМ!$H$40:$H$783,СВЦЭМ!$A$40:$A$783,$A265,СВЦЭМ!$B$39:$B$782,B$260)+'СЕТ СН'!$F$15</f>
        <v>0</v>
      </c>
      <c r="C265" s="36">
        <f ca="1">SUMIFS(СВЦЭМ!$H$40:$H$783,СВЦЭМ!$A$40:$A$783,$A265,СВЦЭМ!$B$39:$B$782,C$260)+'СЕТ СН'!$F$15</f>
        <v>0</v>
      </c>
      <c r="D265" s="36">
        <f ca="1">SUMIFS(СВЦЭМ!$H$40:$H$783,СВЦЭМ!$A$40:$A$783,$A265,СВЦЭМ!$B$39:$B$782,D$260)+'СЕТ СН'!$F$15</f>
        <v>0</v>
      </c>
      <c r="E265" s="36">
        <f ca="1">SUMIFS(СВЦЭМ!$H$40:$H$783,СВЦЭМ!$A$40:$A$783,$A265,СВЦЭМ!$B$39:$B$782,E$260)+'СЕТ СН'!$F$15</f>
        <v>0</v>
      </c>
      <c r="F265" s="36">
        <f ca="1">SUMIFS(СВЦЭМ!$H$40:$H$783,СВЦЭМ!$A$40:$A$783,$A265,СВЦЭМ!$B$39:$B$782,F$260)+'СЕТ СН'!$F$15</f>
        <v>0</v>
      </c>
      <c r="G265" s="36">
        <f ca="1">SUMIFS(СВЦЭМ!$H$40:$H$783,СВЦЭМ!$A$40:$A$783,$A265,СВЦЭМ!$B$39:$B$782,G$260)+'СЕТ СН'!$F$15</f>
        <v>0</v>
      </c>
      <c r="H265" s="36">
        <f ca="1">SUMIFS(СВЦЭМ!$H$40:$H$783,СВЦЭМ!$A$40:$A$783,$A265,СВЦЭМ!$B$39:$B$782,H$260)+'СЕТ СН'!$F$15</f>
        <v>0</v>
      </c>
      <c r="I265" s="36">
        <f ca="1">SUMIFS(СВЦЭМ!$H$40:$H$783,СВЦЭМ!$A$40:$A$783,$A265,СВЦЭМ!$B$39:$B$782,I$260)+'СЕТ СН'!$F$15</f>
        <v>0</v>
      </c>
      <c r="J265" s="36">
        <f ca="1">SUMIFS(СВЦЭМ!$H$40:$H$783,СВЦЭМ!$A$40:$A$783,$A265,СВЦЭМ!$B$39:$B$782,J$260)+'СЕТ СН'!$F$15</f>
        <v>0</v>
      </c>
      <c r="K265" s="36">
        <f ca="1">SUMIFS(СВЦЭМ!$H$40:$H$783,СВЦЭМ!$A$40:$A$783,$A265,СВЦЭМ!$B$39:$B$782,K$260)+'СЕТ СН'!$F$15</f>
        <v>0</v>
      </c>
      <c r="L265" s="36">
        <f ca="1">SUMIFS(СВЦЭМ!$H$40:$H$783,СВЦЭМ!$A$40:$A$783,$A265,СВЦЭМ!$B$39:$B$782,L$260)+'СЕТ СН'!$F$15</f>
        <v>0</v>
      </c>
      <c r="M265" s="36">
        <f ca="1">SUMIFS(СВЦЭМ!$H$40:$H$783,СВЦЭМ!$A$40:$A$783,$A265,СВЦЭМ!$B$39:$B$782,M$260)+'СЕТ СН'!$F$15</f>
        <v>0</v>
      </c>
      <c r="N265" s="36">
        <f ca="1">SUMIFS(СВЦЭМ!$H$40:$H$783,СВЦЭМ!$A$40:$A$783,$A265,СВЦЭМ!$B$39:$B$782,N$260)+'СЕТ СН'!$F$15</f>
        <v>0</v>
      </c>
      <c r="O265" s="36">
        <f ca="1">SUMIFS(СВЦЭМ!$H$40:$H$783,СВЦЭМ!$A$40:$A$783,$A265,СВЦЭМ!$B$39:$B$782,O$260)+'СЕТ СН'!$F$15</f>
        <v>0</v>
      </c>
      <c r="P265" s="36">
        <f ca="1">SUMIFS(СВЦЭМ!$H$40:$H$783,СВЦЭМ!$A$40:$A$783,$A265,СВЦЭМ!$B$39:$B$782,P$260)+'СЕТ СН'!$F$15</f>
        <v>0</v>
      </c>
      <c r="Q265" s="36">
        <f ca="1">SUMIFS(СВЦЭМ!$H$40:$H$783,СВЦЭМ!$A$40:$A$783,$A265,СВЦЭМ!$B$39:$B$782,Q$260)+'СЕТ СН'!$F$15</f>
        <v>0</v>
      </c>
      <c r="R265" s="36">
        <f ca="1">SUMIFS(СВЦЭМ!$H$40:$H$783,СВЦЭМ!$A$40:$A$783,$A265,СВЦЭМ!$B$39:$B$782,R$260)+'СЕТ СН'!$F$15</f>
        <v>0</v>
      </c>
      <c r="S265" s="36">
        <f ca="1">SUMIFS(СВЦЭМ!$H$40:$H$783,СВЦЭМ!$A$40:$A$783,$A265,СВЦЭМ!$B$39:$B$782,S$260)+'СЕТ СН'!$F$15</f>
        <v>0</v>
      </c>
      <c r="T265" s="36">
        <f ca="1">SUMIFS(СВЦЭМ!$H$40:$H$783,СВЦЭМ!$A$40:$A$783,$A265,СВЦЭМ!$B$39:$B$782,T$260)+'СЕТ СН'!$F$15</f>
        <v>0</v>
      </c>
      <c r="U265" s="36">
        <f ca="1">SUMIFS(СВЦЭМ!$H$40:$H$783,СВЦЭМ!$A$40:$A$783,$A265,СВЦЭМ!$B$39:$B$782,U$260)+'СЕТ СН'!$F$15</f>
        <v>0</v>
      </c>
      <c r="V265" s="36">
        <f ca="1">SUMIFS(СВЦЭМ!$H$40:$H$783,СВЦЭМ!$A$40:$A$783,$A265,СВЦЭМ!$B$39:$B$782,V$260)+'СЕТ СН'!$F$15</f>
        <v>0</v>
      </c>
      <c r="W265" s="36">
        <f ca="1">SUMIFS(СВЦЭМ!$H$40:$H$783,СВЦЭМ!$A$40:$A$783,$A265,СВЦЭМ!$B$39:$B$782,W$260)+'СЕТ СН'!$F$15</f>
        <v>0</v>
      </c>
      <c r="X265" s="36">
        <f ca="1">SUMIFS(СВЦЭМ!$H$40:$H$783,СВЦЭМ!$A$40:$A$783,$A265,СВЦЭМ!$B$39:$B$782,X$260)+'СЕТ СН'!$F$15</f>
        <v>0</v>
      </c>
      <c r="Y265" s="36">
        <f ca="1">SUMIFS(СВЦЭМ!$H$40:$H$783,СВЦЭМ!$A$40:$A$783,$A265,СВЦЭМ!$B$39:$B$782,Y$260)+'СЕТ СН'!$F$15</f>
        <v>0</v>
      </c>
    </row>
    <row r="266" spans="1:27" ht="15.75" hidden="1" x14ac:dyDescent="0.2">
      <c r="A266" s="35">
        <f t="shared" si="7"/>
        <v>44991</v>
      </c>
      <c r="B266" s="36">
        <f ca="1">SUMIFS(СВЦЭМ!$H$40:$H$783,СВЦЭМ!$A$40:$A$783,$A266,СВЦЭМ!$B$39:$B$782,B$260)+'СЕТ СН'!$F$15</f>
        <v>0</v>
      </c>
      <c r="C266" s="36">
        <f ca="1">SUMIFS(СВЦЭМ!$H$40:$H$783,СВЦЭМ!$A$40:$A$783,$A266,СВЦЭМ!$B$39:$B$782,C$260)+'СЕТ СН'!$F$15</f>
        <v>0</v>
      </c>
      <c r="D266" s="36">
        <f ca="1">SUMIFS(СВЦЭМ!$H$40:$H$783,СВЦЭМ!$A$40:$A$783,$A266,СВЦЭМ!$B$39:$B$782,D$260)+'СЕТ СН'!$F$15</f>
        <v>0</v>
      </c>
      <c r="E266" s="36">
        <f ca="1">SUMIFS(СВЦЭМ!$H$40:$H$783,СВЦЭМ!$A$40:$A$783,$A266,СВЦЭМ!$B$39:$B$782,E$260)+'СЕТ СН'!$F$15</f>
        <v>0</v>
      </c>
      <c r="F266" s="36">
        <f ca="1">SUMIFS(СВЦЭМ!$H$40:$H$783,СВЦЭМ!$A$40:$A$783,$A266,СВЦЭМ!$B$39:$B$782,F$260)+'СЕТ СН'!$F$15</f>
        <v>0</v>
      </c>
      <c r="G266" s="36">
        <f ca="1">SUMIFS(СВЦЭМ!$H$40:$H$783,СВЦЭМ!$A$40:$A$783,$A266,СВЦЭМ!$B$39:$B$782,G$260)+'СЕТ СН'!$F$15</f>
        <v>0</v>
      </c>
      <c r="H266" s="36">
        <f ca="1">SUMIFS(СВЦЭМ!$H$40:$H$783,СВЦЭМ!$A$40:$A$783,$A266,СВЦЭМ!$B$39:$B$782,H$260)+'СЕТ СН'!$F$15</f>
        <v>0</v>
      </c>
      <c r="I266" s="36">
        <f ca="1">SUMIFS(СВЦЭМ!$H$40:$H$783,СВЦЭМ!$A$40:$A$783,$A266,СВЦЭМ!$B$39:$B$782,I$260)+'СЕТ СН'!$F$15</f>
        <v>0</v>
      </c>
      <c r="J266" s="36">
        <f ca="1">SUMIFS(СВЦЭМ!$H$40:$H$783,СВЦЭМ!$A$40:$A$783,$A266,СВЦЭМ!$B$39:$B$782,J$260)+'СЕТ СН'!$F$15</f>
        <v>0</v>
      </c>
      <c r="K266" s="36">
        <f ca="1">SUMIFS(СВЦЭМ!$H$40:$H$783,СВЦЭМ!$A$40:$A$783,$A266,СВЦЭМ!$B$39:$B$782,K$260)+'СЕТ СН'!$F$15</f>
        <v>0</v>
      </c>
      <c r="L266" s="36">
        <f ca="1">SUMIFS(СВЦЭМ!$H$40:$H$783,СВЦЭМ!$A$40:$A$783,$A266,СВЦЭМ!$B$39:$B$782,L$260)+'СЕТ СН'!$F$15</f>
        <v>0</v>
      </c>
      <c r="M266" s="36">
        <f ca="1">SUMIFS(СВЦЭМ!$H$40:$H$783,СВЦЭМ!$A$40:$A$783,$A266,СВЦЭМ!$B$39:$B$782,M$260)+'СЕТ СН'!$F$15</f>
        <v>0</v>
      </c>
      <c r="N266" s="36">
        <f ca="1">SUMIFS(СВЦЭМ!$H$40:$H$783,СВЦЭМ!$A$40:$A$783,$A266,СВЦЭМ!$B$39:$B$782,N$260)+'СЕТ СН'!$F$15</f>
        <v>0</v>
      </c>
      <c r="O266" s="36">
        <f ca="1">SUMIFS(СВЦЭМ!$H$40:$H$783,СВЦЭМ!$A$40:$A$783,$A266,СВЦЭМ!$B$39:$B$782,O$260)+'СЕТ СН'!$F$15</f>
        <v>0</v>
      </c>
      <c r="P266" s="36">
        <f ca="1">SUMIFS(СВЦЭМ!$H$40:$H$783,СВЦЭМ!$A$40:$A$783,$A266,СВЦЭМ!$B$39:$B$782,P$260)+'СЕТ СН'!$F$15</f>
        <v>0</v>
      </c>
      <c r="Q266" s="36">
        <f ca="1">SUMIFS(СВЦЭМ!$H$40:$H$783,СВЦЭМ!$A$40:$A$783,$A266,СВЦЭМ!$B$39:$B$782,Q$260)+'СЕТ СН'!$F$15</f>
        <v>0</v>
      </c>
      <c r="R266" s="36">
        <f ca="1">SUMIFS(СВЦЭМ!$H$40:$H$783,СВЦЭМ!$A$40:$A$783,$A266,СВЦЭМ!$B$39:$B$782,R$260)+'СЕТ СН'!$F$15</f>
        <v>0</v>
      </c>
      <c r="S266" s="36">
        <f ca="1">SUMIFS(СВЦЭМ!$H$40:$H$783,СВЦЭМ!$A$40:$A$783,$A266,СВЦЭМ!$B$39:$B$782,S$260)+'СЕТ СН'!$F$15</f>
        <v>0</v>
      </c>
      <c r="T266" s="36">
        <f ca="1">SUMIFS(СВЦЭМ!$H$40:$H$783,СВЦЭМ!$A$40:$A$783,$A266,СВЦЭМ!$B$39:$B$782,T$260)+'СЕТ СН'!$F$15</f>
        <v>0</v>
      </c>
      <c r="U266" s="36">
        <f ca="1">SUMIFS(СВЦЭМ!$H$40:$H$783,СВЦЭМ!$A$40:$A$783,$A266,СВЦЭМ!$B$39:$B$782,U$260)+'СЕТ СН'!$F$15</f>
        <v>0</v>
      </c>
      <c r="V266" s="36">
        <f ca="1">SUMIFS(СВЦЭМ!$H$40:$H$783,СВЦЭМ!$A$40:$A$783,$A266,СВЦЭМ!$B$39:$B$782,V$260)+'СЕТ СН'!$F$15</f>
        <v>0</v>
      </c>
      <c r="W266" s="36">
        <f ca="1">SUMIFS(СВЦЭМ!$H$40:$H$783,СВЦЭМ!$A$40:$A$783,$A266,СВЦЭМ!$B$39:$B$782,W$260)+'СЕТ СН'!$F$15</f>
        <v>0</v>
      </c>
      <c r="X266" s="36">
        <f ca="1">SUMIFS(СВЦЭМ!$H$40:$H$783,СВЦЭМ!$A$40:$A$783,$A266,СВЦЭМ!$B$39:$B$782,X$260)+'СЕТ СН'!$F$15</f>
        <v>0</v>
      </c>
      <c r="Y266" s="36">
        <f ca="1">SUMIFS(СВЦЭМ!$H$40:$H$783,СВЦЭМ!$A$40:$A$783,$A266,СВЦЭМ!$B$39:$B$782,Y$260)+'СЕТ СН'!$F$15</f>
        <v>0</v>
      </c>
    </row>
    <row r="267" spans="1:27" ht="15.75" hidden="1" x14ac:dyDescent="0.2">
      <c r="A267" s="35">
        <f t="shared" si="7"/>
        <v>44992</v>
      </c>
      <c r="B267" s="36">
        <f ca="1">SUMIFS(СВЦЭМ!$H$40:$H$783,СВЦЭМ!$A$40:$A$783,$A267,СВЦЭМ!$B$39:$B$782,B$260)+'СЕТ СН'!$F$15</f>
        <v>0</v>
      </c>
      <c r="C267" s="36">
        <f ca="1">SUMIFS(СВЦЭМ!$H$40:$H$783,СВЦЭМ!$A$40:$A$783,$A267,СВЦЭМ!$B$39:$B$782,C$260)+'СЕТ СН'!$F$15</f>
        <v>0</v>
      </c>
      <c r="D267" s="36">
        <f ca="1">SUMIFS(СВЦЭМ!$H$40:$H$783,СВЦЭМ!$A$40:$A$783,$A267,СВЦЭМ!$B$39:$B$782,D$260)+'СЕТ СН'!$F$15</f>
        <v>0</v>
      </c>
      <c r="E267" s="36">
        <f ca="1">SUMIFS(СВЦЭМ!$H$40:$H$783,СВЦЭМ!$A$40:$A$783,$A267,СВЦЭМ!$B$39:$B$782,E$260)+'СЕТ СН'!$F$15</f>
        <v>0</v>
      </c>
      <c r="F267" s="36">
        <f ca="1">SUMIFS(СВЦЭМ!$H$40:$H$783,СВЦЭМ!$A$40:$A$783,$A267,СВЦЭМ!$B$39:$B$782,F$260)+'СЕТ СН'!$F$15</f>
        <v>0</v>
      </c>
      <c r="G267" s="36">
        <f ca="1">SUMIFS(СВЦЭМ!$H$40:$H$783,СВЦЭМ!$A$40:$A$783,$A267,СВЦЭМ!$B$39:$B$782,G$260)+'СЕТ СН'!$F$15</f>
        <v>0</v>
      </c>
      <c r="H267" s="36">
        <f ca="1">SUMIFS(СВЦЭМ!$H$40:$H$783,СВЦЭМ!$A$40:$A$783,$A267,СВЦЭМ!$B$39:$B$782,H$260)+'СЕТ СН'!$F$15</f>
        <v>0</v>
      </c>
      <c r="I267" s="36">
        <f ca="1">SUMIFS(СВЦЭМ!$H$40:$H$783,СВЦЭМ!$A$40:$A$783,$A267,СВЦЭМ!$B$39:$B$782,I$260)+'СЕТ СН'!$F$15</f>
        <v>0</v>
      </c>
      <c r="J267" s="36">
        <f ca="1">SUMIFS(СВЦЭМ!$H$40:$H$783,СВЦЭМ!$A$40:$A$783,$A267,СВЦЭМ!$B$39:$B$782,J$260)+'СЕТ СН'!$F$15</f>
        <v>0</v>
      </c>
      <c r="K267" s="36">
        <f ca="1">SUMIFS(СВЦЭМ!$H$40:$H$783,СВЦЭМ!$A$40:$A$783,$A267,СВЦЭМ!$B$39:$B$782,K$260)+'СЕТ СН'!$F$15</f>
        <v>0</v>
      </c>
      <c r="L267" s="36">
        <f ca="1">SUMIFS(СВЦЭМ!$H$40:$H$783,СВЦЭМ!$A$40:$A$783,$A267,СВЦЭМ!$B$39:$B$782,L$260)+'СЕТ СН'!$F$15</f>
        <v>0</v>
      </c>
      <c r="M267" s="36">
        <f ca="1">SUMIFS(СВЦЭМ!$H$40:$H$783,СВЦЭМ!$A$40:$A$783,$A267,СВЦЭМ!$B$39:$B$782,M$260)+'СЕТ СН'!$F$15</f>
        <v>0</v>
      </c>
      <c r="N267" s="36">
        <f ca="1">SUMIFS(СВЦЭМ!$H$40:$H$783,СВЦЭМ!$A$40:$A$783,$A267,СВЦЭМ!$B$39:$B$782,N$260)+'СЕТ СН'!$F$15</f>
        <v>0</v>
      </c>
      <c r="O267" s="36">
        <f ca="1">SUMIFS(СВЦЭМ!$H$40:$H$783,СВЦЭМ!$A$40:$A$783,$A267,СВЦЭМ!$B$39:$B$782,O$260)+'СЕТ СН'!$F$15</f>
        <v>0</v>
      </c>
      <c r="P267" s="36">
        <f ca="1">SUMIFS(СВЦЭМ!$H$40:$H$783,СВЦЭМ!$A$40:$A$783,$A267,СВЦЭМ!$B$39:$B$782,P$260)+'СЕТ СН'!$F$15</f>
        <v>0</v>
      </c>
      <c r="Q267" s="36">
        <f ca="1">SUMIFS(СВЦЭМ!$H$40:$H$783,СВЦЭМ!$A$40:$A$783,$A267,СВЦЭМ!$B$39:$B$782,Q$260)+'СЕТ СН'!$F$15</f>
        <v>0</v>
      </c>
      <c r="R267" s="36">
        <f ca="1">SUMIFS(СВЦЭМ!$H$40:$H$783,СВЦЭМ!$A$40:$A$783,$A267,СВЦЭМ!$B$39:$B$782,R$260)+'СЕТ СН'!$F$15</f>
        <v>0</v>
      </c>
      <c r="S267" s="36">
        <f ca="1">SUMIFS(СВЦЭМ!$H$40:$H$783,СВЦЭМ!$A$40:$A$783,$A267,СВЦЭМ!$B$39:$B$782,S$260)+'СЕТ СН'!$F$15</f>
        <v>0</v>
      </c>
      <c r="T267" s="36">
        <f ca="1">SUMIFS(СВЦЭМ!$H$40:$H$783,СВЦЭМ!$A$40:$A$783,$A267,СВЦЭМ!$B$39:$B$782,T$260)+'СЕТ СН'!$F$15</f>
        <v>0</v>
      </c>
      <c r="U267" s="36">
        <f ca="1">SUMIFS(СВЦЭМ!$H$40:$H$783,СВЦЭМ!$A$40:$A$783,$A267,СВЦЭМ!$B$39:$B$782,U$260)+'СЕТ СН'!$F$15</f>
        <v>0</v>
      </c>
      <c r="V267" s="36">
        <f ca="1">SUMIFS(СВЦЭМ!$H$40:$H$783,СВЦЭМ!$A$40:$A$783,$A267,СВЦЭМ!$B$39:$B$782,V$260)+'СЕТ СН'!$F$15</f>
        <v>0</v>
      </c>
      <c r="W267" s="36">
        <f ca="1">SUMIFS(СВЦЭМ!$H$40:$H$783,СВЦЭМ!$A$40:$A$783,$A267,СВЦЭМ!$B$39:$B$782,W$260)+'СЕТ СН'!$F$15</f>
        <v>0</v>
      </c>
      <c r="X267" s="36">
        <f ca="1">SUMIFS(СВЦЭМ!$H$40:$H$783,СВЦЭМ!$A$40:$A$783,$A267,СВЦЭМ!$B$39:$B$782,X$260)+'СЕТ СН'!$F$15</f>
        <v>0</v>
      </c>
      <c r="Y267" s="36">
        <f ca="1">SUMIFS(СВЦЭМ!$H$40:$H$783,СВЦЭМ!$A$40:$A$783,$A267,СВЦЭМ!$B$39:$B$782,Y$260)+'СЕТ СН'!$F$15</f>
        <v>0</v>
      </c>
    </row>
    <row r="268" spans="1:27" ht="15.75" hidden="1" x14ac:dyDescent="0.2">
      <c r="A268" s="35">
        <f t="shared" si="7"/>
        <v>44993</v>
      </c>
      <c r="B268" s="36">
        <f ca="1">SUMIFS(СВЦЭМ!$H$40:$H$783,СВЦЭМ!$A$40:$A$783,$A268,СВЦЭМ!$B$39:$B$782,B$260)+'СЕТ СН'!$F$15</f>
        <v>0</v>
      </c>
      <c r="C268" s="36">
        <f ca="1">SUMIFS(СВЦЭМ!$H$40:$H$783,СВЦЭМ!$A$40:$A$783,$A268,СВЦЭМ!$B$39:$B$782,C$260)+'СЕТ СН'!$F$15</f>
        <v>0</v>
      </c>
      <c r="D268" s="36">
        <f ca="1">SUMIFS(СВЦЭМ!$H$40:$H$783,СВЦЭМ!$A$40:$A$783,$A268,СВЦЭМ!$B$39:$B$782,D$260)+'СЕТ СН'!$F$15</f>
        <v>0</v>
      </c>
      <c r="E268" s="36">
        <f ca="1">SUMIFS(СВЦЭМ!$H$40:$H$783,СВЦЭМ!$A$40:$A$783,$A268,СВЦЭМ!$B$39:$B$782,E$260)+'СЕТ СН'!$F$15</f>
        <v>0</v>
      </c>
      <c r="F268" s="36">
        <f ca="1">SUMIFS(СВЦЭМ!$H$40:$H$783,СВЦЭМ!$A$40:$A$783,$A268,СВЦЭМ!$B$39:$B$782,F$260)+'СЕТ СН'!$F$15</f>
        <v>0</v>
      </c>
      <c r="G268" s="36">
        <f ca="1">SUMIFS(СВЦЭМ!$H$40:$H$783,СВЦЭМ!$A$40:$A$783,$A268,СВЦЭМ!$B$39:$B$782,G$260)+'СЕТ СН'!$F$15</f>
        <v>0</v>
      </c>
      <c r="H268" s="36">
        <f ca="1">SUMIFS(СВЦЭМ!$H$40:$H$783,СВЦЭМ!$A$40:$A$783,$A268,СВЦЭМ!$B$39:$B$782,H$260)+'СЕТ СН'!$F$15</f>
        <v>0</v>
      </c>
      <c r="I268" s="36">
        <f ca="1">SUMIFS(СВЦЭМ!$H$40:$H$783,СВЦЭМ!$A$40:$A$783,$A268,СВЦЭМ!$B$39:$B$782,I$260)+'СЕТ СН'!$F$15</f>
        <v>0</v>
      </c>
      <c r="J268" s="36">
        <f ca="1">SUMIFS(СВЦЭМ!$H$40:$H$783,СВЦЭМ!$A$40:$A$783,$A268,СВЦЭМ!$B$39:$B$782,J$260)+'СЕТ СН'!$F$15</f>
        <v>0</v>
      </c>
      <c r="K268" s="36">
        <f ca="1">SUMIFS(СВЦЭМ!$H$40:$H$783,СВЦЭМ!$A$40:$A$783,$A268,СВЦЭМ!$B$39:$B$782,K$260)+'СЕТ СН'!$F$15</f>
        <v>0</v>
      </c>
      <c r="L268" s="36">
        <f ca="1">SUMIFS(СВЦЭМ!$H$40:$H$783,СВЦЭМ!$A$40:$A$783,$A268,СВЦЭМ!$B$39:$B$782,L$260)+'СЕТ СН'!$F$15</f>
        <v>0</v>
      </c>
      <c r="M268" s="36">
        <f ca="1">SUMIFS(СВЦЭМ!$H$40:$H$783,СВЦЭМ!$A$40:$A$783,$A268,СВЦЭМ!$B$39:$B$782,M$260)+'СЕТ СН'!$F$15</f>
        <v>0</v>
      </c>
      <c r="N268" s="36">
        <f ca="1">SUMIFS(СВЦЭМ!$H$40:$H$783,СВЦЭМ!$A$40:$A$783,$A268,СВЦЭМ!$B$39:$B$782,N$260)+'СЕТ СН'!$F$15</f>
        <v>0</v>
      </c>
      <c r="O268" s="36">
        <f ca="1">SUMIFS(СВЦЭМ!$H$40:$H$783,СВЦЭМ!$A$40:$A$783,$A268,СВЦЭМ!$B$39:$B$782,O$260)+'СЕТ СН'!$F$15</f>
        <v>0</v>
      </c>
      <c r="P268" s="36">
        <f ca="1">SUMIFS(СВЦЭМ!$H$40:$H$783,СВЦЭМ!$A$40:$A$783,$A268,СВЦЭМ!$B$39:$B$782,P$260)+'СЕТ СН'!$F$15</f>
        <v>0</v>
      </c>
      <c r="Q268" s="36">
        <f ca="1">SUMIFS(СВЦЭМ!$H$40:$H$783,СВЦЭМ!$A$40:$A$783,$A268,СВЦЭМ!$B$39:$B$782,Q$260)+'СЕТ СН'!$F$15</f>
        <v>0</v>
      </c>
      <c r="R268" s="36">
        <f ca="1">SUMIFS(СВЦЭМ!$H$40:$H$783,СВЦЭМ!$A$40:$A$783,$A268,СВЦЭМ!$B$39:$B$782,R$260)+'СЕТ СН'!$F$15</f>
        <v>0</v>
      </c>
      <c r="S268" s="36">
        <f ca="1">SUMIFS(СВЦЭМ!$H$40:$H$783,СВЦЭМ!$A$40:$A$783,$A268,СВЦЭМ!$B$39:$B$782,S$260)+'СЕТ СН'!$F$15</f>
        <v>0</v>
      </c>
      <c r="T268" s="36">
        <f ca="1">SUMIFS(СВЦЭМ!$H$40:$H$783,СВЦЭМ!$A$40:$A$783,$A268,СВЦЭМ!$B$39:$B$782,T$260)+'СЕТ СН'!$F$15</f>
        <v>0</v>
      </c>
      <c r="U268" s="36">
        <f ca="1">SUMIFS(СВЦЭМ!$H$40:$H$783,СВЦЭМ!$A$40:$A$783,$A268,СВЦЭМ!$B$39:$B$782,U$260)+'СЕТ СН'!$F$15</f>
        <v>0</v>
      </c>
      <c r="V268" s="36">
        <f ca="1">SUMIFS(СВЦЭМ!$H$40:$H$783,СВЦЭМ!$A$40:$A$783,$A268,СВЦЭМ!$B$39:$B$782,V$260)+'СЕТ СН'!$F$15</f>
        <v>0</v>
      </c>
      <c r="W268" s="36">
        <f ca="1">SUMIFS(СВЦЭМ!$H$40:$H$783,СВЦЭМ!$A$40:$A$783,$A268,СВЦЭМ!$B$39:$B$782,W$260)+'СЕТ СН'!$F$15</f>
        <v>0</v>
      </c>
      <c r="X268" s="36">
        <f ca="1">SUMIFS(СВЦЭМ!$H$40:$H$783,СВЦЭМ!$A$40:$A$783,$A268,СВЦЭМ!$B$39:$B$782,X$260)+'СЕТ СН'!$F$15</f>
        <v>0</v>
      </c>
      <c r="Y268" s="36">
        <f ca="1">SUMIFS(СВЦЭМ!$H$40:$H$783,СВЦЭМ!$A$40:$A$783,$A268,СВЦЭМ!$B$39:$B$782,Y$260)+'СЕТ СН'!$F$15</f>
        <v>0</v>
      </c>
    </row>
    <row r="269" spans="1:27" ht="15.75" hidden="1" x14ac:dyDescent="0.2">
      <c r="A269" s="35">
        <f t="shared" si="7"/>
        <v>44994</v>
      </c>
      <c r="B269" s="36">
        <f ca="1">SUMIFS(СВЦЭМ!$H$40:$H$783,СВЦЭМ!$A$40:$A$783,$A269,СВЦЭМ!$B$39:$B$782,B$260)+'СЕТ СН'!$F$15</f>
        <v>0</v>
      </c>
      <c r="C269" s="36">
        <f ca="1">SUMIFS(СВЦЭМ!$H$40:$H$783,СВЦЭМ!$A$40:$A$783,$A269,СВЦЭМ!$B$39:$B$782,C$260)+'СЕТ СН'!$F$15</f>
        <v>0</v>
      </c>
      <c r="D269" s="36">
        <f ca="1">SUMIFS(СВЦЭМ!$H$40:$H$783,СВЦЭМ!$A$40:$A$783,$A269,СВЦЭМ!$B$39:$B$782,D$260)+'СЕТ СН'!$F$15</f>
        <v>0</v>
      </c>
      <c r="E269" s="36">
        <f ca="1">SUMIFS(СВЦЭМ!$H$40:$H$783,СВЦЭМ!$A$40:$A$783,$A269,СВЦЭМ!$B$39:$B$782,E$260)+'СЕТ СН'!$F$15</f>
        <v>0</v>
      </c>
      <c r="F269" s="36">
        <f ca="1">SUMIFS(СВЦЭМ!$H$40:$H$783,СВЦЭМ!$A$40:$A$783,$A269,СВЦЭМ!$B$39:$B$782,F$260)+'СЕТ СН'!$F$15</f>
        <v>0</v>
      </c>
      <c r="G269" s="36">
        <f ca="1">SUMIFS(СВЦЭМ!$H$40:$H$783,СВЦЭМ!$A$40:$A$783,$A269,СВЦЭМ!$B$39:$B$782,G$260)+'СЕТ СН'!$F$15</f>
        <v>0</v>
      </c>
      <c r="H269" s="36">
        <f ca="1">SUMIFS(СВЦЭМ!$H$40:$H$783,СВЦЭМ!$A$40:$A$783,$A269,СВЦЭМ!$B$39:$B$782,H$260)+'СЕТ СН'!$F$15</f>
        <v>0</v>
      </c>
      <c r="I269" s="36">
        <f ca="1">SUMIFS(СВЦЭМ!$H$40:$H$783,СВЦЭМ!$A$40:$A$783,$A269,СВЦЭМ!$B$39:$B$782,I$260)+'СЕТ СН'!$F$15</f>
        <v>0</v>
      </c>
      <c r="J269" s="36">
        <f ca="1">SUMIFS(СВЦЭМ!$H$40:$H$783,СВЦЭМ!$A$40:$A$783,$A269,СВЦЭМ!$B$39:$B$782,J$260)+'СЕТ СН'!$F$15</f>
        <v>0</v>
      </c>
      <c r="K269" s="36">
        <f ca="1">SUMIFS(СВЦЭМ!$H$40:$H$783,СВЦЭМ!$A$40:$A$783,$A269,СВЦЭМ!$B$39:$B$782,K$260)+'СЕТ СН'!$F$15</f>
        <v>0</v>
      </c>
      <c r="L269" s="36">
        <f ca="1">SUMIFS(СВЦЭМ!$H$40:$H$783,СВЦЭМ!$A$40:$A$783,$A269,СВЦЭМ!$B$39:$B$782,L$260)+'СЕТ СН'!$F$15</f>
        <v>0</v>
      </c>
      <c r="M269" s="36">
        <f ca="1">SUMIFS(СВЦЭМ!$H$40:$H$783,СВЦЭМ!$A$40:$A$783,$A269,СВЦЭМ!$B$39:$B$782,M$260)+'СЕТ СН'!$F$15</f>
        <v>0</v>
      </c>
      <c r="N269" s="36">
        <f ca="1">SUMIFS(СВЦЭМ!$H$40:$H$783,СВЦЭМ!$A$40:$A$783,$A269,СВЦЭМ!$B$39:$B$782,N$260)+'СЕТ СН'!$F$15</f>
        <v>0</v>
      </c>
      <c r="O269" s="36">
        <f ca="1">SUMIFS(СВЦЭМ!$H$40:$H$783,СВЦЭМ!$A$40:$A$783,$A269,СВЦЭМ!$B$39:$B$782,O$260)+'СЕТ СН'!$F$15</f>
        <v>0</v>
      </c>
      <c r="P269" s="36">
        <f ca="1">SUMIFS(СВЦЭМ!$H$40:$H$783,СВЦЭМ!$A$40:$A$783,$A269,СВЦЭМ!$B$39:$B$782,P$260)+'СЕТ СН'!$F$15</f>
        <v>0</v>
      </c>
      <c r="Q269" s="36">
        <f ca="1">SUMIFS(СВЦЭМ!$H$40:$H$783,СВЦЭМ!$A$40:$A$783,$A269,СВЦЭМ!$B$39:$B$782,Q$260)+'СЕТ СН'!$F$15</f>
        <v>0</v>
      </c>
      <c r="R269" s="36">
        <f ca="1">SUMIFS(СВЦЭМ!$H$40:$H$783,СВЦЭМ!$A$40:$A$783,$A269,СВЦЭМ!$B$39:$B$782,R$260)+'СЕТ СН'!$F$15</f>
        <v>0</v>
      </c>
      <c r="S269" s="36">
        <f ca="1">SUMIFS(СВЦЭМ!$H$40:$H$783,СВЦЭМ!$A$40:$A$783,$A269,СВЦЭМ!$B$39:$B$782,S$260)+'СЕТ СН'!$F$15</f>
        <v>0</v>
      </c>
      <c r="T269" s="36">
        <f ca="1">SUMIFS(СВЦЭМ!$H$40:$H$783,СВЦЭМ!$A$40:$A$783,$A269,СВЦЭМ!$B$39:$B$782,T$260)+'СЕТ СН'!$F$15</f>
        <v>0</v>
      </c>
      <c r="U269" s="36">
        <f ca="1">SUMIFS(СВЦЭМ!$H$40:$H$783,СВЦЭМ!$A$40:$A$783,$A269,СВЦЭМ!$B$39:$B$782,U$260)+'СЕТ СН'!$F$15</f>
        <v>0</v>
      </c>
      <c r="V269" s="36">
        <f ca="1">SUMIFS(СВЦЭМ!$H$40:$H$783,СВЦЭМ!$A$40:$A$783,$A269,СВЦЭМ!$B$39:$B$782,V$260)+'СЕТ СН'!$F$15</f>
        <v>0</v>
      </c>
      <c r="W269" s="36">
        <f ca="1">SUMIFS(СВЦЭМ!$H$40:$H$783,СВЦЭМ!$A$40:$A$783,$A269,СВЦЭМ!$B$39:$B$782,W$260)+'СЕТ СН'!$F$15</f>
        <v>0</v>
      </c>
      <c r="X269" s="36">
        <f ca="1">SUMIFS(СВЦЭМ!$H$40:$H$783,СВЦЭМ!$A$40:$A$783,$A269,СВЦЭМ!$B$39:$B$782,X$260)+'СЕТ СН'!$F$15</f>
        <v>0</v>
      </c>
      <c r="Y269" s="36">
        <f ca="1">SUMIFS(СВЦЭМ!$H$40:$H$783,СВЦЭМ!$A$40:$A$783,$A269,СВЦЭМ!$B$39:$B$782,Y$260)+'СЕТ СН'!$F$15</f>
        <v>0</v>
      </c>
    </row>
    <row r="270" spans="1:27" ht="15.75" hidden="1" x14ac:dyDescent="0.2">
      <c r="A270" s="35">
        <f t="shared" si="7"/>
        <v>44995</v>
      </c>
      <c r="B270" s="36">
        <f ca="1">SUMIFS(СВЦЭМ!$H$40:$H$783,СВЦЭМ!$A$40:$A$783,$A270,СВЦЭМ!$B$39:$B$782,B$260)+'СЕТ СН'!$F$15</f>
        <v>0</v>
      </c>
      <c r="C270" s="36">
        <f ca="1">SUMIFS(СВЦЭМ!$H$40:$H$783,СВЦЭМ!$A$40:$A$783,$A270,СВЦЭМ!$B$39:$B$782,C$260)+'СЕТ СН'!$F$15</f>
        <v>0</v>
      </c>
      <c r="D270" s="36">
        <f ca="1">SUMIFS(СВЦЭМ!$H$40:$H$783,СВЦЭМ!$A$40:$A$783,$A270,СВЦЭМ!$B$39:$B$782,D$260)+'СЕТ СН'!$F$15</f>
        <v>0</v>
      </c>
      <c r="E270" s="36">
        <f ca="1">SUMIFS(СВЦЭМ!$H$40:$H$783,СВЦЭМ!$A$40:$A$783,$A270,СВЦЭМ!$B$39:$B$782,E$260)+'СЕТ СН'!$F$15</f>
        <v>0</v>
      </c>
      <c r="F270" s="36">
        <f ca="1">SUMIFS(СВЦЭМ!$H$40:$H$783,СВЦЭМ!$A$40:$A$783,$A270,СВЦЭМ!$B$39:$B$782,F$260)+'СЕТ СН'!$F$15</f>
        <v>0</v>
      </c>
      <c r="G270" s="36">
        <f ca="1">SUMIFS(СВЦЭМ!$H$40:$H$783,СВЦЭМ!$A$40:$A$783,$A270,СВЦЭМ!$B$39:$B$782,G$260)+'СЕТ СН'!$F$15</f>
        <v>0</v>
      </c>
      <c r="H270" s="36">
        <f ca="1">SUMIFS(СВЦЭМ!$H$40:$H$783,СВЦЭМ!$A$40:$A$783,$A270,СВЦЭМ!$B$39:$B$782,H$260)+'СЕТ СН'!$F$15</f>
        <v>0</v>
      </c>
      <c r="I270" s="36">
        <f ca="1">SUMIFS(СВЦЭМ!$H$40:$H$783,СВЦЭМ!$A$40:$A$783,$A270,СВЦЭМ!$B$39:$B$782,I$260)+'СЕТ СН'!$F$15</f>
        <v>0</v>
      </c>
      <c r="J270" s="36">
        <f ca="1">SUMIFS(СВЦЭМ!$H$40:$H$783,СВЦЭМ!$A$40:$A$783,$A270,СВЦЭМ!$B$39:$B$782,J$260)+'СЕТ СН'!$F$15</f>
        <v>0</v>
      </c>
      <c r="K270" s="36">
        <f ca="1">SUMIFS(СВЦЭМ!$H$40:$H$783,СВЦЭМ!$A$40:$A$783,$A270,СВЦЭМ!$B$39:$B$782,K$260)+'СЕТ СН'!$F$15</f>
        <v>0</v>
      </c>
      <c r="L270" s="36">
        <f ca="1">SUMIFS(СВЦЭМ!$H$40:$H$783,СВЦЭМ!$A$40:$A$783,$A270,СВЦЭМ!$B$39:$B$782,L$260)+'СЕТ СН'!$F$15</f>
        <v>0</v>
      </c>
      <c r="M270" s="36">
        <f ca="1">SUMIFS(СВЦЭМ!$H$40:$H$783,СВЦЭМ!$A$40:$A$783,$A270,СВЦЭМ!$B$39:$B$782,M$260)+'СЕТ СН'!$F$15</f>
        <v>0</v>
      </c>
      <c r="N270" s="36">
        <f ca="1">SUMIFS(СВЦЭМ!$H$40:$H$783,СВЦЭМ!$A$40:$A$783,$A270,СВЦЭМ!$B$39:$B$782,N$260)+'СЕТ СН'!$F$15</f>
        <v>0</v>
      </c>
      <c r="O270" s="36">
        <f ca="1">SUMIFS(СВЦЭМ!$H$40:$H$783,СВЦЭМ!$A$40:$A$783,$A270,СВЦЭМ!$B$39:$B$782,O$260)+'СЕТ СН'!$F$15</f>
        <v>0</v>
      </c>
      <c r="P270" s="36">
        <f ca="1">SUMIFS(СВЦЭМ!$H$40:$H$783,СВЦЭМ!$A$40:$A$783,$A270,СВЦЭМ!$B$39:$B$782,P$260)+'СЕТ СН'!$F$15</f>
        <v>0</v>
      </c>
      <c r="Q270" s="36">
        <f ca="1">SUMIFS(СВЦЭМ!$H$40:$H$783,СВЦЭМ!$A$40:$A$783,$A270,СВЦЭМ!$B$39:$B$782,Q$260)+'СЕТ СН'!$F$15</f>
        <v>0</v>
      </c>
      <c r="R270" s="36">
        <f ca="1">SUMIFS(СВЦЭМ!$H$40:$H$783,СВЦЭМ!$A$40:$A$783,$A270,СВЦЭМ!$B$39:$B$782,R$260)+'СЕТ СН'!$F$15</f>
        <v>0</v>
      </c>
      <c r="S270" s="36">
        <f ca="1">SUMIFS(СВЦЭМ!$H$40:$H$783,СВЦЭМ!$A$40:$A$783,$A270,СВЦЭМ!$B$39:$B$782,S$260)+'СЕТ СН'!$F$15</f>
        <v>0</v>
      </c>
      <c r="T270" s="36">
        <f ca="1">SUMIFS(СВЦЭМ!$H$40:$H$783,СВЦЭМ!$A$40:$A$783,$A270,СВЦЭМ!$B$39:$B$782,T$260)+'СЕТ СН'!$F$15</f>
        <v>0</v>
      </c>
      <c r="U270" s="36">
        <f ca="1">SUMIFS(СВЦЭМ!$H$40:$H$783,СВЦЭМ!$A$40:$A$783,$A270,СВЦЭМ!$B$39:$B$782,U$260)+'СЕТ СН'!$F$15</f>
        <v>0</v>
      </c>
      <c r="V270" s="36">
        <f ca="1">SUMIFS(СВЦЭМ!$H$40:$H$783,СВЦЭМ!$A$40:$A$783,$A270,СВЦЭМ!$B$39:$B$782,V$260)+'СЕТ СН'!$F$15</f>
        <v>0</v>
      </c>
      <c r="W270" s="36">
        <f ca="1">SUMIFS(СВЦЭМ!$H$40:$H$783,СВЦЭМ!$A$40:$A$783,$A270,СВЦЭМ!$B$39:$B$782,W$260)+'СЕТ СН'!$F$15</f>
        <v>0</v>
      </c>
      <c r="X270" s="36">
        <f ca="1">SUMIFS(СВЦЭМ!$H$40:$H$783,СВЦЭМ!$A$40:$A$783,$A270,СВЦЭМ!$B$39:$B$782,X$260)+'СЕТ СН'!$F$15</f>
        <v>0</v>
      </c>
      <c r="Y270" s="36">
        <f ca="1">SUMIFS(СВЦЭМ!$H$40:$H$783,СВЦЭМ!$A$40:$A$783,$A270,СВЦЭМ!$B$39:$B$782,Y$260)+'СЕТ СН'!$F$15</f>
        <v>0</v>
      </c>
    </row>
    <row r="271" spans="1:27" ht="15.75" hidden="1" x14ac:dyDescent="0.2">
      <c r="A271" s="35">
        <f t="shared" si="7"/>
        <v>44996</v>
      </c>
      <c r="B271" s="36">
        <f ca="1">SUMIFS(СВЦЭМ!$H$40:$H$783,СВЦЭМ!$A$40:$A$783,$A271,СВЦЭМ!$B$39:$B$782,B$260)+'СЕТ СН'!$F$15</f>
        <v>0</v>
      </c>
      <c r="C271" s="36">
        <f ca="1">SUMIFS(СВЦЭМ!$H$40:$H$783,СВЦЭМ!$A$40:$A$783,$A271,СВЦЭМ!$B$39:$B$782,C$260)+'СЕТ СН'!$F$15</f>
        <v>0</v>
      </c>
      <c r="D271" s="36">
        <f ca="1">SUMIFS(СВЦЭМ!$H$40:$H$783,СВЦЭМ!$A$40:$A$783,$A271,СВЦЭМ!$B$39:$B$782,D$260)+'СЕТ СН'!$F$15</f>
        <v>0</v>
      </c>
      <c r="E271" s="36">
        <f ca="1">SUMIFS(СВЦЭМ!$H$40:$H$783,СВЦЭМ!$A$40:$A$783,$A271,СВЦЭМ!$B$39:$B$782,E$260)+'СЕТ СН'!$F$15</f>
        <v>0</v>
      </c>
      <c r="F271" s="36">
        <f ca="1">SUMIFS(СВЦЭМ!$H$40:$H$783,СВЦЭМ!$A$40:$A$783,$A271,СВЦЭМ!$B$39:$B$782,F$260)+'СЕТ СН'!$F$15</f>
        <v>0</v>
      </c>
      <c r="G271" s="36">
        <f ca="1">SUMIFS(СВЦЭМ!$H$40:$H$783,СВЦЭМ!$A$40:$A$783,$A271,СВЦЭМ!$B$39:$B$782,G$260)+'СЕТ СН'!$F$15</f>
        <v>0</v>
      </c>
      <c r="H271" s="36">
        <f ca="1">SUMIFS(СВЦЭМ!$H$40:$H$783,СВЦЭМ!$A$40:$A$783,$A271,СВЦЭМ!$B$39:$B$782,H$260)+'СЕТ СН'!$F$15</f>
        <v>0</v>
      </c>
      <c r="I271" s="36">
        <f ca="1">SUMIFS(СВЦЭМ!$H$40:$H$783,СВЦЭМ!$A$40:$A$783,$A271,СВЦЭМ!$B$39:$B$782,I$260)+'СЕТ СН'!$F$15</f>
        <v>0</v>
      </c>
      <c r="J271" s="36">
        <f ca="1">SUMIFS(СВЦЭМ!$H$40:$H$783,СВЦЭМ!$A$40:$A$783,$A271,СВЦЭМ!$B$39:$B$782,J$260)+'СЕТ СН'!$F$15</f>
        <v>0</v>
      </c>
      <c r="K271" s="36">
        <f ca="1">SUMIFS(СВЦЭМ!$H$40:$H$783,СВЦЭМ!$A$40:$A$783,$A271,СВЦЭМ!$B$39:$B$782,K$260)+'СЕТ СН'!$F$15</f>
        <v>0</v>
      </c>
      <c r="L271" s="36">
        <f ca="1">SUMIFS(СВЦЭМ!$H$40:$H$783,СВЦЭМ!$A$40:$A$783,$A271,СВЦЭМ!$B$39:$B$782,L$260)+'СЕТ СН'!$F$15</f>
        <v>0</v>
      </c>
      <c r="M271" s="36">
        <f ca="1">SUMIFS(СВЦЭМ!$H$40:$H$783,СВЦЭМ!$A$40:$A$783,$A271,СВЦЭМ!$B$39:$B$782,M$260)+'СЕТ СН'!$F$15</f>
        <v>0</v>
      </c>
      <c r="N271" s="36">
        <f ca="1">SUMIFS(СВЦЭМ!$H$40:$H$783,СВЦЭМ!$A$40:$A$783,$A271,СВЦЭМ!$B$39:$B$782,N$260)+'СЕТ СН'!$F$15</f>
        <v>0</v>
      </c>
      <c r="O271" s="36">
        <f ca="1">SUMIFS(СВЦЭМ!$H$40:$H$783,СВЦЭМ!$A$40:$A$783,$A271,СВЦЭМ!$B$39:$B$782,O$260)+'СЕТ СН'!$F$15</f>
        <v>0</v>
      </c>
      <c r="P271" s="36">
        <f ca="1">SUMIFS(СВЦЭМ!$H$40:$H$783,СВЦЭМ!$A$40:$A$783,$A271,СВЦЭМ!$B$39:$B$782,P$260)+'СЕТ СН'!$F$15</f>
        <v>0</v>
      </c>
      <c r="Q271" s="36">
        <f ca="1">SUMIFS(СВЦЭМ!$H$40:$H$783,СВЦЭМ!$A$40:$A$783,$A271,СВЦЭМ!$B$39:$B$782,Q$260)+'СЕТ СН'!$F$15</f>
        <v>0</v>
      </c>
      <c r="R271" s="36">
        <f ca="1">SUMIFS(СВЦЭМ!$H$40:$H$783,СВЦЭМ!$A$40:$A$783,$A271,СВЦЭМ!$B$39:$B$782,R$260)+'СЕТ СН'!$F$15</f>
        <v>0</v>
      </c>
      <c r="S271" s="36">
        <f ca="1">SUMIFS(СВЦЭМ!$H$40:$H$783,СВЦЭМ!$A$40:$A$783,$A271,СВЦЭМ!$B$39:$B$782,S$260)+'СЕТ СН'!$F$15</f>
        <v>0</v>
      </c>
      <c r="T271" s="36">
        <f ca="1">SUMIFS(СВЦЭМ!$H$40:$H$783,СВЦЭМ!$A$40:$A$783,$A271,СВЦЭМ!$B$39:$B$782,T$260)+'СЕТ СН'!$F$15</f>
        <v>0</v>
      </c>
      <c r="U271" s="36">
        <f ca="1">SUMIFS(СВЦЭМ!$H$40:$H$783,СВЦЭМ!$A$40:$A$783,$A271,СВЦЭМ!$B$39:$B$782,U$260)+'СЕТ СН'!$F$15</f>
        <v>0</v>
      </c>
      <c r="V271" s="36">
        <f ca="1">SUMIFS(СВЦЭМ!$H$40:$H$783,СВЦЭМ!$A$40:$A$783,$A271,СВЦЭМ!$B$39:$B$782,V$260)+'СЕТ СН'!$F$15</f>
        <v>0</v>
      </c>
      <c r="W271" s="36">
        <f ca="1">SUMIFS(СВЦЭМ!$H$40:$H$783,СВЦЭМ!$A$40:$A$783,$A271,СВЦЭМ!$B$39:$B$782,W$260)+'СЕТ СН'!$F$15</f>
        <v>0</v>
      </c>
      <c r="X271" s="36">
        <f ca="1">SUMIFS(СВЦЭМ!$H$40:$H$783,СВЦЭМ!$A$40:$A$783,$A271,СВЦЭМ!$B$39:$B$782,X$260)+'СЕТ СН'!$F$15</f>
        <v>0</v>
      </c>
      <c r="Y271" s="36">
        <f ca="1">SUMIFS(СВЦЭМ!$H$40:$H$783,СВЦЭМ!$A$40:$A$783,$A271,СВЦЭМ!$B$39:$B$782,Y$260)+'СЕТ СН'!$F$15</f>
        <v>0</v>
      </c>
    </row>
    <row r="272" spans="1:27" ht="15.75" hidden="1" x14ac:dyDescent="0.2">
      <c r="A272" s="35">
        <f t="shared" si="7"/>
        <v>44997</v>
      </c>
      <c r="B272" s="36">
        <f ca="1">SUMIFS(СВЦЭМ!$H$40:$H$783,СВЦЭМ!$A$40:$A$783,$A272,СВЦЭМ!$B$39:$B$782,B$260)+'СЕТ СН'!$F$15</f>
        <v>0</v>
      </c>
      <c r="C272" s="36">
        <f ca="1">SUMIFS(СВЦЭМ!$H$40:$H$783,СВЦЭМ!$A$40:$A$783,$A272,СВЦЭМ!$B$39:$B$782,C$260)+'СЕТ СН'!$F$15</f>
        <v>0</v>
      </c>
      <c r="D272" s="36">
        <f ca="1">SUMIFS(СВЦЭМ!$H$40:$H$783,СВЦЭМ!$A$40:$A$783,$A272,СВЦЭМ!$B$39:$B$782,D$260)+'СЕТ СН'!$F$15</f>
        <v>0</v>
      </c>
      <c r="E272" s="36">
        <f ca="1">SUMIFS(СВЦЭМ!$H$40:$H$783,СВЦЭМ!$A$40:$A$783,$A272,СВЦЭМ!$B$39:$B$782,E$260)+'СЕТ СН'!$F$15</f>
        <v>0</v>
      </c>
      <c r="F272" s="36">
        <f ca="1">SUMIFS(СВЦЭМ!$H$40:$H$783,СВЦЭМ!$A$40:$A$783,$A272,СВЦЭМ!$B$39:$B$782,F$260)+'СЕТ СН'!$F$15</f>
        <v>0</v>
      </c>
      <c r="G272" s="36">
        <f ca="1">SUMIFS(СВЦЭМ!$H$40:$H$783,СВЦЭМ!$A$40:$A$783,$A272,СВЦЭМ!$B$39:$B$782,G$260)+'СЕТ СН'!$F$15</f>
        <v>0</v>
      </c>
      <c r="H272" s="36">
        <f ca="1">SUMIFS(СВЦЭМ!$H$40:$H$783,СВЦЭМ!$A$40:$A$783,$A272,СВЦЭМ!$B$39:$B$782,H$260)+'СЕТ СН'!$F$15</f>
        <v>0</v>
      </c>
      <c r="I272" s="36">
        <f ca="1">SUMIFS(СВЦЭМ!$H$40:$H$783,СВЦЭМ!$A$40:$A$783,$A272,СВЦЭМ!$B$39:$B$782,I$260)+'СЕТ СН'!$F$15</f>
        <v>0</v>
      </c>
      <c r="J272" s="36">
        <f ca="1">SUMIFS(СВЦЭМ!$H$40:$H$783,СВЦЭМ!$A$40:$A$783,$A272,СВЦЭМ!$B$39:$B$782,J$260)+'СЕТ СН'!$F$15</f>
        <v>0</v>
      </c>
      <c r="K272" s="36">
        <f ca="1">SUMIFS(СВЦЭМ!$H$40:$H$783,СВЦЭМ!$A$40:$A$783,$A272,СВЦЭМ!$B$39:$B$782,K$260)+'СЕТ СН'!$F$15</f>
        <v>0</v>
      </c>
      <c r="L272" s="36">
        <f ca="1">SUMIFS(СВЦЭМ!$H$40:$H$783,СВЦЭМ!$A$40:$A$783,$A272,СВЦЭМ!$B$39:$B$782,L$260)+'СЕТ СН'!$F$15</f>
        <v>0</v>
      </c>
      <c r="M272" s="36">
        <f ca="1">SUMIFS(СВЦЭМ!$H$40:$H$783,СВЦЭМ!$A$40:$A$783,$A272,СВЦЭМ!$B$39:$B$782,M$260)+'СЕТ СН'!$F$15</f>
        <v>0</v>
      </c>
      <c r="N272" s="36">
        <f ca="1">SUMIFS(СВЦЭМ!$H$40:$H$783,СВЦЭМ!$A$40:$A$783,$A272,СВЦЭМ!$B$39:$B$782,N$260)+'СЕТ СН'!$F$15</f>
        <v>0</v>
      </c>
      <c r="O272" s="36">
        <f ca="1">SUMIFS(СВЦЭМ!$H$40:$H$783,СВЦЭМ!$A$40:$A$783,$A272,СВЦЭМ!$B$39:$B$782,O$260)+'СЕТ СН'!$F$15</f>
        <v>0</v>
      </c>
      <c r="P272" s="36">
        <f ca="1">SUMIFS(СВЦЭМ!$H$40:$H$783,СВЦЭМ!$A$40:$A$783,$A272,СВЦЭМ!$B$39:$B$782,P$260)+'СЕТ СН'!$F$15</f>
        <v>0</v>
      </c>
      <c r="Q272" s="36">
        <f ca="1">SUMIFS(СВЦЭМ!$H$40:$H$783,СВЦЭМ!$A$40:$A$783,$A272,СВЦЭМ!$B$39:$B$782,Q$260)+'СЕТ СН'!$F$15</f>
        <v>0</v>
      </c>
      <c r="R272" s="36">
        <f ca="1">SUMIFS(СВЦЭМ!$H$40:$H$783,СВЦЭМ!$A$40:$A$783,$A272,СВЦЭМ!$B$39:$B$782,R$260)+'СЕТ СН'!$F$15</f>
        <v>0</v>
      </c>
      <c r="S272" s="36">
        <f ca="1">SUMIFS(СВЦЭМ!$H$40:$H$783,СВЦЭМ!$A$40:$A$783,$A272,СВЦЭМ!$B$39:$B$782,S$260)+'СЕТ СН'!$F$15</f>
        <v>0</v>
      </c>
      <c r="T272" s="36">
        <f ca="1">SUMIFS(СВЦЭМ!$H$40:$H$783,СВЦЭМ!$A$40:$A$783,$A272,СВЦЭМ!$B$39:$B$782,T$260)+'СЕТ СН'!$F$15</f>
        <v>0</v>
      </c>
      <c r="U272" s="36">
        <f ca="1">SUMIFS(СВЦЭМ!$H$40:$H$783,СВЦЭМ!$A$40:$A$783,$A272,СВЦЭМ!$B$39:$B$782,U$260)+'СЕТ СН'!$F$15</f>
        <v>0</v>
      </c>
      <c r="V272" s="36">
        <f ca="1">SUMIFS(СВЦЭМ!$H$40:$H$783,СВЦЭМ!$A$40:$A$783,$A272,СВЦЭМ!$B$39:$B$782,V$260)+'СЕТ СН'!$F$15</f>
        <v>0</v>
      </c>
      <c r="W272" s="36">
        <f ca="1">SUMIFS(СВЦЭМ!$H$40:$H$783,СВЦЭМ!$A$40:$A$783,$A272,СВЦЭМ!$B$39:$B$782,W$260)+'СЕТ СН'!$F$15</f>
        <v>0</v>
      </c>
      <c r="X272" s="36">
        <f ca="1">SUMIFS(СВЦЭМ!$H$40:$H$783,СВЦЭМ!$A$40:$A$783,$A272,СВЦЭМ!$B$39:$B$782,X$260)+'СЕТ СН'!$F$15</f>
        <v>0</v>
      </c>
      <c r="Y272" s="36">
        <f ca="1">SUMIFS(СВЦЭМ!$H$40:$H$783,СВЦЭМ!$A$40:$A$783,$A272,СВЦЭМ!$B$39:$B$782,Y$260)+'СЕТ СН'!$F$15</f>
        <v>0</v>
      </c>
    </row>
    <row r="273" spans="1:25" ht="15.75" hidden="1" x14ac:dyDescent="0.2">
      <c r="A273" s="35">
        <f t="shared" si="7"/>
        <v>44998</v>
      </c>
      <c r="B273" s="36">
        <f ca="1">SUMIFS(СВЦЭМ!$H$40:$H$783,СВЦЭМ!$A$40:$A$783,$A273,СВЦЭМ!$B$39:$B$782,B$260)+'СЕТ СН'!$F$15</f>
        <v>0</v>
      </c>
      <c r="C273" s="36">
        <f ca="1">SUMIFS(СВЦЭМ!$H$40:$H$783,СВЦЭМ!$A$40:$A$783,$A273,СВЦЭМ!$B$39:$B$782,C$260)+'СЕТ СН'!$F$15</f>
        <v>0</v>
      </c>
      <c r="D273" s="36">
        <f ca="1">SUMIFS(СВЦЭМ!$H$40:$H$783,СВЦЭМ!$A$40:$A$783,$A273,СВЦЭМ!$B$39:$B$782,D$260)+'СЕТ СН'!$F$15</f>
        <v>0</v>
      </c>
      <c r="E273" s="36">
        <f ca="1">SUMIFS(СВЦЭМ!$H$40:$H$783,СВЦЭМ!$A$40:$A$783,$A273,СВЦЭМ!$B$39:$B$782,E$260)+'СЕТ СН'!$F$15</f>
        <v>0</v>
      </c>
      <c r="F273" s="36">
        <f ca="1">SUMIFS(СВЦЭМ!$H$40:$H$783,СВЦЭМ!$A$40:$A$783,$A273,СВЦЭМ!$B$39:$B$782,F$260)+'СЕТ СН'!$F$15</f>
        <v>0</v>
      </c>
      <c r="G273" s="36">
        <f ca="1">SUMIFS(СВЦЭМ!$H$40:$H$783,СВЦЭМ!$A$40:$A$783,$A273,СВЦЭМ!$B$39:$B$782,G$260)+'СЕТ СН'!$F$15</f>
        <v>0</v>
      </c>
      <c r="H273" s="36">
        <f ca="1">SUMIFS(СВЦЭМ!$H$40:$H$783,СВЦЭМ!$A$40:$A$783,$A273,СВЦЭМ!$B$39:$B$782,H$260)+'СЕТ СН'!$F$15</f>
        <v>0</v>
      </c>
      <c r="I273" s="36">
        <f ca="1">SUMIFS(СВЦЭМ!$H$40:$H$783,СВЦЭМ!$A$40:$A$783,$A273,СВЦЭМ!$B$39:$B$782,I$260)+'СЕТ СН'!$F$15</f>
        <v>0</v>
      </c>
      <c r="J273" s="36">
        <f ca="1">SUMIFS(СВЦЭМ!$H$40:$H$783,СВЦЭМ!$A$40:$A$783,$A273,СВЦЭМ!$B$39:$B$782,J$260)+'СЕТ СН'!$F$15</f>
        <v>0</v>
      </c>
      <c r="K273" s="36">
        <f ca="1">SUMIFS(СВЦЭМ!$H$40:$H$783,СВЦЭМ!$A$40:$A$783,$A273,СВЦЭМ!$B$39:$B$782,K$260)+'СЕТ СН'!$F$15</f>
        <v>0</v>
      </c>
      <c r="L273" s="36">
        <f ca="1">SUMIFS(СВЦЭМ!$H$40:$H$783,СВЦЭМ!$A$40:$A$783,$A273,СВЦЭМ!$B$39:$B$782,L$260)+'СЕТ СН'!$F$15</f>
        <v>0</v>
      </c>
      <c r="M273" s="36">
        <f ca="1">SUMIFS(СВЦЭМ!$H$40:$H$783,СВЦЭМ!$A$40:$A$783,$A273,СВЦЭМ!$B$39:$B$782,M$260)+'СЕТ СН'!$F$15</f>
        <v>0</v>
      </c>
      <c r="N273" s="36">
        <f ca="1">SUMIFS(СВЦЭМ!$H$40:$H$783,СВЦЭМ!$A$40:$A$783,$A273,СВЦЭМ!$B$39:$B$782,N$260)+'СЕТ СН'!$F$15</f>
        <v>0</v>
      </c>
      <c r="O273" s="36">
        <f ca="1">SUMIFS(СВЦЭМ!$H$40:$H$783,СВЦЭМ!$A$40:$A$783,$A273,СВЦЭМ!$B$39:$B$782,O$260)+'СЕТ СН'!$F$15</f>
        <v>0</v>
      </c>
      <c r="P273" s="36">
        <f ca="1">SUMIFS(СВЦЭМ!$H$40:$H$783,СВЦЭМ!$A$40:$A$783,$A273,СВЦЭМ!$B$39:$B$782,P$260)+'СЕТ СН'!$F$15</f>
        <v>0</v>
      </c>
      <c r="Q273" s="36">
        <f ca="1">SUMIFS(СВЦЭМ!$H$40:$H$783,СВЦЭМ!$A$40:$A$783,$A273,СВЦЭМ!$B$39:$B$782,Q$260)+'СЕТ СН'!$F$15</f>
        <v>0</v>
      </c>
      <c r="R273" s="36">
        <f ca="1">SUMIFS(СВЦЭМ!$H$40:$H$783,СВЦЭМ!$A$40:$A$783,$A273,СВЦЭМ!$B$39:$B$782,R$260)+'СЕТ СН'!$F$15</f>
        <v>0</v>
      </c>
      <c r="S273" s="36">
        <f ca="1">SUMIFS(СВЦЭМ!$H$40:$H$783,СВЦЭМ!$A$40:$A$783,$A273,СВЦЭМ!$B$39:$B$782,S$260)+'СЕТ СН'!$F$15</f>
        <v>0</v>
      </c>
      <c r="T273" s="36">
        <f ca="1">SUMIFS(СВЦЭМ!$H$40:$H$783,СВЦЭМ!$A$40:$A$783,$A273,СВЦЭМ!$B$39:$B$782,T$260)+'СЕТ СН'!$F$15</f>
        <v>0</v>
      </c>
      <c r="U273" s="36">
        <f ca="1">SUMIFS(СВЦЭМ!$H$40:$H$783,СВЦЭМ!$A$40:$A$783,$A273,СВЦЭМ!$B$39:$B$782,U$260)+'СЕТ СН'!$F$15</f>
        <v>0</v>
      </c>
      <c r="V273" s="36">
        <f ca="1">SUMIFS(СВЦЭМ!$H$40:$H$783,СВЦЭМ!$A$40:$A$783,$A273,СВЦЭМ!$B$39:$B$782,V$260)+'СЕТ СН'!$F$15</f>
        <v>0</v>
      </c>
      <c r="W273" s="36">
        <f ca="1">SUMIFS(СВЦЭМ!$H$40:$H$783,СВЦЭМ!$A$40:$A$783,$A273,СВЦЭМ!$B$39:$B$782,W$260)+'СЕТ СН'!$F$15</f>
        <v>0</v>
      </c>
      <c r="X273" s="36">
        <f ca="1">SUMIFS(СВЦЭМ!$H$40:$H$783,СВЦЭМ!$A$40:$A$783,$A273,СВЦЭМ!$B$39:$B$782,X$260)+'СЕТ СН'!$F$15</f>
        <v>0</v>
      </c>
      <c r="Y273" s="36">
        <f ca="1">SUMIFS(СВЦЭМ!$H$40:$H$783,СВЦЭМ!$A$40:$A$783,$A273,СВЦЭМ!$B$39:$B$782,Y$260)+'СЕТ СН'!$F$15</f>
        <v>0</v>
      </c>
    </row>
    <row r="274" spans="1:25" ht="15.75" hidden="1" x14ac:dyDescent="0.2">
      <c r="A274" s="35">
        <f t="shared" si="7"/>
        <v>44999</v>
      </c>
      <c r="B274" s="36">
        <f ca="1">SUMIFS(СВЦЭМ!$H$40:$H$783,СВЦЭМ!$A$40:$A$783,$A274,СВЦЭМ!$B$39:$B$782,B$260)+'СЕТ СН'!$F$15</f>
        <v>0</v>
      </c>
      <c r="C274" s="36">
        <f ca="1">SUMIFS(СВЦЭМ!$H$40:$H$783,СВЦЭМ!$A$40:$A$783,$A274,СВЦЭМ!$B$39:$B$782,C$260)+'СЕТ СН'!$F$15</f>
        <v>0</v>
      </c>
      <c r="D274" s="36">
        <f ca="1">SUMIFS(СВЦЭМ!$H$40:$H$783,СВЦЭМ!$A$40:$A$783,$A274,СВЦЭМ!$B$39:$B$782,D$260)+'СЕТ СН'!$F$15</f>
        <v>0</v>
      </c>
      <c r="E274" s="36">
        <f ca="1">SUMIFS(СВЦЭМ!$H$40:$H$783,СВЦЭМ!$A$40:$A$783,$A274,СВЦЭМ!$B$39:$B$782,E$260)+'СЕТ СН'!$F$15</f>
        <v>0</v>
      </c>
      <c r="F274" s="36">
        <f ca="1">SUMIFS(СВЦЭМ!$H$40:$H$783,СВЦЭМ!$A$40:$A$783,$A274,СВЦЭМ!$B$39:$B$782,F$260)+'СЕТ СН'!$F$15</f>
        <v>0</v>
      </c>
      <c r="G274" s="36">
        <f ca="1">SUMIFS(СВЦЭМ!$H$40:$H$783,СВЦЭМ!$A$40:$A$783,$A274,СВЦЭМ!$B$39:$B$782,G$260)+'СЕТ СН'!$F$15</f>
        <v>0</v>
      </c>
      <c r="H274" s="36">
        <f ca="1">SUMIFS(СВЦЭМ!$H$40:$H$783,СВЦЭМ!$A$40:$A$783,$A274,СВЦЭМ!$B$39:$B$782,H$260)+'СЕТ СН'!$F$15</f>
        <v>0</v>
      </c>
      <c r="I274" s="36">
        <f ca="1">SUMIFS(СВЦЭМ!$H$40:$H$783,СВЦЭМ!$A$40:$A$783,$A274,СВЦЭМ!$B$39:$B$782,I$260)+'СЕТ СН'!$F$15</f>
        <v>0</v>
      </c>
      <c r="J274" s="36">
        <f ca="1">SUMIFS(СВЦЭМ!$H$40:$H$783,СВЦЭМ!$A$40:$A$783,$A274,СВЦЭМ!$B$39:$B$782,J$260)+'СЕТ СН'!$F$15</f>
        <v>0</v>
      </c>
      <c r="K274" s="36">
        <f ca="1">SUMIFS(СВЦЭМ!$H$40:$H$783,СВЦЭМ!$A$40:$A$783,$A274,СВЦЭМ!$B$39:$B$782,K$260)+'СЕТ СН'!$F$15</f>
        <v>0</v>
      </c>
      <c r="L274" s="36">
        <f ca="1">SUMIFS(СВЦЭМ!$H$40:$H$783,СВЦЭМ!$A$40:$A$783,$A274,СВЦЭМ!$B$39:$B$782,L$260)+'СЕТ СН'!$F$15</f>
        <v>0</v>
      </c>
      <c r="M274" s="36">
        <f ca="1">SUMIFS(СВЦЭМ!$H$40:$H$783,СВЦЭМ!$A$40:$A$783,$A274,СВЦЭМ!$B$39:$B$782,M$260)+'СЕТ СН'!$F$15</f>
        <v>0</v>
      </c>
      <c r="N274" s="36">
        <f ca="1">SUMIFS(СВЦЭМ!$H$40:$H$783,СВЦЭМ!$A$40:$A$783,$A274,СВЦЭМ!$B$39:$B$782,N$260)+'СЕТ СН'!$F$15</f>
        <v>0</v>
      </c>
      <c r="O274" s="36">
        <f ca="1">SUMIFS(СВЦЭМ!$H$40:$H$783,СВЦЭМ!$A$40:$A$783,$A274,СВЦЭМ!$B$39:$B$782,O$260)+'СЕТ СН'!$F$15</f>
        <v>0</v>
      </c>
      <c r="P274" s="36">
        <f ca="1">SUMIFS(СВЦЭМ!$H$40:$H$783,СВЦЭМ!$A$40:$A$783,$A274,СВЦЭМ!$B$39:$B$782,P$260)+'СЕТ СН'!$F$15</f>
        <v>0</v>
      </c>
      <c r="Q274" s="36">
        <f ca="1">SUMIFS(СВЦЭМ!$H$40:$H$783,СВЦЭМ!$A$40:$A$783,$A274,СВЦЭМ!$B$39:$B$782,Q$260)+'СЕТ СН'!$F$15</f>
        <v>0</v>
      </c>
      <c r="R274" s="36">
        <f ca="1">SUMIFS(СВЦЭМ!$H$40:$H$783,СВЦЭМ!$A$40:$A$783,$A274,СВЦЭМ!$B$39:$B$782,R$260)+'СЕТ СН'!$F$15</f>
        <v>0</v>
      </c>
      <c r="S274" s="36">
        <f ca="1">SUMIFS(СВЦЭМ!$H$40:$H$783,СВЦЭМ!$A$40:$A$783,$A274,СВЦЭМ!$B$39:$B$782,S$260)+'СЕТ СН'!$F$15</f>
        <v>0</v>
      </c>
      <c r="T274" s="36">
        <f ca="1">SUMIFS(СВЦЭМ!$H$40:$H$783,СВЦЭМ!$A$40:$A$783,$A274,СВЦЭМ!$B$39:$B$782,T$260)+'СЕТ СН'!$F$15</f>
        <v>0</v>
      </c>
      <c r="U274" s="36">
        <f ca="1">SUMIFS(СВЦЭМ!$H$40:$H$783,СВЦЭМ!$A$40:$A$783,$A274,СВЦЭМ!$B$39:$B$782,U$260)+'СЕТ СН'!$F$15</f>
        <v>0</v>
      </c>
      <c r="V274" s="36">
        <f ca="1">SUMIFS(СВЦЭМ!$H$40:$H$783,СВЦЭМ!$A$40:$A$783,$A274,СВЦЭМ!$B$39:$B$782,V$260)+'СЕТ СН'!$F$15</f>
        <v>0</v>
      </c>
      <c r="W274" s="36">
        <f ca="1">SUMIFS(СВЦЭМ!$H$40:$H$783,СВЦЭМ!$A$40:$A$783,$A274,СВЦЭМ!$B$39:$B$782,W$260)+'СЕТ СН'!$F$15</f>
        <v>0</v>
      </c>
      <c r="X274" s="36">
        <f ca="1">SUMIFS(СВЦЭМ!$H$40:$H$783,СВЦЭМ!$A$40:$A$783,$A274,СВЦЭМ!$B$39:$B$782,X$260)+'СЕТ СН'!$F$15</f>
        <v>0</v>
      </c>
      <c r="Y274" s="36">
        <f ca="1">SUMIFS(СВЦЭМ!$H$40:$H$783,СВЦЭМ!$A$40:$A$783,$A274,СВЦЭМ!$B$39:$B$782,Y$260)+'СЕТ СН'!$F$15</f>
        <v>0</v>
      </c>
    </row>
    <row r="275" spans="1:25" ht="15.75" hidden="1" x14ac:dyDescent="0.2">
      <c r="A275" s="35">
        <f t="shared" si="7"/>
        <v>45000</v>
      </c>
      <c r="B275" s="36">
        <f ca="1">SUMIFS(СВЦЭМ!$H$40:$H$783,СВЦЭМ!$A$40:$A$783,$A275,СВЦЭМ!$B$39:$B$782,B$260)+'СЕТ СН'!$F$15</f>
        <v>0</v>
      </c>
      <c r="C275" s="36">
        <f ca="1">SUMIFS(СВЦЭМ!$H$40:$H$783,СВЦЭМ!$A$40:$A$783,$A275,СВЦЭМ!$B$39:$B$782,C$260)+'СЕТ СН'!$F$15</f>
        <v>0</v>
      </c>
      <c r="D275" s="36">
        <f ca="1">SUMIFS(СВЦЭМ!$H$40:$H$783,СВЦЭМ!$A$40:$A$783,$A275,СВЦЭМ!$B$39:$B$782,D$260)+'СЕТ СН'!$F$15</f>
        <v>0</v>
      </c>
      <c r="E275" s="36">
        <f ca="1">SUMIFS(СВЦЭМ!$H$40:$H$783,СВЦЭМ!$A$40:$A$783,$A275,СВЦЭМ!$B$39:$B$782,E$260)+'СЕТ СН'!$F$15</f>
        <v>0</v>
      </c>
      <c r="F275" s="36">
        <f ca="1">SUMIFS(СВЦЭМ!$H$40:$H$783,СВЦЭМ!$A$40:$A$783,$A275,СВЦЭМ!$B$39:$B$782,F$260)+'СЕТ СН'!$F$15</f>
        <v>0</v>
      </c>
      <c r="G275" s="36">
        <f ca="1">SUMIFS(СВЦЭМ!$H$40:$H$783,СВЦЭМ!$A$40:$A$783,$A275,СВЦЭМ!$B$39:$B$782,G$260)+'СЕТ СН'!$F$15</f>
        <v>0</v>
      </c>
      <c r="H275" s="36">
        <f ca="1">SUMIFS(СВЦЭМ!$H$40:$H$783,СВЦЭМ!$A$40:$A$783,$A275,СВЦЭМ!$B$39:$B$782,H$260)+'СЕТ СН'!$F$15</f>
        <v>0</v>
      </c>
      <c r="I275" s="36">
        <f ca="1">SUMIFS(СВЦЭМ!$H$40:$H$783,СВЦЭМ!$A$40:$A$783,$A275,СВЦЭМ!$B$39:$B$782,I$260)+'СЕТ СН'!$F$15</f>
        <v>0</v>
      </c>
      <c r="J275" s="36">
        <f ca="1">SUMIFS(СВЦЭМ!$H$40:$H$783,СВЦЭМ!$A$40:$A$783,$A275,СВЦЭМ!$B$39:$B$782,J$260)+'СЕТ СН'!$F$15</f>
        <v>0</v>
      </c>
      <c r="K275" s="36">
        <f ca="1">SUMIFS(СВЦЭМ!$H$40:$H$783,СВЦЭМ!$A$40:$A$783,$A275,СВЦЭМ!$B$39:$B$782,K$260)+'СЕТ СН'!$F$15</f>
        <v>0</v>
      </c>
      <c r="L275" s="36">
        <f ca="1">SUMIFS(СВЦЭМ!$H$40:$H$783,СВЦЭМ!$A$40:$A$783,$A275,СВЦЭМ!$B$39:$B$782,L$260)+'СЕТ СН'!$F$15</f>
        <v>0</v>
      </c>
      <c r="M275" s="36">
        <f ca="1">SUMIFS(СВЦЭМ!$H$40:$H$783,СВЦЭМ!$A$40:$A$783,$A275,СВЦЭМ!$B$39:$B$782,M$260)+'СЕТ СН'!$F$15</f>
        <v>0</v>
      </c>
      <c r="N275" s="36">
        <f ca="1">SUMIFS(СВЦЭМ!$H$40:$H$783,СВЦЭМ!$A$40:$A$783,$A275,СВЦЭМ!$B$39:$B$782,N$260)+'СЕТ СН'!$F$15</f>
        <v>0</v>
      </c>
      <c r="O275" s="36">
        <f ca="1">SUMIFS(СВЦЭМ!$H$40:$H$783,СВЦЭМ!$A$40:$A$783,$A275,СВЦЭМ!$B$39:$B$782,O$260)+'СЕТ СН'!$F$15</f>
        <v>0</v>
      </c>
      <c r="P275" s="36">
        <f ca="1">SUMIFS(СВЦЭМ!$H$40:$H$783,СВЦЭМ!$A$40:$A$783,$A275,СВЦЭМ!$B$39:$B$782,P$260)+'СЕТ СН'!$F$15</f>
        <v>0</v>
      </c>
      <c r="Q275" s="36">
        <f ca="1">SUMIFS(СВЦЭМ!$H$40:$H$783,СВЦЭМ!$A$40:$A$783,$A275,СВЦЭМ!$B$39:$B$782,Q$260)+'СЕТ СН'!$F$15</f>
        <v>0</v>
      </c>
      <c r="R275" s="36">
        <f ca="1">SUMIFS(СВЦЭМ!$H$40:$H$783,СВЦЭМ!$A$40:$A$783,$A275,СВЦЭМ!$B$39:$B$782,R$260)+'СЕТ СН'!$F$15</f>
        <v>0</v>
      </c>
      <c r="S275" s="36">
        <f ca="1">SUMIFS(СВЦЭМ!$H$40:$H$783,СВЦЭМ!$A$40:$A$783,$A275,СВЦЭМ!$B$39:$B$782,S$260)+'СЕТ СН'!$F$15</f>
        <v>0</v>
      </c>
      <c r="T275" s="36">
        <f ca="1">SUMIFS(СВЦЭМ!$H$40:$H$783,СВЦЭМ!$A$40:$A$783,$A275,СВЦЭМ!$B$39:$B$782,T$260)+'СЕТ СН'!$F$15</f>
        <v>0</v>
      </c>
      <c r="U275" s="36">
        <f ca="1">SUMIFS(СВЦЭМ!$H$40:$H$783,СВЦЭМ!$A$40:$A$783,$A275,СВЦЭМ!$B$39:$B$782,U$260)+'СЕТ СН'!$F$15</f>
        <v>0</v>
      </c>
      <c r="V275" s="36">
        <f ca="1">SUMIFS(СВЦЭМ!$H$40:$H$783,СВЦЭМ!$A$40:$A$783,$A275,СВЦЭМ!$B$39:$B$782,V$260)+'СЕТ СН'!$F$15</f>
        <v>0</v>
      </c>
      <c r="W275" s="36">
        <f ca="1">SUMIFS(СВЦЭМ!$H$40:$H$783,СВЦЭМ!$A$40:$A$783,$A275,СВЦЭМ!$B$39:$B$782,W$260)+'СЕТ СН'!$F$15</f>
        <v>0</v>
      </c>
      <c r="X275" s="36">
        <f ca="1">SUMIFS(СВЦЭМ!$H$40:$H$783,СВЦЭМ!$A$40:$A$783,$A275,СВЦЭМ!$B$39:$B$782,X$260)+'СЕТ СН'!$F$15</f>
        <v>0</v>
      </c>
      <c r="Y275" s="36">
        <f ca="1">SUMIFS(СВЦЭМ!$H$40:$H$783,СВЦЭМ!$A$40:$A$783,$A275,СВЦЭМ!$B$39:$B$782,Y$260)+'СЕТ СН'!$F$15</f>
        <v>0</v>
      </c>
    </row>
    <row r="276" spans="1:25" ht="15.75" hidden="1" x14ac:dyDescent="0.2">
      <c r="A276" s="35">
        <f t="shared" si="7"/>
        <v>45001</v>
      </c>
      <c r="B276" s="36">
        <f ca="1">SUMIFS(СВЦЭМ!$H$40:$H$783,СВЦЭМ!$A$40:$A$783,$A276,СВЦЭМ!$B$39:$B$782,B$260)+'СЕТ СН'!$F$15</f>
        <v>0</v>
      </c>
      <c r="C276" s="36">
        <f ca="1">SUMIFS(СВЦЭМ!$H$40:$H$783,СВЦЭМ!$A$40:$A$783,$A276,СВЦЭМ!$B$39:$B$782,C$260)+'СЕТ СН'!$F$15</f>
        <v>0</v>
      </c>
      <c r="D276" s="36">
        <f ca="1">SUMIFS(СВЦЭМ!$H$40:$H$783,СВЦЭМ!$A$40:$A$783,$A276,СВЦЭМ!$B$39:$B$782,D$260)+'СЕТ СН'!$F$15</f>
        <v>0</v>
      </c>
      <c r="E276" s="36">
        <f ca="1">SUMIFS(СВЦЭМ!$H$40:$H$783,СВЦЭМ!$A$40:$A$783,$A276,СВЦЭМ!$B$39:$B$782,E$260)+'СЕТ СН'!$F$15</f>
        <v>0</v>
      </c>
      <c r="F276" s="36">
        <f ca="1">SUMIFS(СВЦЭМ!$H$40:$H$783,СВЦЭМ!$A$40:$A$783,$A276,СВЦЭМ!$B$39:$B$782,F$260)+'СЕТ СН'!$F$15</f>
        <v>0</v>
      </c>
      <c r="G276" s="36">
        <f ca="1">SUMIFS(СВЦЭМ!$H$40:$H$783,СВЦЭМ!$A$40:$A$783,$A276,СВЦЭМ!$B$39:$B$782,G$260)+'СЕТ СН'!$F$15</f>
        <v>0</v>
      </c>
      <c r="H276" s="36">
        <f ca="1">SUMIFS(СВЦЭМ!$H$40:$H$783,СВЦЭМ!$A$40:$A$783,$A276,СВЦЭМ!$B$39:$B$782,H$260)+'СЕТ СН'!$F$15</f>
        <v>0</v>
      </c>
      <c r="I276" s="36">
        <f ca="1">SUMIFS(СВЦЭМ!$H$40:$H$783,СВЦЭМ!$A$40:$A$783,$A276,СВЦЭМ!$B$39:$B$782,I$260)+'СЕТ СН'!$F$15</f>
        <v>0</v>
      </c>
      <c r="J276" s="36">
        <f ca="1">SUMIFS(СВЦЭМ!$H$40:$H$783,СВЦЭМ!$A$40:$A$783,$A276,СВЦЭМ!$B$39:$B$782,J$260)+'СЕТ СН'!$F$15</f>
        <v>0</v>
      </c>
      <c r="K276" s="36">
        <f ca="1">SUMIFS(СВЦЭМ!$H$40:$H$783,СВЦЭМ!$A$40:$A$783,$A276,СВЦЭМ!$B$39:$B$782,K$260)+'СЕТ СН'!$F$15</f>
        <v>0</v>
      </c>
      <c r="L276" s="36">
        <f ca="1">SUMIFS(СВЦЭМ!$H$40:$H$783,СВЦЭМ!$A$40:$A$783,$A276,СВЦЭМ!$B$39:$B$782,L$260)+'СЕТ СН'!$F$15</f>
        <v>0</v>
      </c>
      <c r="M276" s="36">
        <f ca="1">SUMIFS(СВЦЭМ!$H$40:$H$783,СВЦЭМ!$A$40:$A$783,$A276,СВЦЭМ!$B$39:$B$782,M$260)+'СЕТ СН'!$F$15</f>
        <v>0</v>
      </c>
      <c r="N276" s="36">
        <f ca="1">SUMIFS(СВЦЭМ!$H$40:$H$783,СВЦЭМ!$A$40:$A$783,$A276,СВЦЭМ!$B$39:$B$782,N$260)+'СЕТ СН'!$F$15</f>
        <v>0</v>
      </c>
      <c r="O276" s="36">
        <f ca="1">SUMIFS(СВЦЭМ!$H$40:$H$783,СВЦЭМ!$A$40:$A$783,$A276,СВЦЭМ!$B$39:$B$782,O$260)+'СЕТ СН'!$F$15</f>
        <v>0</v>
      </c>
      <c r="P276" s="36">
        <f ca="1">SUMIFS(СВЦЭМ!$H$40:$H$783,СВЦЭМ!$A$40:$A$783,$A276,СВЦЭМ!$B$39:$B$782,P$260)+'СЕТ СН'!$F$15</f>
        <v>0</v>
      </c>
      <c r="Q276" s="36">
        <f ca="1">SUMIFS(СВЦЭМ!$H$40:$H$783,СВЦЭМ!$A$40:$A$783,$A276,СВЦЭМ!$B$39:$B$782,Q$260)+'СЕТ СН'!$F$15</f>
        <v>0</v>
      </c>
      <c r="R276" s="36">
        <f ca="1">SUMIFS(СВЦЭМ!$H$40:$H$783,СВЦЭМ!$A$40:$A$783,$A276,СВЦЭМ!$B$39:$B$782,R$260)+'СЕТ СН'!$F$15</f>
        <v>0</v>
      </c>
      <c r="S276" s="36">
        <f ca="1">SUMIFS(СВЦЭМ!$H$40:$H$783,СВЦЭМ!$A$40:$A$783,$A276,СВЦЭМ!$B$39:$B$782,S$260)+'СЕТ СН'!$F$15</f>
        <v>0</v>
      </c>
      <c r="T276" s="36">
        <f ca="1">SUMIFS(СВЦЭМ!$H$40:$H$783,СВЦЭМ!$A$40:$A$783,$A276,СВЦЭМ!$B$39:$B$782,T$260)+'СЕТ СН'!$F$15</f>
        <v>0</v>
      </c>
      <c r="U276" s="36">
        <f ca="1">SUMIFS(СВЦЭМ!$H$40:$H$783,СВЦЭМ!$A$40:$A$783,$A276,СВЦЭМ!$B$39:$B$782,U$260)+'СЕТ СН'!$F$15</f>
        <v>0</v>
      </c>
      <c r="V276" s="36">
        <f ca="1">SUMIFS(СВЦЭМ!$H$40:$H$783,СВЦЭМ!$A$40:$A$783,$A276,СВЦЭМ!$B$39:$B$782,V$260)+'СЕТ СН'!$F$15</f>
        <v>0</v>
      </c>
      <c r="W276" s="36">
        <f ca="1">SUMIFS(СВЦЭМ!$H$40:$H$783,СВЦЭМ!$A$40:$A$783,$A276,СВЦЭМ!$B$39:$B$782,W$260)+'СЕТ СН'!$F$15</f>
        <v>0</v>
      </c>
      <c r="X276" s="36">
        <f ca="1">SUMIFS(СВЦЭМ!$H$40:$H$783,СВЦЭМ!$A$40:$A$783,$A276,СВЦЭМ!$B$39:$B$782,X$260)+'СЕТ СН'!$F$15</f>
        <v>0</v>
      </c>
      <c r="Y276" s="36">
        <f ca="1">SUMIFS(СВЦЭМ!$H$40:$H$783,СВЦЭМ!$A$40:$A$783,$A276,СВЦЭМ!$B$39:$B$782,Y$260)+'СЕТ СН'!$F$15</f>
        <v>0</v>
      </c>
    </row>
    <row r="277" spans="1:25" ht="15.75" hidden="1" x14ac:dyDescent="0.2">
      <c r="A277" s="35">
        <f t="shared" si="7"/>
        <v>45002</v>
      </c>
      <c r="B277" s="36">
        <f ca="1">SUMIFS(СВЦЭМ!$H$40:$H$783,СВЦЭМ!$A$40:$A$783,$A277,СВЦЭМ!$B$39:$B$782,B$260)+'СЕТ СН'!$F$15</f>
        <v>0</v>
      </c>
      <c r="C277" s="36">
        <f ca="1">SUMIFS(СВЦЭМ!$H$40:$H$783,СВЦЭМ!$A$40:$A$783,$A277,СВЦЭМ!$B$39:$B$782,C$260)+'СЕТ СН'!$F$15</f>
        <v>0</v>
      </c>
      <c r="D277" s="36">
        <f ca="1">SUMIFS(СВЦЭМ!$H$40:$H$783,СВЦЭМ!$A$40:$A$783,$A277,СВЦЭМ!$B$39:$B$782,D$260)+'СЕТ СН'!$F$15</f>
        <v>0</v>
      </c>
      <c r="E277" s="36">
        <f ca="1">SUMIFS(СВЦЭМ!$H$40:$H$783,СВЦЭМ!$A$40:$A$783,$A277,СВЦЭМ!$B$39:$B$782,E$260)+'СЕТ СН'!$F$15</f>
        <v>0</v>
      </c>
      <c r="F277" s="36">
        <f ca="1">SUMIFS(СВЦЭМ!$H$40:$H$783,СВЦЭМ!$A$40:$A$783,$A277,СВЦЭМ!$B$39:$B$782,F$260)+'СЕТ СН'!$F$15</f>
        <v>0</v>
      </c>
      <c r="G277" s="36">
        <f ca="1">SUMIFS(СВЦЭМ!$H$40:$H$783,СВЦЭМ!$A$40:$A$783,$A277,СВЦЭМ!$B$39:$B$782,G$260)+'СЕТ СН'!$F$15</f>
        <v>0</v>
      </c>
      <c r="H277" s="36">
        <f ca="1">SUMIFS(СВЦЭМ!$H$40:$H$783,СВЦЭМ!$A$40:$A$783,$A277,СВЦЭМ!$B$39:$B$782,H$260)+'СЕТ СН'!$F$15</f>
        <v>0</v>
      </c>
      <c r="I277" s="36">
        <f ca="1">SUMIFS(СВЦЭМ!$H$40:$H$783,СВЦЭМ!$A$40:$A$783,$A277,СВЦЭМ!$B$39:$B$782,I$260)+'СЕТ СН'!$F$15</f>
        <v>0</v>
      </c>
      <c r="J277" s="36">
        <f ca="1">SUMIFS(СВЦЭМ!$H$40:$H$783,СВЦЭМ!$A$40:$A$783,$A277,СВЦЭМ!$B$39:$B$782,J$260)+'СЕТ СН'!$F$15</f>
        <v>0</v>
      </c>
      <c r="K277" s="36">
        <f ca="1">SUMIFS(СВЦЭМ!$H$40:$H$783,СВЦЭМ!$A$40:$A$783,$A277,СВЦЭМ!$B$39:$B$782,K$260)+'СЕТ СН'!$F$15</f>
        <v>0</v>
      </c>
      <c r="L277" s="36">
        <f ca="1">SUMIFS(СВЦЭМ!$H$40:$H$783,СВЦЭМ!$A$40:$A$783,$A277,СВЦЭМ!$B$39:$B$782,L$260)+'СЕТ СН'!$F$15</f>
        <v>0</v>
      </c>
      <c r="M277" s="36">
        <f ca="1">SUMIFS(СВЦЭМ!$H$40:$H$783,СВЦЭМ!$A$40:$A$783,$A277,СВЦЭМ!$B$39:$B$782,M$260)+'СЕТ СН'!$F$15</f>
        <v>0</v>
      </c>
      <c r="N277" s="36">
        <f ca="1">SUMIFS(СВЦЭМ!$H$40:$H$783,СВЦЭМ!$A$40:$A$783,$A277,СВЦЭМ!$B$39:$B$782,N$260)+'СЕТ СН'!$F$15</f>
        <v>0</v>
      </c>
      <c r="O277" s="36">
        <f ca="1">SUMIFS(СВЦЭМ!$H$40:$H$783,СВЦЭМ!$A$40:$A$783,$A277,СВЦЭМ!$B$39:$B$782,O$260)+'СЕТ СН'!$F$15</f>
        <v>0</v>
      </c>
      <c r="P277" s="36">
        <f ca="1">SUMIFS(СВЦЭМ!$H$40:$H$783,СВЦЭМ!$A$40:$A$783,$A277,СВЦЭМ!$B$39:$B$782,P$260)+'СЕТ СН'!$F$15</f>
        <v>0</v>
      </c>
      <c r="Q277" s="36">
        <f ca="1">SUMIFS(СВЦЭМ!$H$40:$H$783,СВЦЭМ!$A$40:$A$783,$A277,СВЦЭМ!$B$39:$B$782,Q$260)+'СЕТ СН'!$F$15</f>
        <v>0</v>
      </c>
      <c r="R277" s="36">
        <f ca="1">SUMIFS(СВЦЭМ!$H$40:$H$783,СВЦЭМ!$A$40:$A$783,$A277,СВЦЭМ!$B$39:$B$782,R$260)+'СЕТ СН'!$F$15</f>
        <v>0</v>
      </c>
      <c r="S277" s="36">
        <f ca="1">SUMIFS(СВЦЭМ!$H$40:$H$783,СВЦЭМ!$A$40:$A$783,$A277,СВЦЭМ!$B$39:$B$782,S$260)+'СЕТ СН'!$F$15</f>
        <v>0</v>
      </c>
      <c r="T277" s="36">
        <f ca="1">SUMIFS(СВЦЭМ!$H$40:$H$783,СВЦЭМ!$A$40:$A$783,$A277,СВЦЭМ!$B$39:$B$782,T$260)+'СЕТ СН'!$F$15</f>
        <v>0</v>
      </c>
      <c r="U277" s="36">
        <f ca="1">SUMIFS(СВЦЭМ!$H$40:$H$783,СВЦЭМ!$A$40:$A$783,$A277,СВЦЭМ!$B$39:$B$782,U$260)+'СЕТ СН'!$F$15</f>
        <v>0</v>
      </c>
      <c r="V277" s="36">
        <f ca="1">SUMIFS(СВЦЭМ!$H$40:$H$783,СВЦЭМ!$A$40:$A$783,$A277,СВЦЭМ!$B$39:$B$782,V$260)+'СЕТ СН'!$F$15</f>
        <v>0</v>
      </c>
      <c r="W277" s="36">
        <f ca="1">SUMIFS(СВЦЭМ!$H$40:$H$783,СВЦЭМ!$A$40:$A$783,$A277,СВЦЭМ!$B$39:$B$782,W$260)+'СЕТ СН'!$F$15</f>
        <v>0</v>
      </c>
      <c r="X277" s="36">
        <f ca="1">SUMIFS(СВЦЭМ!$H$40:$H$783,СВЦЭМ!$A$40:$A$783,$A277,СВЦЭМ!$B$39:$B$782,X$260)+'СЕТ СН'!$F$15</f>
        <v>0</v>
      </c>
      <c r="Y277" s="36">
        <f ca="1">SUMIFS(СВЦЭМ!$H$40:$H$783,СВЦЭМ!$A$40:$A$783,$A277,СВЦЭМ!$B$39:$B$782,Y$260)+'СЕТ СН'!$F$15</f>
        <v>0</v>
      </c>
    </row>
    <row r="278" spans="1:25" ht="15.75" hidden="1" x14ac:dyDescent="0.2">
      <c r="A278" s="35">
        <f t="shared" si="7"/>
        <v>45003</v>
      </c>
      <c r="B278" s="36">
        <f ca="1">SUMIFS(СВЦЭМ!$H$40:$H$783,СВЦЭМ!$A$40:$A$783,$A278,СВЦЭМ!$B$39:$B$782,B$260)+'СЕТ СН'!$F$15</f>
        <v>0</v>
      </c>
      <c r="C278" s="36">
        <f ca="1">SUMIFS(СВЦЭМ!$H$40:$H$783,СВЦЭМ!$A$40:$A$783,$A278,СВЦЭМ!$B$39:$B$782,C$260)+'СЕТ СН'!$F$15</f>
        <v>0</v>
      </c>
      <c r="D278" s="36">
        <f ca="1">SUMIFS(СВЦЭМ!$H$40:$H$783,СВЦЭМ!$A$40:$A$783,$A278,СВЦЭМ!$B$39:$B$782,D$260)+'СЕТ СН'!$F$15</f>
        <v>0</v>
      </c>
      <c r="E278" s="36">
        <f ca="1">SUMIFS(СВЦЭМ!$H$40:$H$783,СВЦЭМ!$A$40:$A$783,$A278,СВЦЭМ!$B$39:$B$782,E$260)+'СЕТ СН'!$F$15</f>
        <v>0</v>
      </c>
      <c r="F278" s="36">
        <f ca="1">SUMIFS(СВЦЭМ!$H$40:$H$783,СВЦЭМ!$A$40:$A$783,$A278,СВЦЭМ!$B$39:$B$782,F$260)+'СЕТ СН'!$F$15</f>
        <v>0</v>
      </c>
      <c r="G278" s="36">
        <f ca="1">SUMIFS(СВЦЭМ!$H$40:$H$783,СВЦЭМ!$A$40:$A$783,$A278,СВЦЭМ!$B$39:$B$782,G$260)+'СЕТ СН'!$F$15</f>
        <v>0</v>
      </c>
      <c r="H278" s="36">
        <f ca="1">SUMIFS(СВЦЭМ!$H$40:$H$783,СВЦЭМ!$A$40:$A$783,$A278,СВЦЭМ!$B$39:$B$782,H$260)+'СЕТ СН'!$F$15</f>
        <v>0</v>
      </c>
      <c r="I278" s="36">
        <f ca="1">SUMIFS(СВЦЭМ!$H$40:$H$783,СВЦЭМ!$A$40:$A$783,$A278,СВЦЭМ!$B$39:$B$782,I$260)+'СЕТ СН'!$F$15</f>
        <v>0</v>
      </c>
      <c r="J278" s="36">
        <f ca="1">SUMIFS(СВЦЭМ!$H$40:$H$783,СВЦЭМ!$A$40:$A$783,$A278,СВЦЭМ!$B$39:$B$782,J$260)+'СЕТ СН'!$F$15</f>
        <v>0</v>
      </c>
      <c r="K278" s="36">
        <f ca="1">SUMIFS(СВЦЭМ!$H$40:$H$783,СВЦЭМ!$A$40:$A$783,$A278,СВЦЭМ!$B$39:$B$782,K$260)+'СЕТ СН'!$F$15</f>
        <v>0</v>
      </c>
      <c r="L278" s="36">
        <f ca="1">SUMIFS(СВЦЭМ!$H$40:$H$783,СВЦЭМ!$A$40:$A$783,$A278,СВЦЭМ!$B$39:$B$782,L$260)+'СЕТ СН'!$F$15</f>
        <v>0</v>
      </c>
      <c r="M278" s="36">
        <f ca="1">SUMIFS(СВЦЭМ!$H$40:$H$783,СВЦЭМ!$A$40:$A$783,$A278,СВЦЭМ!$B$39:$B$782,M$260)+'СЕТ СН'!$F$15</f>
        <v>0</v>
      </c>
      <c r="N278" s="36">
        <f ca="1">SUMIFS(СВЦЭМ!$H$40:$H$783,СВЦЭМ!$A$40:$A$783,$A278,СВЦЭМ!$B$39:$B$782,N$260)+'СЕТ СН'!$F$15</f>
        <v>0</v>
      </c>
      <c r="O278" s="36">
        <f ca="1">SUMIFS(СВЦЭМ!$H$40:$H$783,СВЦЭМ!$A$40:$A$783,$A278,СВЦЭМ!$B$39:$B$782,O$260)+'СЕТ СН'!$F$15</f>
        <v>0</v>
      </c>
      <c r="P278" s="36">
        <f ca="1">SUMIFS(СВЦЭМ!$H$40:$H$783,СВЦЭМ!$A$40:$A$783,$A278,СВЦЭМ!$B$39:$B$782,P$260)+'СЕТ СН'!$F$15</f>
        <v>0</v>
      </c>
      <c r="Q278" s="36">
        <f ca="1">SUMIFS(СВЦЭМ!$H$40:$H$783,СВЦЭМ!$A$40:$A$783,$A278,СВЦЭМ!$B$39:$B$782,Q$260)+'СЕТ СН'!$F$15</f>
        <v>0</v>
      </c>
      <c r="R278" s="36">
        <f ca="1">SUMIFS(СВЦЭМ!$H$40:$H$783,СВЦЭМ!$A$40:$A$783,$A278,СВЦЭМ!$B$39:$B$782,R$260)+'СЕТ СН'!$F$15</f>
        <v>0</v>
      </c>
      <c r="S278" s="36">
        <f ca="1">SUMIFS(СВЦЭМ!$H$40:$H$783,СВЦЭМ!$A$40:$A$783,$A278,СВЦЭМ!$B$39:$B$782,S$260)+'СЕТ СН'!$F$15</f>
        <v>0</v>
      </c>
      <c r="T278" s="36">
        <f ca="1">SUMIFS(СВЦЭМ!$H$40:$H$783,СВЦЭМ!$A$40:$A$783,$A278,СВЦЭМ!$B$39:$B$782,T$260)+'СЕТ СН'!$F$15</f>
        <v>0</v>
      </c>
      <c r="U278" s="36">
        <f ca="1">SUMIFS(СВЦЭМ!$H$40:$H$783,СВЦЭМ!$A$40:$A$783,$A278,СВЦЭМ!$B$39:$B$782,U$260)+'СЕТ СН'!$F$15</f>
        <v>0</v>
      </c>
      <c r="V278" s="36">
        <f ca="1">SUMIFS(СВЦЭМ!$H$40:$H$783,СВЦЭМ!$A$40:$A$783,$A278,СВЦЭМ!$B$39:$B$782,V$260)+'СЕТ СН'!$F$15</f>
        <v>0</v>
      </c>
      <c r="W278" s="36">
        <f ca="1">SUMIFS(СВЦЭМ!$H$40:$H$783,СВЦЭМ!$A$40:$A$783,$A278,СВЦЭМ!$B$39:$B$782,W$260)+'СЕТ СН'!$F$15</f>
        <v>0</v>
      </c>
      <c r="X278" s="36">
        <f ca="1">SUMIFS(СВЦЭМ!$H$40:$H$783,СВЦЭМ!$A$40:$A$783,$A278,СВЦЭМ!$B$39:$B$782,X$260)+'СЕТ СН'!$F$15</f>
        <v>0</v>
      </c>
      <c r="Y278" s="36">
        <f ca="1">SUMIFS(СВЦЭМ!$H$40:$H$783,СВЦЭМ!$A$40:$A$783,$A278,СВЦЭМ!$B$39:$B$782,Y$260)+'СЕТ СН'!$F$15</f>
        <v>0</v>
      </c>
    </row>
    <row r="279" spans="1:25" ht="15.75" hidden="1" x14ac:dyDescent="0.2">
      <c r="A279" s="35">
        <f t="shared" si="7"/>
        <v>45004</v>
      </c>
      <c r="B279" s="36">
        <f ca="1">SUMIFS(СВЦЭМ!$H$40:$H$783,СВЦЭМ!$A$40:$A$783,$A279,СВЦЭМ!$B$39:$B$782,B$260)+'СЕТ СН'!$F$15</f>
        <v>0</v>
      </c>
      <c r="C279" s="36">
        <f ca="1">SUMIFS(СВЦЭМ!$H$40:$H$783,СВЦЭМ!$A$40:$A$783,$A279,СВЦЭМ!$B$39:$B$782,C$260)+'СЕТ СН'!$F$15</f>
        <v>0</v>
      </c>
      <c r="D279" s="36">
        <f ca="1">SUMIFS(СВЦЭМ!$H$40:$H$783,СВЦЭМ!$A$40:$A$783,$A279,СВЦЭМ!$B$39:$B$782,D$260)+'СЕТ СН'!$F$15</f>
        <v>0</v>
      </c>
      <c r="E279" s="36">
        <f ca="1">SUMIFS(СВЦЭМ!$H$40:$H$783,СВЦЭМ!$A$40:$A$783,$A279,СВЦЭМ!$B$39:$B$782,E$260)+'СЕТ СН'!$F$15</f>
        <v>0</v>
      </c>
      <c r="F279" s="36">
        <f ca="1">SUMIFS(СВЦЭМ!$H$40:$H$783,СВЦЭМ!$A$40:$A$783,$A279,СВЦЭМ!$B$39:$B$782,F$260)+'СЕТ СН'!$F$15</f>
        <v>0</v>
      </c>
      <c r="G279" s="36">
        <f ca="1">SUMIFS(СВЦЭМ!$H$40:$H$783,СВЦЭМ!$A$40:$A$783,$A279,СВЦЭМ!$B$39:$B$782,G$260)+'СЕТ СН'!$F$15</f>
        <v>0</v>
      </c>
      <c r="H279" s="36">
        <f ca="1">SUMIFS(СВЦЭМ!$H$40:$H$783,СВЦЭМ!$A$40:$A$783,$A279,СВЦЭМ!$B$39:$B$782,H$260)+'СЕТ СН'!$F$15</f>
        <v>0</v>
      </c>
      <c r="I279" s="36">
        <f ca="1">SUMIFS(СВЦЭМ!$H$40:$H$783,СВЦЭМ!$A$40:$A$783,$A279,СВЦЭМ!$B$39:$B$782,I$260)+'СЕТ СН'!$F$15</f>
        <v>0</v>
      </c>
      <c r="J279" s="36">
        <f ca="1">SUMIFS(СВЦЭМ!$H$40:$H$783,СВЦЭМ!$A$40:$A$783,$A279,СВЦЭМ!$B$39:$B$782,J$260)+'СЕТ СН'!$F$15</f>
        <v>0</v>
      </c>
      <c r="K279" s="36">
        <f ca="1">SUMIFS(СВЦЭМ!$H$40:$H$783,СВЦЭМ!$A$40:$A$783,$A279,СВЦЭМ!$B$39:$B$782,K$260)+'СЕТ СН'!$F$15</f>
        <v>0</v>
      </c>
      <c r="L279" s="36">
        <f ca="1">SUMIFS(СВЦЭМ!$H$40:$H$783,СВЦЭМ!$A$40:$A$783,$A279,СВЦЭМ!$B$39:$B$782,L$260)+'СЕТ СН'!$F$15</f>
        <v>0</v>
      </c>
      <c r="M279" s="36">
        <f ca="1">SUMIFS(СВЦЭМ!$H$40:$H$783,СВЦЭМ!$A$40:$A$783,$A279,СВЦЭМ!$B$39:$B$782,M$260)+'СЕТ СН'!$F$15</f>
        <v>0</v>
      </c>
      <c r="N279" s="36">
        <f ca="1">SUMIFS(СВЦЭМ!$H$40:$H$783,СВЦЭМ!$A$40:$A$783,$A279,СВЦЭМ!$B$39:$B$782,N$260)+'СЕТ СН'!$F$15</f>
        <v>0</v>
      </c>
      <c r="O279" s="36">
        <f ca="1">SUMIFS(СВЦЭМ!$H$40:$H$783,СВЦЭМ!$A$40:$A$783,$A279,СВЦЭМ!$B$39:$B$782,O$260)+'СЕТ СН'!$F$15</f>
        <v>0</v>
      </c>
      <c r="P279" s="36">
        <f ca="1">SUMIFS(СВЦЭМ!$H$40:$H$783,СВЦЭМ!$A$40:$A$783,$A279,СВЦЭМ!$B$39:$B$782,P$260)+'СЕТ СН'!$F$15</f>
        <v>0</v>
      </c>
      <c r="Q279" s="36">
        <f ca="1">SUMIFS(СВЦЭМ!$H$40:$H$783,СВЦЭМ!$A$40:$A$783,$A279,СВЦЭМ!$B$39:$B$782,Q$260)+'СЕТ СН'!$F$15</f>
        <v>0</v>
      </c>
      <c r="R279" s="36">
        <f ca="1">SUMIFS(СВЦЭМ!$H$40:$H$783,СВЦЭМ!$A$40:$A$783,$A279,СВЦЭМ!$B$39:$B$782,R$260)+'СЕТ СН'!$F$15</f>
        <v>0</v>
      </c>
      <c r="S279" s="36">
        <f ca="1">SUMIFS(СВЦЭМ!$H$40:$H$783,СВЦЭМ!$A$40:$A$783,$A279,СВЦЭМ!$B$39:$B$782,S$260)+'СЕТ СН'!$F$15</f>
        <v>0</v>
      </c>
      <c r="T279" s="36">
        <f ca="1">SUMIFS(СВЦЭМ!$H$40:$H$783,СВЦЭМ!$A$40:$A$783,$A279,СВЦЭМ!$B$39:$B$782,T$260)+'СЕТ СН'!$F$15</f>
        <v>0</v>
      </c>
      <c r="U279" s="36">
        <f ca="1">SUMIFS(СВЦЭМ!$H$40:$H$783,СВЦЭМ!$A$40:$A$783,$A279,СВЦЭМ!$B$39:$B$782,U$260)+'СЕТ СН'!$F$15</f>
        <v>0</v>
      </c>
      <c r="V279" s="36">
        <f ca="1">SUMIFS(СВЦЭМ!$H$40:$H$783,СВЦЭМ!$A$40:$A$783,$A279,СВЦЭМ!$B$39:$B$782,V$260)+'СЕТ СН'!$F$15</f>
        <v>0</v>
      </c>
      <c r="W279" s="36">
        <f ca="1">SUMIFS(СВЦЭМ!$H$40:$H$783,СВЦЭМ!$A$40:$A$783,$A279,СВЦЭМ!$B$39:$B$782,W$260)+'СЕТ СН'!$F$15</f>
        <v>0</v>
      </c>
      <c r="X279" s="36">
        <f ca="1">SUMIFS(СВЦЭМ!$H$40:$H$783,СВЦЭМ!$A$40:$A$783,$A279,СВЦЭМ!$B$39:$B$782,X$260)+'СЕТ СН'!$F$15</f>
        <v>0</v>
      </c>
      <c r="Y279" s="36">
        <f ca="1">SUMIFS(СВЦЭМ!$H$40:$H$783,СВЦЭМ!$A$40:$A$783,$A279,СВЦЭМ!$B$39:$B$782,Y$260)+'СЕТ СН'!$F$15</f>
        <v>0</v>
      </c>
    </row>
    <row r="280" spans="1:25" ht="15.75" hidden="1" x14ac:dyDescent="0.2">
      <c r="A280" s="35">
        <f t="shared" si="7"/>
        <v>45005</v>
      </c>
      <c r="B280" s="36">
        <f ca="1">SUMIFS(СВЦЭМ!$H$40:$H$783,СВЦЭМ!$A$40:$A$783,$A280,СВЦЭМ!$B$39:$B$782,B$260)+'СЕТ СН'!$F$15</f>
        <v>0</v>
      </c>
      <c r="C280" s="36">
        <f ca="1">SUMIFS(СВЦЭМ!$H$40:$H$783,СВЦЭМ!$A$40:$A$783,$A280,СВЦЭМ!$B$39:$B$782,C$260)+'СЕТ СН'!$F$15</f>
        <v>0</v>
      </c>
      <c r="D280" s="36">
        <f ca="1">SUMIFS(СВЦЭМ!$H$40:$H$783,СВЦЭМ!$A$40:$A$783,$A280,СВЦЭМ!$B$39:$B$782,D$260)+'СЕТ СН'!$F$15</f>
        <v>0</v>
      </c>
      <c r="E280" s="36">
        <f ca="1">SUMIFS(СВЦЭМ!$H$40:$H$783,СВЦЭМ!$A$40:$A$783,$A280,СВЦЭМ!$B$39:$B$782,E$260)+'СЕТ СН'!$F$15</f>
        <v>0</v>
      </c>
      <c r="F280" s="36">
        <f ca="1">SUMIFS(СВЦЭМ!$H$40:$H$783,СВЦЭМ!$A$40:$A$783,$A280,СВЦЭМ!$B$39:$B$782,F$260)+'СЕТ СН'!$F$15</f>
        <v>0</v>
      </c>
      <c r="G280" s="36">
        <f ca="1">SUMIFS(СВЦЭМ!$H$40:$H$783,СВЦЭМ!$A$40:$A$783,$A280,СВЦЭМ!$B$39:$B$782,G$260)+'СЕТ СН'!$F$15</f>
        <v>0</v>
      </c>
      <c r="H280" s="36">
        <f ca="1">SUMIFS(СВЦЭМ!$H$40:$H$783,СВЦЭМ!$A$40:$A$783,$A280,СВЦЭМ!$B$39:$B$782,H$260)+'СЕТ СН'!$F$15</f>
        <v>0</v>
      </c>
      <c r="I280" s="36">
        <f ca="1">SUMIFS(СВЦЭМ!$H$40:$H$783,СВЦЭМ!$A$40:$A$783,$A280,СВЦЭМ!$B$39:$B$782,I$260)+'СЕТ СН'!$F$15</f>
        <v>0</v>
      </c>
      <c r="J280" s="36">
        <f ca="1">SUMIFS(СВЦЭМ!$H$40:$H$783,СВЦЭМ!$A$40:$A$783,$A280,СВЦЭМ!$B$39:$B$782,J$260)+'СЕТ СН'!$F$15</f>
        <v>0</v>
      </c>
      <c r="K280" s="36">
        <f ca="1">SUMIFS(СВЦЭМ!$H$40:$H$783,СВЦЭМ!$A$40:$A$783,$A280,СВЦЭМ!$B$39:$B$782,K$260)+'СЕТ СН'!$F$15</f>
        <v>0</v>
      </c>
      <c r="L280" s="36">
        <f ca="1">SUMIFS(СВЦЭМ!$H$40:$H$783,СВЦЭМ!$A$40:$A$783,$A280,СВЦЭМ!$B$39:$B$782,L$260)+'СЕТ СН'!$F$15</f>
        <v>0</v>
      </c>
      <c r="M280" s="36">
        <f ca="1">SUMIFS(СВЦЭМ!$H$40:$H$783,СВЦЭМ!$A$40:$A$783,$A280,СВЦЭМ!$B$39:$B$782,M$260)+'СЕТ СН'!$F$15</f>
        <v>0</v>
      </c>
      <c r="N280" s="36">
        <f ca="1">SUMIFS(СВЦЭМ!$H$40:$H$783,СВЦЭМ!$A$40:$A$783,$A280,СВЦЭМ!$B$39:$B$782,N$260)+'СЕТ СН'!$F$15</f>
        <v>0</v>
      </c>
      <c r="O280" s="36">
        <f ca="1">SUMIFS(СВЦЭМ!$H$40:$H$783,СВЦЭМ!$A$40:$A$783,$A280,СВЦЭМ!$B$39:$B$782,O$260)+'СЕТ СН'!$F$15</f>
        <v>0</v>
      </c>
      <c r="P280" s="36">
        <f ca="1">SUMIFS(СВЦЭМ!$H$40:$H$783,СВЦЭМ!$A$40:$A$783,$A280,СВЦЭМ!$B$39:$B$782,P$260)+'СЕТ СН'!$F$15</f>
        <v>0</v>
      </c>
      <c r="Q280" s="36">
        <f ca="1">SUMIFS(СВЦЭМ!$H$40:$H$783,СВЦЭМ!$A$40:$A$783,$A280,СВЦЭМ!$B$39:$B$782,Q$260)+'СЕТ СН'!$F$15</f>
        <v>0</v>
      </c>
      <c r="R280" s="36">
        <f ca="1">SUMIFS(СВЦЭМ!$H$40:$H$783,СВЦЭМ!$A$40:$A$783,$A280,СВЦЭМ!$B$39:$B$782,R$260)+'СЕТ СН'!$F$15</f>
        <v>0</v>
      </c>
      <c r="S280" s="36">
        <f ca="1">SUMIFS(СВЦЭМ!$H$40:$H$783,СВЦЭМ!$A$40:$A$783,$A280,СВЦЭМ!$B$39:$B$782,S$260)+'СЕТ СН'!$F$15</f>
        <v>0</v>
      </c>
      <c r="T280" s="36">
        <f ca="1">SUMIFS(СВЦЭМ!$H$40:$H$783,СВЦЭМ!$A$40:$A$783,$A280,СВЦЭМ!$B$39:$B$782,T$260)+'СЕТ СН'!$F$15</f>
        <v>0</v>
      </c>
      <c r="U280" s="36">
        <f ca="1">SUMIFS(СВЦЭМ!$H$40:$H$783,СВЦЭМ!$A$40:$A$783,$A280,СВЦЭМ!$B$39:$B$782,U$260)+'СЕТ СН'!$F$15</f>
        <v>0</v>
      </c>
      <c r="V280" s="36">
        <f ca="1">SUMIFS(СВЦЭМ!$H$40:$H$783,СВЦЭМ!$A$40:$A$783,$A280,СВЦЭМ!$B$39:$B$782,V$260)+'СЕТ СН'!$F$15</f>
        <v>0</v>
      </c>
      <c r="W280" s="36">
        <f ca="1">SUMIFS(СВЦЭМ!$H$40:$H$783,СВЦЭМ!$A$40:$A$783,$A280,СВЦЭМ!$B$39:$B$782,W$260)+'СЕТ СН'!$F$15</f>
        <v>0</v>
      </c>
      <c r="X280" s="36">
        <f ca="1">SUMIFS(СВЦЭМ!$H$40:$H$783,СВЦЭМ!$A$40:$A$783,$A280,СВЦЭМ!$B$39:$B$782,X$260)+'СЕТ СН'!$F$15</f>
        <v>0</v>
      </c>
      <c r="Y280" s="36">
        <f ca="1">SUMIFS(СВЦЭМ!$H$40:$H$783,СВЦЭМ!$A$40:$A$783,$A280,СВЦЭМ!$B$39:$B$782,Y$260)+'СЕТ СН'!$F$15</f>
        <v>0</v>
      </c>
    </row>
    <row r="281" spans="1:25" ht="15.75" hidden="1" x14ac:dyDescent="0.2">
      <c r="A281" s="35">
        <f t="shared" si="7"/>
        <v>45006</v>
      </c>
      <c r="B281" s="36">
        <f ca="1">SUMIFS(СВЦЭМ!$H$40:$H$783,СВЦЭМ!$A$40:$A$783,$A281,СВЦЭМ!$B$39:$B$782,B$260)+'СЕТ СН'!$F$15</f>
        <v>0</v>
      </c>
      <c r="C281" s="36">
        <f ca="1">SUMIFS(СВЦЭМ!$H$40:$H$783,СВЦЭМ!$A$40:$A$783,$A281,СВЦЭМ!$B$39:$B$782,C$260)+'СЕТ СН'!$F$15</f>
        <v>0</v>
      </c>
      <c r="D281" s="36">
        <f ca="1">SUMIFS(СВЦЭМ!$H$40:$H$783,СВЦЭМ!$A$40:$A$783,$A281,СВЦЭМ!$B$39:$B$782,D$260)+'СЕТ СН'!$F$15</f>
        <v>0</v>
      </c>
      <c r="E281" s="36">
        <f ca="1">SUMIFS(СВЦЭМ!$H$40:$H$783,СВЦЭМ!$A$40:$A$783,$A281,СВЦЭМ!$B$39:$B$782,E$260)+'СЕТ СН'!$F$15</f>
        <v>0</v>
      </c>
      <c r="F281" s="36">
        <f ca="1">SUMIFS(СВЦЭМ!$H$40:$H$783,СВЦЭМ!$A$40:$A$783,$A281,СВЦЭМ!$B$39:$B$782,F$260)+'СЕТ СН'!$F$15</f>
        <v>0</v>
      </c>
      <c r="G281" s="36">
        <f ca="1">SUMIFS(СВЦЭМ!$H$40:$H$783,СВЦЭМ!$A$40:$A$783,$A281,СВЦЭМ!$B$39:$B$782,G$260)+'СЕТ СН'!$F$15</f>
        <v>0</v>
      </c>
      <c r="H281" s="36">
        <f ca="1">SUMIFS(СВЦЭМ!$H$40:$H$783,СВЦЭМ!$A$40:$A$783,$A281,СВЦЭМ!$B$39:$B$782,H$260)+'СЕТ СН'!$F$15</f>
        <v>0</v>
      </c>
      <c r="I281" s="36">
        <f ca="1">SUMIFS(СВЦЭМ!$H$40:$H$783,СВЦЭМ!$A$40:$A$783,$A281,СВЦЭМ!$B$39:$B$782,I$260)+'СЕТ СН'!$F$15</f>
        <v>0</v>
      </c>
      <c r="J281" s="36">
        <f ca="1">SUMIFS(СВЦЭМ!$H$40:$H$783,СВЦЭМ!$A$40:$A$783,$A281,СВЦЭМ!$B$39:$B$782,J$260)+'СЕТ СН'!$F$15</f>
        <v>0</v>
      </c>
      <c r="K281" s="36">
        <f ca="1">SUMIFS(СВЦЭМ!$H$40:$H$783,СВЦЭМ!$A$40:$A$783,$A281,СВЦЭМ!$B$39:$B$782,K$260)+'СЕТ СН'!$F$15</f>
        <v>0</v>
      </c>
      <c r="L281" s="36">
        <f ca="1">SUMIFS(СВЦЭМ!$H$40:$H$783,СВЦЭМ!$A$40:$A$783,$A281,СВЦЭМ!$B$39:$B$782,L$260)+'СЕТ СН'!$F$15</f>
        <v>0</v>
      </c>
      <c r="M281" s="36">
        <f ca="1">SUMIFS(СВЦЭМ!$H$40:$H$783,СВЦЭМ!$A$40:$A$783,$A281,СВЦЭМ!$B$39:$B$782,M$260)+'СЕТ СН'!$F$15</f>
        <v>0</v>
      </c>
      <c r="N281" s="36">
        <f ca="1">SUMIFS(СВЦЭМ!$H$40:$H$783,СВЦЭМ!$A$40:$A$783,$A281,СВЦЭМ!$B$39:$B$782,N$260)+'СЕТ СН'!$F$15</f>
        <v>0</v>
      </c>
      <c r="O281" s="36">
        <f ca="1">SUMIFS(СВЦЭМ!$H$40:$H$783,СВЦЭМ!$A$40:$A$783,$A281,СВЦЭМ!$B$39:$B$782,O$260)+'СЕТ СН'!$F$15</f>
        <v>0</v>
      </c>
      <c r="P281" s="36">
        <f ca="1">SUMIFS(СВЦЭМ!$H$40:$H$783,СВЦЭМ!$A$40:$A$783,$A281,СВЦЭМ!$B$39:$B$782,P$260)+'СЕТ СН'!$F$15</f>
        <v>0</v>
      </c>
      <c r="Q281" s="36">
        <f ca="1">SUMIFS(СВЦЭМ!$H$40:$H$783,СВЦЭМ!$A$40:$A$783,$A281,СВЦЭМ!$B$39:$B$782,Q$260)+'СЕТ СН'!$F$15</f>
        <v>0</v>
      </c>
      <c r="R281" s="36">
        <f ca="1">SUMIFS(СВЦЭМ!$H$40:$H$783,СВЦЭМ!$A$40:$A$783,$A281,СВЦЭМ!$B$39:$B$782,R$260)+'СЕТ СН'!$F$15</f>
        <v>0</v>
      </c>
      <c r="S281" s="36">
        <f ca="1">SUMIFS(СВЦЭМ!$H$40:$H$783,СВЦЭМ!$A$40:$A$783,$A281,СВЦЭМ!$B$39:$B$782,S$260)+'СЕТ СН'!$F$15</f>
        <v>0</v>
      </c>
      <c r="T281" s="36">
        <f ca="1">SUMIFS(СВЦЭМ!$H$40:$H$783,СВЦЭМ!$A$40:$A$783,$A281,СВЦЭМ!$B$39:$B$782,T$260)+'СЕТ СН'!$F$15</f>
        <v>0</v>
      </c>
      <c r="U281" s="36">
        <f ca="1">SUMIFS(СВЦЭМ!$H$40:$H$783,СВЦЭМ!$A$40:$A$783,$A281,СВЦЭМ!$B$39:$B$782,U$260)+'СЕТ СН'!$F$15</f>
        <v>0</v>
      </c>
      <c r="V281" s="36">
        <f ca="1">SUMIFS(СВЦЭМ!$H$40:$H$783,СВЦЭМ!$A$40:$A$783,$A281,СВЦЭМ!$B$39:$B$782,V$260)+'СЕТ СН'!$F$15</f>
        <v>0</v>
      </c>
      <c r="W281" s="36">
        <f ca="1">SUMIFS(СВЦЭМ!$H$40:$H$783,СВЦЭМ!$A$40:$A$783,$A281,СВЦЭМ!$B$39:$B$782,W$260)+'СЕТ СН'!$F$15</f>
        <v>0</v>
      </c>
      <c r="X281" s="36">
        <f ca="1">SUMIFS(СВЦЭМ!$H$40:$H$783,СВЦЭМ!$A$40:$A$783,$A281,СВЦЭМ!$B$39:$B$782,X$260)+'СЕТ СН'!$F$15</f>
        <v>0</v>
      </c>
      <c r="Y281" s="36">
        <f ca="1">SUMIFS(СВЦЭМ!$H$40:$H$783,СВЦЭМ!$A$40:$A$783,$A281,СВЦЭМ!$B$39:$B$782,Y$260)+'СЕТ СН'!$F$15</f>
        <v>0</v>
      </c>
    </row>
    <row r="282" spans="1:25" ht="15.75" hidden="1" x14ac:dyDescent="0.2">
      <c r="A282" s="35">
        <f t="shared" si="7"/>
        <v>45007</v>
      </c>
      <c r="B282" s="36">
        <f ca="1">SUMIFS(СВЦЭМ!$H$40:$H$783,СВЦЭМ!$A$40:$A$783,$A282,СВЦЭМ!$B$39:$B$782,B$260)+'СЕТ СН'!$F$15</f>
        <v>0</v>
      </c>
      <c r="C282" s="36">
        <f ca="1">SUMIFS(СВЦЭМ!$H$40:$H$783,СВЦЭМ!$A$40:$A$783,$A282,СВЦЭМ!$B$39:$B$782,C$260)+'СЕТ СН'!$F$15</f>
        <v>0</v>
      </c>
      <c r="D282" s="36">
        <f ca="1">SUMIFS(СВЦЭМ!$H$40:$H$783,СВЦЭМ!$A$40:$A$783,$A282,СВЦЭМ!$B$39:$B$782,D$260)+'СЕТ СН'!$F$15</f>
        <v>0</v>
      </c>
      <c r="E282" s="36">
        <f ca="1">SUMIFS(СВЦЭМ!$H$40:$H$783,СВЦЭМ!$A$40:$A$783,$A282,СВЦЭМ!$B$39:$B$782,E$260)+'СЕТ СН'!$F$15</f>
        <v>0</v>
      </c>
      <c r="F282" s="36">
        <f ca="1">SUMIFS(СВЦЭМ!$H$40:$H$783,СВЦЭМ!$A$40:$A$783,$A282,СВЦЭМ!$B$39:$B$782,F$260)+'СЕТ СН'!$F$15</f>
        <v>0</v>
      </c>
      <c r="G282" s="36">
        <f ca="1">SUMIFS(СВЦЭМ!$H$40:$H$783,СВЦЭМ!$A$40:$A$783,$A282,СВЦЭМ!$B$39:$B$782,G$260)+'СЕТ СН'!$F$15</f>
        <v>0</v>
      </c>
      <c r="H282" s="36">
        <f ca="1">SUMIFS(СВЦЭМ!$H$40:$H$783,СВЦЭМ!$A$40:$A$783,$A282,СВЦЭМ!$B$39:$B$782,H$260)+'СЕТ СН'!$F$15</f>
        <v>0</v>
      </c>
      <c r="I282" s="36">
        <f ca="1">SUMIFS(СВЦЭМ!$H$40:$H$783,СВЦЭМ!$A$40:$A$783,$A282,СВЦЭМ!$B$39:$B$782,I$260)+'СЕТ СН'!$F$15</f>
        <v>0</v>
      </c>
      <c r="J282" s="36">
        <f ca="1">SUMIFS(СВЦЭМ!$H$40:$H$783,СВЦЭМ!$A$40:$A$783,$A282,СВЦЭМ!$B$39:$B$782,J$260)+'СЕТ СН'!$F$15</f>
        <v>0</v>
      </c>
      <c r="K282" s="36">
        <f ca="1">SUMIFS(СВЦЭМ!$H$40:$H$783,СВЦЭМ!$A$40:$A$783,$A282,СВЦЭМ!$B$39:$B$782,K$260)+'СЕТ СН'!$F$15</f>
        <v>0</v>
      </c>
      <c r="L282" s="36">
        <f ca="1">SUMIFS(СВЦЭМ!$H$40:$H$783,СВЦЭМ!$A$40:$A$783,$A282,СВЦЭМ!$B$39:$B$782,L$260)+'СЕТ СН'!$F$15</f>
        <v>0</v>
      </c>
      <c r="M282" s="36">
        <f ca="1">SUMIFS(СВЦЭМ!$H$40:$H$783,СВЦЭМ!$A$40:$A$783,$A282,СВЦЭМ!$B$39:$B$782,M$260)+'СЕТ СН'!$F$15</f>
        <v>0</v>
      </c>
      <c r="N282" s="36">
        <f ca="1">SUMIFS(СВЦЭМ!$H$40:$H$783,СВЦЭМ!$A$40:$A$783,$A282,СВЦЭМ!$B$39:$B$782,N$260)+'СЕТ СН'!$F$15</f>
        <v>0</v>
      </c>
      <c r="O282" s="36">
        <f ca="1">SUMIFS(СВЦЭМ!$H$40:$H$783,СВЦЭМ!$A$40:$A$783,$A282,СВЦЭМ!$B$39:$B$782,O$260)+'СЕТ СН'!$F$15</f>
        <v>0</v>
      </c>
      <c r="P282" s="36">
        <f ca="1">SUMIFS(СВЦЭМ!$H$40:$H$783,СВЦЭМ!$A$40:$A$783,$A282,СВЦЭМ!$B$39:$B$782,P$260)+'СЕТ СН'!$F$15</f>
        <v>0</v>
      </c>
      <c r="Q282" s="36">
        <f ca="1">SUMIFS(СВЦЭМ!$H$40:$H$783,СВЦЭМ!$A$40:$A$783,$A282,СВЦЭМ!$B$39:$B$782,Q$260)+'СЕТ СН'!$F$15</f>
        <v>0</v>
      </c>
      <c r="R282" s="36">
        <f ca="1">SUMIFS(СВЦЭМ!$H$40:$H$783,СВЦЭМ!$A$40:$A$783,$A282,СВЦЭМ!$B$39:$B$782,R$260)+'СЕТ СН'!$F$15</f>
        <v>0</v>
      </c>
      <c r="S282" s="36">
        <f ca="1">SUMIFS(СВЦЭМ!$H$40:$H$783,СВЦЭМ!$A$40:$A$783,$A282,СВЦЭМ!$B$39:$B$782,S$260)+'СЕТ СН'!$F$15</f>
        <v>0</v>
      </c>
      <c r="T282" s="36">
        <f ca="1">SUMIFS(СВЦЭМ!$H$40:$H$783,СВЦЭМ!$A$40:$A$783,$A282,СВЦЭМ!$B$39:$B$782,T$260)+'СЕТ СН'!$F$15</f>
        <v>0</v>
      </c>
      <c r="U282" s="36">
        <f ca="1">SUMIFS(СВЦЭМ!$H$40:$H$783,СВЦЭМ!$A$40:$A$783,$A282,СВЦЭМ!$B$39:$B$782,U$260)+'СЕТ СН'!$F$15</f>
        <v>0</v>
      </c>
      <c r="V282" s="36">
        <f ca="1">SUMIFS(СВЦЭМ!$H$40:$H$783,СВЦЭМ!$A$40:$A$783,$A282,СВЦЭМ!$B$39:$B$782,V$260)+'СЕТ СН'!$F$15</f>
        <v>0</v>
      </c>
      <c r="W282" s="36">
        <f ca="1">SUMIFS(СВЦЭМ!$H$40:$H$783,СВЦЭМ!$A$40:$A$783,$A282,СВЦЭМ!$B$39:$B$782,W$260)+'СЕТ СН'!$F$15</f>
        <v>0</v>
      </c>
      <c r="X282" s="36">
        <f ca="1">SUMIFS(СВЦЭМ!$H$40:$H$783,СВЦЭМ!$A$40:$A$783,$A282,СВЦЭМ!$B$39:$B$782,X$260)+'СЕТ СН'!$F$15</f>
        <v>0</v>
      </c>
      <c r="Y282" s="36">
        <f ca="1">SUMIFS(СВЦЭМ!$H$40:$H$783,СВЦЭМ!$A$40:$A$783,$A282,СВЦЭМ!$B$39:$B$782,Y$260)+'СЕТ СН'!$F$15</f>
        <v>0</v>
      </c>
    </row>
    <row r="283" spans="1:25" ht="15.75" hidden="1" x14ac:dyDescent="0.2">
      <c r="A283" s="35">
        <f t="shared" si="7"/>
        <v>45008</v>
      </c>
      <c r="B283" s="36">
        <f ca="1">SUMIFS(СВЦЭМ!$H$40:$H$783,СВЦЭМ!$A$40:$A$783,$A283,СВЦЭМ!$B$39:$B$782,B$260)+'СЕТ СН'!$F$15</f>
        <v>0</v>
      </c>
      <c r="C283" s="36">
        <f ca="1">SUMIFS(СВЦЭМ!$H$40:$H$783,СВЦЭМ!$A$40:$A$783,$A283,СВЦЭМ!$B$39:$B$782,C$260)+'СЕТ СН'!$F$15</f>
        <v>0</v>
      </c>
      <c r="D283" s="36">
        <f ca="1">SUMIFS(СВЦЭМ!$H$40:$H$783,СВЦЭМ!$A$40:$A$783,$A283,СВЦЭМ!$B$39:$B$782,D$260)+'СЕТ СН'!$F$15</f>
        <v>0</v>
      </c>
      <c r="E283" s="36">
        <f ca="1">SUMIFS(СВЦЭМ!$H$40:$H$783,СВЦЭМ!$A$40:$A$783,$A283,СВЦЭМ!$B$39:$B$782,E$260)+'СЕТ СН'!$F$15</f>
        <v>0</v>
      </c>
      <c r="F283" s="36">
        <f ca="1">SUMIFS(СВЦЭМ!$H$40:$H$783,СВЦЭМ!$A$40:$A$783,$A283,СВЦЭМ!$B$39:$B$782,F$260)+'СЕТ СН'!$F$15</f>
        <v>0</v>
      </c>
      <c r="G283" s="36">
        <f ca="1">SUMIFS(СВЦЭМ!$H$40:$H$783,СВЦЭМ!$A$40:$A$783,$A283,СВЦЭМ!$B$39:$B$782,G$260)+'СЕТ СН'!$F$15</f>
        <v>0</v>
      </c>
      <c r="H283" s="36">
        <f ca="1">SUMIFS(СВЦЭМ!$H$40:$H$783,СВЦЭМ!$A$40:$A$783,$A283,СВЦЭМ!$B$39:$B$782,H$260)+'СЕТ СН'!$F$15</f>
        <v>0</v>
      </c>
      <c r="I283" s="36">
        <f ca="1">SUMIFS(СВЦЭМ!$H$40:$H$783,СВЦЭМ!$A$40:$A$783,$A283,СВЦЭМ!$B$39:$B$782,I$260)+'СЕТ СН'!$F$15</f>
        <v>0</v>
      </c>
      <c r="J283" s="36">
        <f ca="1">SUMIFS(СВЦЭМ!$H$40:$H$783,СВЦЭМ!$A$40:$A$783,$A283,СВЦЭМ!$B$39:$B$782,J$260)+'СЕТ СН'!$F$15</f>
        <v>0</v>
      </c>
      <c r="K283" s="36">
        <f ca="1">SUMIFS(СВЦЭМ!$H$40:$H$783,СВЦЭМ!$A$40:$A$783,$A283,СВЦЭМ!$B$39:$B$782,K$260)+'СЕТ СН'!$F$15</f>
        <v>0</v>
      </c>
      <c r="L283" s="36">
        <f ca="1">SUMIFS(СВЦЭМ!$H$40:$H$783,СВЦЭМ!$A$40:$A$783,$A283,СВЦЭМ!$B$39:$B$782,L$260)+'СЕТ СН'!$F$15</f>
        <v>0</v>
      </c>
      <c r="M283" s="36">
        <f ca="1">SUMIFS(СВЦЭМ!$H$40:$H$783,СВЦЭМ!$A$40:$A$783,$A283,СВЦЭМ!$B$39:$B$782,M$260)+'СЕТ СН'!$F$15</f>
        <v>0</v>
      </c>
      <c r="N283" s="36">
        <f ca="1">SUMIFS(СВЦЭМ!$H$40:$H$783,СВЦЭМ!$A$40:$A$783,$A283,СВЦЭМ!$B$39:$B$782,N$260)+'СЕТ СН'!$F$15</f>
        <v>0</v>
      </c>
      <c r="O283" s="36">
        <f ca="1">SUMIFS(СВЦЭМ!$H$40:$H$783,СВЦЭМ!$A$40:$A$783,$A283,СВЦЭМ!$B$39:$B$782,O$260)+'СЕТ СН'!$F$15</f>
        <v>0</v>
      </c>
      <c r="P283" s="36">
        <f ca="1">SUMIFS(СВЦЭМ!$H$40:$H$783,СВЦЭМ!$A$40:$A$783,$A283,СВЦЭМ!$B$39:$B$782,P$260)+'СЕТ СН'!$F$15</f>
        <v>0</v>
      </c>
      <c r="Q283" s="36">
        <f ca="1">SUMIFS(СВЦЭМ!$H$40:$H$783,СВЦЭМ!$A$40:$A$783,$A283,СВЦЭМ!$B$39:$B$782,Q$260)+'СЕТ СН'!$F$15</f>
        <v>0</v>
      </c>
      <c r="R283" s="36">
        <f ca="1">SUMIFS(СВЦЭМ!$H$40:$H$783,СВЦЭМ!$A$40:$A$783,$A283,СВЦЭМ!$B$39:$B$782,R$260)+'СЕТ СН'!$F$15</f>
        <v>0</v>
      </c>
      <c r="S283" s="36">
        <f ca="1">SUMIFS(СВЦЭМ!$H$40:$H$783,СВЦЭМ!$A$40:$A$783,$A283,СВЦЭМ!$B$39:$B$782,S$260)+'СЕТ СН'!$F$15</f>
        <v>0</v>
      </c>
      <c r="T283" s="36">
        <f ca="1">SUMIFS(СВЦЭМ!$H$40:$H$783,СВЦЭМ!$A$40:$A$783,$A283,СВЦЭМ!$B$39:$B$782,T$260)+'СЕТ СН'!$F$15</f>
        <v>0</v>
      </c>
      <c r="U283" s="36">
        <f ca="1">SUMIFS(СВЦЭМ!$H$40:$H$783,СВЦЭМ!$A$40:$A$783,$A283,СВЦЭМ!$B$39:$B$782,U$260)+'СЕТ СН'!$F$15</f>
        <v>0</v>
      </c>
      <c r="V283" s="36">
        <f ca="1">SUMIFS(СВЦЭМ!$H$40:$H$783,СВЦЭМ!$A$40:$A$783,$A283,СВЦЭМ!$B$39:$B$782,V$260)+'СЕТ СН'!$F$15</f>
        <v>0</v>
      </c>
      <c r="W283" s="36">
        <f ca="1">SUMIFS(СВЦЭМ!$H$40:$H$783,СВЦЭМ!$A$40:$A$783,$A283,СВЦЭМ!$B$39:$B$782,W$260)+'СЕТ СН'!$F$15</f>
        <v>0</v>
      </c>
      <c r="X283" s="36">
        <f ca="1">SUMIFS(СВЦЭМ!$H$40:$H$783,СВЦЭМ!$A$40:$A$783,$A283,СВЦЭМ!$B$39:$B$782,X$260)+'СЕТ СН'!$F$15</f>
        <v>0</v>
      </c>
      <c r="Y283" s="36">
        <f ca="1">SUMIFS(СВЦЭМ!$H$40:$H$783,СВЦЭМ!$A$40:$A$783,$A283,СВЦЭМ!$B$39:$B$782,Y$260)+'СЕТ СН'!$F$15</f>
        <v>0</v>
      </c>
    </row>
    <row r="284" spans="1:25" ht="15.75" hidden="1" x14ac:dyDescent="0.2">
      <c r="A284" s="35">
        <f t="shared" si="7"/>
        <v>45009</v>
      </c>
      <c r="B284" s="36">
        <f ca="1">SUMIFS(СВЦЭМ!$H$40:$H$783,СВЦЭМ!$A$40:$A$783,$A284,СВЦЭМ!$B$39:$B$782,B$260)+'СЕТ СН'!$F$15</f>
        <v>0</v>
      </c>
      <c r="C284" s="36">
        <f ca="1">SUMIFS(СВЦЭМ!$H$40:$H$783,СВЦЭМ!$A$40:$A$783,$A284,СВЦЭМ!$B$39:$B$782,C$260)+'СЕТ СН'!$F$15</f>
        <v>0</v>
      </c>
      <c r="D284" s="36">
        <f ca="1">SUMIFS(СВЦЭМ!$H$40:$H$783,СВЦЭМ!$A$40:$A$783,$A284,СВЦЭМ!$B$39:$B$782,D$260)+'СЕТ СН'!$F$15</f>
        <v>0</v>
      </c>
      <c r="E284" s="36">
        <f ca="1">SUMIFS(СВЦЭМ!$H$40:$H$783,СВЦЭМ!$A$40:$A$783,$A284,СВЦЭМ!$B$39:$B$782,E$260)+'СЕТ СН'!$F$15</f>
        <v>0</v>
      </c>
      <c r="F284" s="36">
        <f ca="1">SUMIFS(СВЦЭМ!$H$40:$H$783,СВЦЭМ!$A$40:$A$783,$A284,СВЦЭМ!$B$39:$B$782,F$260)+'СЕТ СН'!$F$15</f>
        <v>0</v>
      </c>
      <c r="G284" s="36">
        <f ca="1">SUMIFS(СВЦЭМ!$H$40:$H$783,СВЦЭМ!$A$40:$A$783,$A284,СВЦЭМ!$B$39:$B$782,G$260)+'СЕТ СН'!$F$15</f>
        <v>0</v>
      </c>
      <c r="H284" s="36">
        <f ca="1">SUMIFS(СВЦЭМ!$H$40:$H$783,СВЦЭМ!$A$40:$A$783,$A284,СВЦЭМ!$B$39:$B$782,H$260)+'СЕТ СН'!$F$15</f>
        <v>0</v>
      </c>
      <c r="I284" s="36">
        <f ca="1">SUMIFS(СВЦЭМ!$H$40:$H$783,СВЦЭМ!$A$40:$A$783,$A284,СВЦЭМ!$B$39:$B$782,I$260)+'СЕТ СН'!$F$15</f>
        <v>0</v>
      </c>
      <c r="J284" s="36">
        <f ca="1">SUMIFS(СВЦЭМ!$H$40:$H$783,СВЦЭМ!$A$40:$A$783,$A284,СВЦЭМ!$B$39:$B$782,J$260)+'СЕТ СН'!$F$15</f>
        <v>0</v>
      </c>
      <c r="K284" s="36">
        <f ca="1">SUMIFS(СВЦЭМ!$H$40:$H$783,СВЦЭМ!$A$40:$A$783,$A284,СВЦЭМ!$B$39:$B$782,K$260)+'СЕТ СН'!$F$15</f>
        <v>0</v>
      </c>
      <c r="L284" s="36">
        <f ca="1">SUMIFS(СВЦЭМ!$H$40:$H$783,СВЦЭМ!$A$40:$A$783,$A284,СВЦЭМ!$B$39:$B$782,L$260)+'СЕТ СН'!$F$15</f>
        <v>0</v>
      </c>
      <c r="M284" s="36">
        <f ca="1">SUMIFS(СВЦЭМ!$H$40:$H$783,СВЦЭМ!$A$40:$A$783,$A284,СВЦЭМ!$B$39:$B$782,M$260)+'СЕТ СН'!$F$15</f>
        <v>0</v>
      </c>
      <c r="N284" s="36">
        <f ca="1">SUMIFS(СВЦЭМ!$H$40:$H$783,СВЦЭМ!$A$40:$A$783,$A284,СВЦЭМ!$B$39:$B$782,N$260)+'СЕТ СН'!$F$15</f>
        <v>0</v>
      </c>
      <c r="O284" s="36">
        <f ca="1">SUMIFS(СВЦЭМ!$H$40:$H$783,СВЦЭМ!$A$40:$A$783,$A284,СВЦЭМ!$B$39:$B$782,O$260)+'СЕТ СН'!$F$15</f>
        <v>0</v>
      </c>
      <c r="P284" s="36">
        <f ca="1">SUMIFS(СВЦЭМ!$H$40:$H$783,СВЦЭМ!$A$40:$A$783,$A284,СВЦЭМ!$B$39:$B$782,P$260)+'СЕТ СН'!$F$15</f>
        <v>0</v>
      </c>
      <c r="Q284" s="36">
        <f ca="1">SUMIFS(СВЦЭМ!$H$40:$H$783,СВЦЭМ!$A$40:$A$783,$A284,СВЦЭМ!$B$39:$B$782,Q$260)+'СЕТ СН'!$F$15</f>
        <v>0</v>
      </c>
      <c r="R284" s="36">
        <f ca="1">SUMIFS(СВЦЭМ!$H$40:$H$783,СВЦЭМ!$A$40:$A$783,$A284,СВЦЭМ!$B$39:$B$782,R$260)+'СЕТ СН'!$F$15</f>
        <v>0</v>
      </c>
      <c r="S284" s="36">
        <f ca="1">SUMIFS(СВЦЭМ!$H$40:$H$783,СВЦЭМ!$A$40:$A$783,$A284,СВЦЭМ!$B$39:$B$782,S$260)+'СЕТ СН'!$F$15</f>
        <v>0</v>
      </c>
      <c r="T284" s="36">
        <f ca="1">SUMIFS(СВЦЭМ!$H$40:$H$783,СВЦЭМ!$A$40:$A$783,$A284,СВЦЭМ!$B$39:$B$782,T$260)+'СЕТ СН'!$F$15</f>
        <v>0</v>
      </c>
      <c r="U284" s="36">
        <f ca="1">SUMIFS(СВЦЭМ!$H$40:$H$783,СВЦЭМ!$A$40:$A$783,$A284,СВЦЭМ!$B$39:$B$782,U$260)+'СЕТ СН'!$F$15</f>
        <v>0</v>
      </c>
      <c r="V284" s="36">
        <f ca="1">SUMIFS(СВЦЭМ!$H$40:$H$783,СВЦЭМ!$A$40:$A$783,$A284,СВЦЭМ!$B$39:$B$782,V$260)+'СЕТ СН'!$F$15</f>
        <v>0</v>
      </c>
      <c r="W284" s="36">
        <f ca="1">SUMIFS(СВЦЭМ!$H$40:$H$783,СВЦЭМ!$A$40:$A$783,$A284,СВЦЭМ!$B$39:$B$782,W$260)+'СЕТ СН'!$F$15</f>
        <v>0</v>
      </c>
      <c r="X284" s="36">
        <f ca="1">SUMIFS(СВЦЭМ!$H$40:$H$783,СВЦЭМ!$A$40:$A$783,$A284,СВЦЭМ!$B$39:$B$782,X$260)+'СЕТ СН'!$F$15</f>
        <v>0</v>
      </c>
      <c r="Y284" s="36">
        <f ca="1">SUMIFS(СВЦЭМ!$H$40:$H$783,СВЦЭМ!$A$40:$A$783,$A284,СВЦЭМ!$B$39:$B$782,Y$260)+'СЕТ СН'!$F$15</f>
        <v>0</v>
      </c>
    </row>
    <row r="285" spans="1:25" ht="15.75" hidden="1" x14ac:dyDescent="0.2">
      <c r="A285" s="35">
        <f t="shared" si="7"/>
        <v>45010</v>
      </c>
      <c r="B285" s="36">
        <f ca="1">SUMIFS(СВЦЭМ!$H$40:$H$783,СВЦЭМ!$A$40:$A$783,$A285,СВЦЭМ!$B$39:$B$782,B$260)+'СЕТ СН'!$F$15</f>
        <v>0</v>
      </c>
      <c r="C285" s="36">
        <f ca="1">SUMIFS(СВЦЭМ!$H$40:$H$783,СВЦЭМ!$A$40:$A$783,$A285,СВЦЭМ!$B$39:$B$782,C$260)+'СЕТ СН'!$F$15</f>
        <v>0</v>
      </c>
      <c r="D285" s="36">
        <f ca="1">SUMIFS(СВЦЭМ!$H$40:$H$783,СВЦЭМ!$A$40:$A$783,$A285,СВЦЭМ!$B$39:$B$782,D$260)+'СЕТ СН'!$F$15</f>
        <v>0</v>
      </c>
      <c r="E285" s="36">
        <f ca="1">SUMIFS(СВЦЭМ!$H$40:$H$783,СВЦЭМ!$A$40:$A$783,$A285,СВЦЭМ!$B$39:$B$782,E$260)+'СЕТ СН'!$F$15</f>
        <v>0</v>
      </c>
      <c r="F285" s="36">
        <f ca="1">SUMIFS(СВЦЭМ!$H$40:$H$783,СВЦЭМ!$A$40:$A$783,$A285,СВЦЭМ!$B$39:$B$782,F$260)+'СЕТ СН'!$F$15</f>
        <v>0</v>
      </c>
      <c r="G285" s="36">
        <f ca="1">SUMIFS(СВЦЭМ!$H$40:$H$783,СВЦЭМ!$A$40:$A$783,$A285,СВЦЭМ!$B$39:$B$782,G$260)+'СЕТ СН'!$F$15</f>
        <v>0</v>
      </c>
      <c r="H285" s="36">
        <f ca="1">SUMIFS(СВЦЭМ!$H$40:$H$783,СВЦЭМ!$A$40:$A$783,$A285,СВЦЭМ!$B$39:$B$782,H$260)+'СЕТ СН'!$F$15</f>
        <v>0</v>
      </c>
      <c r="I285" s="36">
        <f ca="1">SUMIFS(СВЦЭМ!$H$40:$H$783,СВЦЭМ!$A$40:$A$783,$A285,СВЦЭМ!$B$39:$B$782,I$260)+'СЕТ СН'!$F$15</f>
        <v>0</v>
      </c>
      <c r="J285" s="36">
        <f ca="1">SUMIFS(СВЦЭМ!$H$40:$H$783,СВЦЭМ!$A$40:$A$783,$A285,СВЦЭМ!$B$39:$B$782,J$260)+'СЕТ СН'!$F$15</f>
        <v>0</v>
      </c>
      <c r="K285" s="36">
        <f ca="1">SUMIFS(СВЦЭМ!$H$40:$H$783,СВЦЭМ!$A$40:$A$783,$A285,СВЦЭМ!$B$39:$B$782,K$260)+'СЕТ СН'!$F$15</f>
        <v>0</v>
      </c>
      <c r="L285" s="36">
        <f ca="1">SUMIFS(СВЦЭМ!$H$40:$H$783,СВЦЭМ!$A$40:$A$783,$A285,СВЦЭМ!$B$39:$B$782,L$260)+'СЕТ СН'!$F$15</f>
        <v>0</v>
      </c>
      <c r="M285" s="36">
        <f ca="1">SUMIFS(СВЦЭМ!$H$40:$H$783,СВЦЭМ!$A$40:$A$783,$A285,СВЦЭМ!$B$39:$B$782,M$260)+'СЕТ СН'!$F$15</f>
        <v>0</v>
      </c>
      <c r="N285" s="36">
        <f ca="1">SUMIFS(СВЦЭМ!$H$40:$H$783,СВЦЭМ!$A$40:$A$783,$A285,СВЦЭМ!$B$39:$B$782,N$260)+'СЕТ СН'!$F$15</f>
        <v>0</v>
      </c>
      <c r="O285" s="36">
        <f ca="1">SUMIFS(СВЦЭМ!$H$40:$H$783,СВЦЭМ!$A$40:$A$783,$A285,СВЦЭМ!$B$39:$B$782,O$260)+'СЕТ СН'!$F$15</f>
        <v>0</v>
      </c>
      <c r="P285" s="36">
        <f ca="1">SUMIFS(СВЦЭМ!$H$40:$H$783,СВЦЭМ!$A$40:$A$783,$A285,СВЦЭМ!$B$39:$B$782,P$260)+'СЕТ СН'!$F$15</f>
        <v>0</v>
      </c>
      <c r="Q285" s="36">
        <f ca="1">SUMIFS(СВЦЭМ!$H$40:$H$783,СВЦЭМ!$A$40:$A$783,$A285,СВЦЭМ!$B$39:$B$782,Q$260)+'СЕТ СН'!$F$15</f>
        <v>0</v>
      </c>
      <c r="R285" s="36">
        <f ca="1">SUMIFS(СВЦЭМ!$H$40:$H$783,СВЦЭМ!$A$40:$A$783,$A285,СВЦЭМ!$B$39:$B$782,R$260)+'СЕТ СН'!$F$15</f>
        <v>0</v>
      </c>
      <c r="S285" s="36">
        <f ca="1">SUMIFS(СВЦЭМ!$H$40:$H$783,СВЦЭМ!$A$40:$A$783,$A285,СВЦЭМ!$B$39:$B$782,S$260)+'СЕТ СН'!$F$15</f>
        <v>0</v>
      </c>
      <c r="T285" s="36">
        <f ca="1">SUMIFS(СВЦЭМ!$H$40:$H$783,СВЦЭМ!$A$40:$A$783,$A285,СВЦЭМ!$B$39:$B$782,T$260)+'СЕТ СН'!$F$15</f>
        <v>0</v>
      </c>
      <c r="U285" s="36">
        <f ca="1">SUMIFS(СВЦЭМ!$H$40:$H$783,СВЦЭМ!$A$40:$A$783,$A285,СВЦЭМ!$B$39:$B$782,U$260)+'СЕТ СН'!$F$15</f>
        <v>0</v>
      </c>
      <c r="V285" s="36">
        <f ca="1">SUMIFS(СВЦЭМ!$H$40:$H$783,СВЦЭМ!$A$40:$A$783,$A285,СВЦЭМ!$B$39:$B$782,V$260)+'СЕТ СН'!$F$15</f>
        <v>0</v>
      </c>
      <c r="W285" s="36">
        <f ca="1">SUMIFS(СВЦЭМ!$H$40:$H$783,СВЦЭМ!$A$40:$A$783,$A285,СВЦЭМ!$B$39:$B$782,W$260)+'СЕТ СН'!$F$15</f>
        <v>0</v>
      </c>
      <c r="X285" s="36">
        <f ca="1">SUMIFS(СВЦЭМ!$H$40:$H$783,СВЦЭМ!$A$40:$A$783,$A285,СВЦЭМ!$B$39:$B$782,X$260)+'СЕТ СН'!$F$15</f>
        <v>0</v>
      </c>
      <c r="Y285" s="36">
        <f ca="1">SUMIFS(СВЦЭМ!$H$40:$H$783,СВЦЭМ!$A$40:$A$783,$A285,СВЦЭМ!$B$39:$B$782,Y$260)+'СЕТ СН'!$F$15</f>
        <v>0</v>
      </c>
    </row>
    <row r="286" spans="1:25" ht="15.75" hidden="1" x14ac:dyDescent="0.2">
      <c r="A286" s="35">
        <f t="shared" si="7"/>
        <v>45011</v>
      </c>
      <c r="B286" s="36">
        <f ca="1">SUMIFS(СВЦЭМ!$H$40:$H$783,СВЦЭМ!$A$40:$A$783,$A286,СВЦЭМ!$B$39:$B$782,B$260)+'СЕТ СН'!$F$15</f>
        <v>0</v>
      </c>
      <c r="C286" s="36">
        <f ca="1">SUMIFS(СВЦЭМ!$H$40:$H$783,СВЦЭМ!$A$40:$A$783,$A286,СВЦЭМ!$B$39:$B$782,C$260)+'СЕТ СН'!$F$15</f>
        <v>0</v>
      </c>
      <c r="D286" s="36">
        <f ca="1">SUMIFS(СВЦЭМ!$H$40:$H$783,СВЦЭМ!$A$40:$A$783,$A286,СВЦЭМ!$B$39:$B$782,D$260)+'СЕТ СН'!$F$15</f>
        <v>0</v>
      </c>
      <c r="E286" s="36">
        <f ca="1">SUMIFS(СВЦЭМ!$H$40:$H$783,СВЦЭМ!$A$40:$A$783,$A286,СВЦЭМ!$B$39:$B$782,E$260)+'СЕТ СН'!$F$15</f>
        <v>0</v>
      </c>
      <c r="F286" s="36">
        <f ca="1">SUMIFS(СВЦЭМ!$H$40:$H$783,СВЦЭМ!$A$40:$A$783,$A286,СВЦЭМ!$B$39:$B$782,F$260)+'СЕТ СН'!$F$15</f>
        <v>0</v>
      </c>
      <c r="G286" s="36">
        <f ca="1">SUMIFS(СВЦЭМ!$H$40:$H$783,СВЦЭМ!$A$40:$A$783,$A286,СВЦЭМ!$B$39:$B$782,G$260)+'СЕТ СН'!$F$15</f>
        <v>0</v>
      </c>
      <c r="H286" s="36">
        <f ca="1">SUMIFS(СВЦЭМ!$H$40:$H$783,СВЦЭМ!$A$40:$A$783,$A286,СВЦЭМ!$B$39:$B$782,H$260)+'СЕТ СН'!$F$15</f>
        <v>0</v>
      </c>
      <c r="I286" s="36">
        <f ca="1">SUMIFS(СВЦЭМ!$H$40:$H$783,СВЦЭМ!$A$40:$A$783,$A286,СВЦЭМ!$B$39:$B$782,I$260)+'СЕТ СН'!$F$15</f>
        <v>0</v>
      </c>
      <c r="J286" s="36">
        <f ca="1">SUMIFS(СВЦЭМ!$H$40:$H$783,СВЦЭМ!$A$40:$A$783,$A286,СВЦЭМ!$B$39:$B$782,J$260)+'СЕТ СН'!$F$15</f>
        <v>0</v>
      </c>
      <c r="K286" s="36">
        <f ca="1">SUMIFS(СВЦЭМ!$H$40:$H$783,СВЦЭМ!$A$40:$A$783,$A286,СВЦЭМ!$B$39:$B$782,K$260)+'СЕТ СН'!$F$15</f>
        <v>0</v>
      </c>
      <c r="L286" s="36">
        <f ca="1">SUMIFS(СВЦЭМ!$H$40:$H$783,СВЦЭМ!$A$40:$A$783,$A286,СВЦЭМ!$B$39:$B$782,L$260)+'СЕТ СН'!$F$15</f>
        <v>0</v>
      </c>
      <c r="M286" s="36">
        <f ca="1">SUMIFS(СВЦЭМ!$H$40:$H$783,СВЦЭМ!$A$40:$A$783,$A286,СВЦЭМ!$B$39:$B$782,M$260)+'СЕТ СН'!$F$15</f>
        <v>0</v>
      </c>
      <c r="N286" s="36">
        <f ca="1">SUMIFS(СВЦЭМ!$H$40:$H$783,СВЦЭМ!$A$40:$A$783,$A286,СВЦЭМ!$B$39:$B$782,N$260)+'СЕТ СН'!$F$15</f>
        <v>0</v>
      </c>
      <c r="O286" s="36">
        <f ca="1">SUMIFS(СВЦЭМ!$H$40:$H$783,СВЦЭМ!$A$40:$A$783,$A286,СВЦЭМ!$B$39:$B$782,O$260)+'СЕТ СН'!$F$15</f>
        <v>0</v>
      </c>
      <c r="P286" s="36">
        <f ca="1">SUMIFS(СВЦЭМ!$H$40:$H$783,СВЦЭМ!$A$40:$A$783,$A286,СВЦЭМ!$B$39:$B$782,P$260)+'СЕТ СН'!$F$15</f>
        <v>0</v>
      </c>
      <c r="Q286" s="36">
        <f ca="1">SUMIFS(СВЦЭМ!$H$40:$H$783,СВЦЭМ!$A$40:$A$783,$A286,СВЦЭМ!$B$39:$B$782,Q$260)+'СЕТ СН'!$F$15</f>
        <v>0</v>
      </c>
      <c r="R286" s="36">
        <f ca="1">SUMIFS(СВЦЭМ!$H$40:$H$783,СВЦЭМ!$A$40:$A$783,$A286,СВЦЭМ!$B$39:$B$782,R$260)+'СЕТ СН'!$F$15</f>
        <v>0</v>
      </c>
      <c r="S286" s="36">
        <f ca="1">SUMIFS(СВЦЭМ!$H$40:$H$783,СВЦЭМ!$A$40:$A$783,$A286,СВЦЭМ!$B$39:$B$782,S$260)+'СЕТ СН'!$F$15</f>
        <v>0</v>
      </c>
      <c r="T286" s="36">
        <f ca="1">SUMIFS(СВЦЭМ!$H$40:$H$783,СВЦЭМ!$A$40:$A$783,$A286,СВЦЭМ!$B$39:$B$782,T$260)+'СЕТ СН'!$F$15</f>
        <v>0</v>
      </c>
      <c r="U286" s="36">
        <f ca="1">SUMIFS(СВЦЭМ!$H$40:$H$783,СВЦЭМ!$A$40:$A$783,$A286,СВЦЭМ!$B$39:$B$782,U$260)+'СЕТ СН'!$F$15</f>
        <v>0</v>
      </c>
      <c r="V286" s="36">
        <f ca="1">SUMIFS(СВЦЭМ!$H$40:$H$783,СВЦЭМ!$A$40:$A$783,$A286,СВЦЭМ!$B$39:$B$782,V$260)+'СЕТ СН'!$F$15</f>
        <v>0</v>
      </c>
      <c r="W286" s="36">
        <f ca="1">SUMIFS(СВЦЭМ!$H$40:$H$783,СВЦЭМ!$A$40:$A$783,$A286,СВЦЭМ!$B$39:$B$782,W$260)+'СЕТ СН'!$F$15</f>
        <v>0</v>
      </c>
      <c r="X286" s="36">
        <f ca="1">SUMIFS(СВЦЭМ!$H$40:$H$783,СВЦЭМ!$A$40:$A$783,$A286,СВЦЭМ!$B$39:$B$782,X$260)+'СЕТ СН'!$F$15</f>
        <v>0</v>
      </c>
      <c r="Y286" s="36">
        <f ca="1">SUMIFS(СВЦЭМ!$H$40:$H$783,СВЦЭМ!$A$40:$A$783,$A286,СВЦЭМ!$B$39:$B$782,Y$260)+'СЕТ СН'!$F$15</f>
        <v>0</v>
      </c>
    </row>
    <row r="287" spans="1:25" ht="15.75" hidden="1" x14ac:dyDescent="0.2">
      <c r="A287" s="35">
        <f t="shared" si="7"/>
        <v>45012</v>
      </c>
      <c r="B287" s="36">
        <f ca="1">SUMIFS(СВЦЭМ!$H$40:$H$783,СВЦЭМ!$A$40:$A$783,$A287,СВЦЭМ!$B$39:$B$782,B$260)+'СЕТ СН'!$F$15</f>
        <v>0</v>
      </c>
      <c r="C287" s="36">
        <f ca="1">SUMIFS(СВЦЭМ!$H$40:$H$783,СВЦЭМ!$A$40:$A$783,$A287,СВЦЭМ!$B$39:$B$782,C$260)+'СЕТ СН'!$F$15</f>
        <v>0</v>
      </c>
      <c r="D287" s="36">
        <f ca="1">SUMIFS(СВЦЭМ!$H$40:$H$783,СВЦЭМ!$A$40:$A$783,$A287,СВЦЭМ!$B$39:$B$782,D$260)+'СЕТ СН'!$F$15</f>
        <v>0</v>
      </c>
      <c r="E287" s="36">
        <f ca="1">SUMIFS(СВЦЭМ!$H$40:$H$783,СВЦЭМ!$A$40:$A$783,$A287,СВЦЭМ!$B$39:$B$782,E$260)+'СЕТ СН'!$F$15</f>
        <v>0</v>
      </c>
      <c r="F287" s="36">
        <f ca="1">SUMIFS(СВЦЭМ!$H$40:$H$783,СВЦЭМ!$A$40:$A$783,$A287,СВЦЭМ!$B$39:$B$782,F$260)+'СЕТ СН'!$F$15</f>
        <v>0</v>
      </c>
      <c r="G287" s="36">
        <f ca="1">SUMIFS(СВЦЭМ!$H$40:$H$783,СВЦЭМ!$A$40:$A$783,$A287,СВЦЭМ!$B$39:$B$782,G$260)+'СЕТ СН'!$F$15</f>
        <v>0</v>
      </c>
      <c r="H287" s="36">
        <f ca="1">SUMIFS(СВЦЭМ!$H$40:$H$783,СВЦЭМ!$A$40:$A$783,$A287,СВЦЭМ!$B$39:$B$782,H$260)+'СЕТ СН'!$F$15</f>
        <v>0</v>
      </c>
      <c r="I287" s="36">
        <f ca="1">SUMIFS(СВЦЭМ!$H$40:$H$783,СВЦЭМ!$A$40:$A$783,$A287,СВЦЭМ!$B$39:$B$782,I$260)+'СЕТ СН'!$F$15</f>
        <v>0</v>
      </c>
      <c r="J287" s="36">
        <f ca="1">SUMIFS(СВЦЭМ!$H$40:$H$783,СВЦЭМ!$A$40:$A$783,$A287,СВЦЭМ!$B$39:$B$782,J$260)+'СЕТ СН'!$F$15</f>
        <v>0</v>
      </c>
      <c r="K287" s="36">
        <f ca="1">SUMIFS(СВЦЭМ!$H$40:$H$783,СВЦЭМ!$A$40:$A$783,$A287,СВЦЭМ!$B$39:$B$782,K$260)+'СЕТ СН'!$F$15</f>
        <v>0</v>
      </c>
      <c r="L287" s="36">
        <f ca="1">SUMIFS(СВЦЭМ!$H$40:$H$783,СВЦЭМ!$A$40:$A$783,$A287,СВЦЭМ!$B$39:$B$782,L$260)+'СЕТ СН'!$F$15</f>
        <v>0</v>
      </c>
      <c r="M287" s="36">
        <f ca="1">SUMIFS(СВЦЭМ!$H$40:$H$783,СВЦЭМ!$A$40:$A$783,$A287,СВЦЭМ!$B$39:$B$782,M$260)+'СЕТ СН'!$F$15</f>
        <v>0</v>
      </c>
      <c r="N287" s="36">
        <f ca="1">SUMIFS(СВЦЭМ!$H$40:$H$783,СВЦЭМ!$A$40:$A$783,$A287,СВЦЭМ!$B$39:$B$782,N$260)+'СЕТ СН'!$F$15</f>
        <v>0</v>
      </c>
      <c r="O287" s="36">
        <f ca="1">SUMIFS(СВЦЭМ!$H$40:$H$783,СВЦЭМ!$A$40:$A$783,$A287,СВЦЭМ!$B$39:$B$782,O$260)+'СЕТ СН'!$F$15</f>
        <v>0</v>
      </c>
      <c r="P287" s="36">
        <f ca="1">SUMIFS(СВЦЭМ!$H$40:$H$783,СВЦЭМ!$A$40:$A$783,$A287,СВЦЭМ!$B$39:$B$782,P$260)+'СЕТ СН'!$F$15</f>
        <v>0</v>
      </c>
      <c r="Q287" s="36">
        <f ca="1">SUMIFS(СВЦЭМ!$H$40:$H$783,СВЦЭМ!$A$40:$A$783,$A287,СВЦЭМ!$B$39:$B$782,Q$260)+'СЕТ СН'!$F$15</f>
        <v>0</v>
      </c>
      <c r="R287" s="36">
        <f ca="1">SUMIFS(СВЦЭМ!$H$40:$H$783,СВЦЭМ!$A$40:$A$783,$A287,СВЦЭМ!$B$39:$B$782,R$260)+'СЕТ СН'!$F$15</f>
        <v>0</v>
      </c>
      <c r="S287" s="36">
        <f ca="1">SUMIFS(СВЦЭМ!$H$40:$H$783,СВЦЭМ!$A$40:$A$783,$A287,СВЦЭМ!$B$39:$B$782,S$260)+'СЕТ СН'!$F$15</f>
        <v>0</v>
      </c>
      <c r="T287" s="36">
        <f ca="1">SUMIFS(СВЦЭМ!$H$40:$H$783,СВЦЭМ!$A$40:$A$783,$A287,СВЦЭМ!$B$39:$B$782,T$260)+'СЕТ СН'!$F$15</f>
        <v>0</v>
      </c>
      <c r="U287" s="36">
        <f ca="1">SUMIFS(СВЦЭМ!$H$40:$H$783,СВЦЭМ!$A$40:$A$783,$A287,СВЦЭМ!$B$39:$B$782,U$260)+'СЕТ СН'!$F$15</f>
        <v>0</v>
      </c>
      <c r="V287" s="36">
        <f ca="1">SUMIFS(СВЦЭМ!$H$40:$H$783,СВЦЭМ!$A$40:$A$783,$A287,СВЦЭМ!$B$39:$B$782,V$260)+'СЕТ СН'!$F$15</f>
        <v>0</v>
      </c>
      <c r="W287" s="36">
        <f ca="1">SUMIFS(СВЦЭМ!$H$40:$H$783,СВЦЭМ!$A$40:$A$783,$A287,СВЦЭМ!$B$39:$B$782,W$260)+'СЕТ СН'!$F$15</f>
        <v>0</v>
      </c>
      <c r="X287" s="36">
        <f ca="1">SUMIFS(СВЦЭМ!$H$40:$H$783,СВЦЭМ!$A$40:$A$783,$A287,СВЦЭМ!$B$39:$B$782,X$260)+'СЕТ СН'!$F$15</f>
        <v>0</v>
      </c>
      <c r="Y287" s="36">
        <f ca="1">SUMIFS(СВЦЭМ!$H$40:$H$783,СВЦЭМ!$A$40:$A$783,$A287,СВЦЭМ!$B$39:$B$782,Y$260)+'СЕТ СН'!$F$15</f>
        <v>0</v>
      </c>
    </row>
    <row r="288" spans="1:25" ht="15.75" hidden="1" x14ac:dyDescent="0.2">
      <c r="A288" s="35">
        <f t="shared" si="7"/>
        <v>45013</v>
      </c>
      <c r="B288" s="36">
        <f ca="1">SUMIFS(СВЦЭМ!$H$40:$H$783,СВЦЭМ!$A$40:$A$783,$A288,СВЦЭМ!$B$39:$B$782,B$260)+'СЕТ СН'!$F$15</f>
        <v>0</v>
      </c>
      <c r="C288" s="36">
        <f ca="1">SUMIFS(СВЦЭМ!$H$40:$H$783,СВЦЭМ!$A$40:$A$783,$A288,СВЦЭМ!$B$39:$B$782,C$260)+'СЕТ СН'!$F$15</f>
        <v>0</v>
      </c>
      <c r="D288" s="36">
        <f ca="1">SUMIFS(СВЦЭМ!$H$40:$H$783,СВЦЭМ!$A$40:$A$783,$A288,СВЦЭМ!$B$39:$B$782,D$260)+'СЕТ СН'!$F$15</f>
        <v>0</v>
      </c>
      <c r="E288" s="36">
        <f ca="1">SUMIFS(СВЦЭМ!$H$40:$H$783,СВЦЭМ!$A$40:$A$783,$A288,СВЦЭМ!$B$39:$B$782,E$260)+'СЕТ СН'!$F$15</f>
        <v>0</v>
      </c>
      <c r="F288" s="36">
        <f ca="1">SUMIFS(СВЦЭМ!$H$40:$H$783,СВЦЭМ!$A$40:$A$783,$A288,СВЦЭМ!$B$39:$B$782,F$260)+'СЕТ СН'!$F$15</f>
        <v>0</v>
      </c>
      <c r="G288" s="36">
        <f ca="1">SUMIFS(СВЦЭМ!$H$40:$H$783,СВЦЭМ!$A$40:$A$783,$A288,СВЦЭМ!$B$39:$B$782,G$260)+'СЕТ СН'!$F$15</f>
        <v>0</v>
      </c>
      <c r="H288" s="36">
        <f ca="1">SUMIFS(СВЦЭМ!$H$40:$H$783,СВЦЭМ!$A$40:$A$783,$A288,СВЦЭМ!$B$39:$B$782,H$260)+'СЕТ СН'!$F$15</f>
        <v>0</v>
      </c>
      <c r="I288" s="36">
        <f ca="1">SUMIFS(СВЦЭМ!$H$40:$H$783,СВЦЭМ!$A$40:$A$783,$A288,СВЦЭМ!$B$39:$B$782,I$260)+'СЕТ СН'!$F$15</f>
        <v>0</v>
      </c>
      <c r="J288" s="36">
        <f ca="1">SUMIFS(СВЦЭМ!$H$40:$H$783,СВЦЭМ!$A$40:$A$783,$A288,СВЦЭМ!$B$39:$B$782,J$260)+'СЕТ СН'!$F$15</f>
        <v>0</v>
      </c>
      <c r="K288" s="36">
        <f ca="1">SUMIFS(СВЦЭМ!$H$40:$H$783,СВЦЭМ!$A$40:$A$783,$A288,СВЦЭМ!$B$39:$B$782,K$260)+'СЕТ СН'!$F$15</f>
        <v>0</v>
      </c>
      <c r="L288" s="36">
        <f ca="1">SUMIFS(СВЦЭМ!$H$40:$H$783,СВЦЭМ!$A$40:$A$783,$A288,СВЦЭМ!$B$39:$B$782,L$260)+'СЕТ СН'!$F$15</f>
        <v>0</v>
      </c>
      <c r="M288" s="36">
        <f ca="1">SUMIFS(СВЦЭМ!$H$40:$H$783,СВЦЭМ!$A$40:$A$783,$A288,СВЦЭМ!$B$39:$B$782,M$260)+'СЕТ СН'!$F$15</f>
        <v>0</v>
      </c>
      <c r="N288" s="36">
        <f ca="1">SUMIFS(СВЦЭМ!$H$40:$H$783,СВЦЭМ!$A$40:$A$783,$A288,СВЦЭМ!$B$39:$B$782,N$260)+'СЕТ СН'!$F$15</f>
        <v>0</v>
      </c>
      <c r="O288" s="36">
        <f ca="1">SUMIFS(СВЦЭМ!$H$40:$H$783,СВЦЭМ!$A$40:$A$783,$A288,СВЦЭМ!$B$39:$B$782,O$260)+'СЕТ СН'!$F$15</f>
        <v>0</v>
      </c>
      <c r="P288" s="36">
        <f ca="1">SUMIFS(СВЦЭМ!$H$40:$H$783,СВЦЭМ!$A$40:$A$783,$A288,СВЦЭМ!$B$39:$B$782,P$260)+'СЕТ СН'!$F$15</f>
        <v>0</v>
      </c>
      <c r="Q288" s="36">
        <f ca="1">SUMIFS(СВЦЭМ!$H$40:$H$783,СВЦЭМ!$A$40:$A$783,$A288,СВЦЭМ!$B$39:$B$782,Q$260)+'СЕТ СН'!$F$15</f>
        <v>0</v>
      </c>
      <c r="R288" s="36">
        <f ca="1">SUMIFS(СВЦЭМ!$H$40:$H$783,СВЦЭМ!$A$40:$A$783,$A288,СВЦЭМ!$B$39:$B$782,R$260)+'СЕТ СН'!$F$15</f>
        <v>0</v>
      </c>
      <c r="S288" s="36">
        <f ca="1">SUMIFS(СВЦЭМ!$H$40:$H$783,СВЦЭМ!$A$40:$A$783,$A288,СВЦЭМ!$B$39:$B$782,S$260)+'СЕТ СН'!$F$15</f>
        <v>0</v>
      </c>
      <c r="T288" s="36">
        <f ca="1">SUMIFS(СВЦЭМ!$H$40:$H$783,СВЦЭМ!$A$40:$A$783,$A288,СВЦЭМ!$B$39:$B$782,T$260)+'СЕТ СН'!$F$15</f>
        <v>0</v>
      </c>
      <c r="U288" s="36">
        <f ca="1">SUMIFS(СВЦЭМ!$H$40:$H$783,СВЦЭМ!$A$40:$A$783,$A288,СВЦЭМ!$B$39:$B$782,U$260)+'СЕТ СН'!$F$15</f>
        <v>0</v>
      </c>
      <c r="V288" s="36">
        <f ca="1">SUMIFS(СВЦЭМ!$H$40:$H$783,СВЦЭМ!$A$40:$A$783,$A288,СВЦЭМ!$B$39:$B$782,V$260)+'СЕТ СН'!$F$15</f>
        <v>0</v>
      </c>
      <c r="W288" s="36">
        <f ca="1">SUMIFS(СВЦЭМ!$H$40:$H$783,СВЦЭМ!$A$40:$A$783,$A288,СВЦЭМ!$B$39:$B$782,W$260)+'СЕТ СН'!$F$15</f>
        <v>0</v>
      </c>
      <c r="X288" s="36">
        <f ca="1">SUMIFS(СВЦЭМ!$H$40:$H$783,СВЦЭМ!$A$40:$A$783,$A288,СВЦЭМ!$B$39:$B$782,X$260)+'СЕТ СН'!$F$15</f>
        <v>0</v>
      </c>
      <c r="Y288" s="36">
        <f ca="1">SUMIFS(СВЦЭМ!$H$40:$H$783,СВЦЭМ!$A$40:$A$783,$A288,СВЦЭМ!$B$39:$B$782,Y$260)+'СЕТ СН'!$F$15</f>
        <v>0</v>
      </c>
    </row>
    <row r="289" spans="1:27" ht="15.75" hidden="1" x14ac:dyDescent="0.2">
      <c r="A289" s="35">
        <f t="shared" si="7"/>
        <v>45014</v>
      </c>
      <c r="B289" s="36">
        <f ca="1">SUMIFS(СВЦЭМ!$H$40:$H$783,СВЦЭМ!$A$40:$A$783,$A289,СВЦЭМ!$B$39:$B$782,B$260)+'СЕТ СН'!$F$15</f>
        <v>0</v>
      </c>
      <c r="C289" s="36">
        <f ca="1">SUMIFS(СВЦЭМ!$H$40:$H$783,СВЦЭМ!$A$40:$A$783,$A289,СВЦЭМ!$B$39:$B$782,C$260)+'СЕТ СН'!$F$15</f>
        <v>0</v>
      </c>
      <c r="D289" s="36">
        <f ca="1">SUMIFS(СВЦЭМ!$H$40:$H$783,СВЦЭМ!$A$40:$A$783,$A289,СВЦЭМ!$B$39:$B$782,D$260)+'СЕТ СН'!$F$15</f>
        <v>0</v>
      </c>
      <c r="E289" s="36">
        <f ca="1">SUMIFS(СВЦЭМ!$H$40:$H$783,СВЦЭМ!$A$40:$A$783,$A289,СВЦЭМ!$B$39:$B$782,E$260)+'СЕТ СН'!$F$15</f>
        <v>0</v>
      </c>
      <c r="F289" s="36">
        <f ca="1">SUMIFS(СВЦЭМ!$H$40:$H$783,СВЦЭМ!$A$40:$A$783,$A289,СВЦЭМ!$B$39:$B$782,F$260)+'СЕТ СН'!$F$15</f>
        <v>0</v>
      </c>
      <c r="G289" s="36">
        <f ca="1">SUMIFS(СВЦЭМ!$H$40:$H$783,СВЦЭМ!$A$40:$A$783,$A289,СВЦЭМ!$B$39:$B$782,G$260)+'СЕТ СН'!$F$15</f>
        <v>0</v>
      </c>
      <c r="H289" s="36">
        <f ca="1">SUMIFS(СВЦЭМ!$H$40:$H$783,СВЦЭМ!$A$40:$A$783,$A289,СВЦЭМ!$B$39:$B$782,H$260)+'СЕТ СН'!$F$15</f>
        <v>0</v>
      </c>
      <c r="I289" s="36">
        <f ca="1">SUMIFS(СВЦЭМ!$H$40:$H$783,СВЦЭМ!$A$40:$A$783,$A289,СВЦЭМ!$B$39:$B$782,I$260)+'СЕТ СН'!$F$15</f>
        <v>0</v>
      </c>
      <c r="J289" s="36">
        <f ca="1">SUMIFS(СВЦЭМ!$H$40:$H$783,СВЦЭМ!$A$40:$A$783,$A289,СВЦЭМ!$B$39:$B$782,J$260)+'СЕТ СН'!$F$15</f>
        <v>0</v>
      </c>
      <c r="K289" s="36">
        <f ca="1">SUMIFS(СВЦЭМ!$H$40:$H$783,СВЦЭМ!$A$40:$A$783,$A289,СВЦЭМ!$B$39:$B$782,K$260)+'СЕТ СН'!$F$15</f>
        <v>0</v>
      </c>
      <c r="L289" s="36">
        <f ca="1">SUMIFS(СВЦЭМ!$H$40:$H$783,СВЦЭМ!$A$40:$A$783,$A289,СВЦЭМ!$B$39:$B$782,L$260)+'СЕТ СН'!$F$15</f>
        <v>0</v>
      </c>
      <c r="M289" s="36">
        <f ca="1">SUMIFS(СВЦЭМ!$H$40:$H$783,СВЦЭМ!$A$40:$A$783,$A289,СВЦЭМ!$B$39:$B$782,M$260)+'СЕТ СН'!$F$15</f>
        <v>0</v>
      </c>
      <c r="N289" s="36">
        <f ca="1">SUMIFS(СВЦЭМ!$H$40:$H$783,СВЦЭМ!$A$40:$A$783,$A289,СВЦЭМ!$B$39:$B$782,N$260)+'СЕТ СН'!$F$15</f>
        <v>0</v>
      </c>
      <c r="O289" s="36">
        <f ca="1">SUMIFS(СВЦЭМ!$H$40:$H$783,СВЦЭМ!$A$40:$A$783,$A289,СВЦЭМ!$B$39:$B$782,O$260)+'СЕТ СН'!$F$15</f>
        <v>0</v>
      </c>
      <c r="P289" s="36">
        <f ca="1">SUMIFS(СВЦЭМ!$H$40:$H$783,СВЦЭМ!$A$40:$A$783,$A289,СВЦЭМ!$B$39:$B$782,P$260)+'СЕТ СН'!$F$15</f>
        <v>0</v>
      </c>
      <c r="Q289" s="36">
        <f ca="1">SUMIFS(СВЦЭМ!$H$40:$H$783,СВЦЭМ!$A$40:$A$783,$A289,СВЦЭМ!$B$39:$B$782,Q$260)+'СЕТ СН'!$F$15</f>
        <v>0</v>
      </c>
      <c r="R289" s="36">
        <f ca="1">SUMIFS(СВЦЭМ!$H$40:$H$783,СВЦЭМ!$A$40:$A$783,$A289,СВЦЭМ!$B$39:$B$782,R$260)+'СЕТ СН'!$F$15</f>
        <v>0</v>
      </c>
      <c r="S289" s="36">
        <f ca="1">SUMIFS(СВЦЭМ!$H$40:$H$783,СВЦЭМ!$A$40:$A$783,$A289,СВЦЭМ!$B$39:$B$782,S$260)+'СЕТ СН'!$F$15</f>
        <v>0</v>
      </c>
      <c r="T289" s="36">
        <f ca="1">SUMIFS(СВЦЭМ!$H$40:$H$783,СВЦЭМ!$A$40:$A$783,$A289,СВЦЭМ!$B$39:$B$782,T$260)+'СЕТ СН'!$F$15</f>
        <v>0</v>
      </c>
      <c r="U289" s="36">
        <f ca="1">SUMIFS(СВЦЭМ!$H$40:$H$783,СВЦЭМ!$A$40:$A$783,$A289,СВЦЭМ!$B$39:$B$782,U$260)+'СЕТ СН'!$F$15</f>
        <v>0</v>
      </c>
      <c r="V289" s="36">
        <f ca="1">SUMIFS(СВЦЭМ!$H$40:$H$783,СВЦЭМ!$A$40:$A$783,$A289,СВЦЭМ!$B$39:$B$782,V$260)+'СЕТ СН'!$F$15</f>
        <v>0</v>
      </c>
      <c r="W289" s="36">
        <f ca="1">SUMIFS(СВЦЭМ!$H$40:$H$783,СВЦЭМ!$A$40:$A$783,$A289,СВЦЭМ!$B$39:$B$782,W$260)+'СЕТ СН'!$F$15</f>
        <v>0</v>
      </c>
      <c r="X289" s="36">
        <f ca="1">SUMIFS(СВЦЭМ!$H$40:$H$783,СВЦЭМ!$A$40:$A$783,$A289,СВЦЭМ!$B$39:$B$782,X$260)+'СЕТ СН'!$F$15</f>
        <v>0</v>
      </c>
      <c r="Y289" s="36">
        <f ca="1">SUMIFS(СВЦЭМ!$H$40:$H$783,СВЦЭМ!$A$40:$A$783,$A289,СВЦЭМ!$B$39:$B$782,Y$260)+'СЕТ СН'!$F$15</f>
        <v>0</v>
      </c>
    </row>
    <row r="290" spans="1:27" ht="15.75" hidden="1" x14ac:dyDescent="0.2">
      <c r="A290" s="35">
        <f t="shared" si="7"/>
        <v>45015</v>
      </c>
      <c r="B290" s="36">
        <f ca="1">SUMIFS(СВЦЭМ!$H$40:$H$783,СВЦЭМ!$A$40:$A$783,$A290,СВЦЭМ!$B$39:$B$782,B$260)+'СЕТ СН'!$F$15</f>
        <v>0</v>
      </c>
      <c r="C290" s="36">
        <f ca="1">SUMIFS(СВЦЭМ!$H$40:$H$783,СВЦЭМ!$A$40:$A$783,$A290,СВЦЭМ!$B$39:$B$782,C$260)+'СЕТ СН'!$F$15</f>
        <v>0</v>
      </c>
      <c r="D290" s="36">
        <f ca="1">SUMIFS(СВЦЭМ!$H$40:$H$783,СВЦЭМ!$A$40:$A$783,$A290,СВЦЭМ!$B$39:$B$782,D$260)+'СЕТ СН'!$F$15</f>
        <v>0</v>
      </c>
      <c r="E290" s="36">
        <f ca="1">SUMIFS(СВЦЭМ!$H$40:$H$783,СВЦЭМ!$A$40:$A$783,$A290,СВЦЭМ!$B$39:$B$782,E$260)+'СЕТ СН'!$F$15</f>
        <v>0</v>
      </c>
      <c r="F290" s="36">
        <f ca="1">SUMIFS(СВЦЭМ!$H$40:$H$783,СВЦЭМ!$A$40:$A$783,$A290,СВЦЭМ!$B$39:$B$782,F$260)+'СЕТ СН'!$F$15</f>
        <v>0</v>
      </c>
      <c r="G290" s="36">
        <f ca="1">SUMIFS(СВЦЭМ!$H$40:$H$783,СВЦЭМ!$A$40:$A$783,$A290,СВЦЭМ!$B$39:$B$782,G$260)+'СЕТ СН'!$F$15</f>
        <v>0</v>
      </c>
      <c r="H290" s="36">
        <f ca="1">SUMIFS(СВЦЭМ!$H$40:$H$783,СВЦЭМ!$A$40:$A$783,$A290,СВЦЭМ!$B$39:$B$782,H$260)+'СЕТ СН'!$F$15</f>
        <v>0</v>
      </c>
      <c r="I290" s="36">
        <f ca="1">SUMIFS(СВЦЭМ!$H$40:$H$783,СВЦЭМ!$A$40:$A$783,$A290,СВЦЭМ!$B$39:$B$782,I$260)+'СЕТ СН'!$F$15</f>
        <v>0</v>
      </c>
      <c r="J290" s="36">
        <f ca="1">SUMIFS(СВЦЭМ!$H$40:$H$783,СВЦЭМ!$A$40:$A$783,$A290,СВЦЭМ!$B$39:$B$782,J$260)+'СЕТ СН'!$F$15</f>
        <v>0</v>
      </c>
      <c r="K290" s="36">
        <f ca="1">SUMIFS(СВЦЭМ!$H$40:$H$783,СВЦЭМ!$A$40:$A$783,$A290,СВЦЭМ!$B$39:$B$782,K$260)+'СЕТ СН'!$F$15</f>
        <v>0</v>
      </c>
      <c r="L290" s="36">
        <f ca="1">SUMIFS(СВЦЭМ!$H$40:$H$783,СВЦЭМ!$A$40:$A$783,$A290,СВЦЭМ!$B$39:$B$782,L$260)+'СЕТ СН'!$F$15</f>
        <v>0</v>
      </c>
      <c r="M290" s="36">
        <f ca="1">SUMIFS(СВЦЭМ!$H$40:$H$783,СВЦЭМ!$A$40:$A$783,$A290,СВЦЭМ!$B$39:$B$782,M$260)+'СЕТ СН'!$F$15</f>
        <v>0</v>
      </c>
      <c r="N290" s="36">
        <f ca="1">SUMIFS(СВЦЭМ!$H$40:$H$783,СВЦЭМ!$A$40:$A$783,$A290,СВЦЭМ!$B$39:$B$782,N$260)+'СЕТ СН'!$F$15</f>
        <v>0</v>
      </c>
      <c r="O290" s="36">
        <f ca="1">SUMIFS(СВЦЭМ!$H$40:$H$783,СВЦЭМ!$A$40:$A$783,$A290,СВЦЭМ!$B$39:$B$782,O$260)+'СЕТ СН'!$F$15</f>
        <v>0</v>
      </c>
      <c r="P290" s="36">
        <f ca="1">SUMIFS(СВЦЭМ!$H$40:$H$783,СВЦЭМ!$A$40:$A$783,$A290,СВЦЭМ!$B$39:$B$782,P$260)+'СЕТ СН'!$F$15</f>
        <v>0</v>
      </c>
      <c r="Q290" s="36">
        <f ca="1">SUMIFS(СВЦЭМ!$H$40:$H$783,СВЦЭМ!$A$40:$A$783,$A290,СВЦЭМ!$B$39:$B$782,Q$260)+'СЕТ СН'!$F$15</f>
        <v>0</v>
      </c>
      <c r="R290" s="36">
        <f ca="1">SUMIFS(СВЦЭМ!$H$40:$H$783,СВЦЭМ!$A$40:$A$783,$A290,СВЦЭМ!$B$39:$B$782,R$260)+'СЕТ СН'!$F$15</f>
        <v>0</v>
      </c>
      <c r="S290" s="36">
        <f ca="1">SUMIFS(СВЦЭМ!$H$40:$H$783,СВЦЭМ!$A$40:$A$783,$A290,СВЦЭМ!$B$39:$B$782,S$260)+'СЕТ СН'!$F$15</f>
        <v>0</v>
      </c>
      <c r="T290" s="36">
        <f ca="1">SUMIFS(СВЦЭМ!$H$40:$H$783,СВЦЭМ!$A$40:$A$783,$A290,СВЦЭМ!$B$39:$B$782,T$260)+'СЕТ СН'!$F$15</f>
        <v>0</v>
      </c>
      <c r="U290" s="36">
        <f ca="1">SUMIFS(СВЦЭМ!$H$40:$H$783,СВЦЭМ!$A$40:$A$783,$A290,СВЦЭМ!$B$39:$B$782,U$260)+'СЕТ СН'!$F$15</f>
        <v>0</v>
      </c>
      <c r="V290" s="36">
        <f ca="1">SUMIFS(СВЦЭМ!$H$40:$H$783,СВЦЭМ!$A$40:$A$783,$A290,СВЦЭМ!$B$39:$B$782,V$260)+'СЕТ СН'!$F$15</f>
        <v>0</v>
      </c>
      <c r="W290" s="36">
        <f ca="1">SUMIFS(СВЦЭМ!$H$40:$H$783,СВЦЭМ!$A$40:$A$783,$A290,СВЦЭМ!$B$39:$B$782,W$260)+'СЕТ СН'!$F$15</f>
        <v>0</v>
      </c>
      <c r="X290" s="36">
        <f ca="1">SUMIFS(СВЦЭМ!$H$40:$H$783,СВЦЭМ!$A$40:$A$783,$A290,СВЦЭМ!$B$39:$B$782,X$260)+'СЕТ СН'!$F$15</f>
        <v>0</v>
      </c>
      <c r="Y290" s="36">
        <f ca="1">SUMIFS(СВЦЭМ!$H$40:$H$783,СВЦЭМ!$A$40:$A$783,$A290,СВЦЭМ!$B$39:$B$782,Y$260)+'СЕТ СН'!$F$15</f>
        <v>0</v>
      </c>
    </row>
    <row r="291" spans="1:27" ht="15.75" hidden="1" x14ac:dyDescent="0.2">
      <c r="A291" s="35">
        <f t="shared" si="7"/>
        <v>45016</v>
      </c>
      <c r="B291" s="36">
        <f ca="1">SUMIFS(СВЦЭМ!$H$40:$H$783,СВЦЭМ!$A$40:$A$783,$A291,СВЦЭМ!$B$39:$B$782,B$260)+'СЕТ СН'!$F$15</f>
        <v>0</v>
      </c>
      <c r="C291" s="36">
        <f ca="1">SUMIFS(СВЦЭМ!$H$40:$H$783,СВЦЭМ!$A$40:$A$783,$A291,СВЦЭМ!$B$39:$B$782,C$260)+'СЕТ СН'!$F$15</f>
        <v>0</v>
      </c>
      <c r="D291" s="36">
        <f ca="1">SUMIFS(СВЦЭМ!$H$40:$H$783,СВЦЭМ!$A$40:$A$783,$A291,СВЦЭМ!$B$39:$B$782,D$260)+'СЕТ СН'!$F$15</f>
        <v>0</v>
      </c>
      <c r="E291" s="36">
        <f ca="1">SUMIFS(СВЦЭМ!$H$40:$H$783,СВЦЭМ!$A$40:$A$783,$A291,СВЦЭМ!$B$39:$B$782,E$260)+'СЕТ СН'!$F$15</f>
        <v>0</v>
      </c>
      <c r="F291" s="36">
        <f ca="1">SUMIFS(СВЦЭМ!$H$40:$H$783,СВЦЭМ!$A$40:$A$783,$A291,СВЦЭМ!$B$39:$B$782,F$260)+'СЕТ СН'!$F$15</f>
        <v>0</v>
      </c>
      <c r="G291" s="36">
        <f ca="1">SUMIFS(СВЦЭМ!$H$40:$H$783,СВЦЭМ!$A$40:$A$783,$A291,СВЦЭМ!$B$39:$B$782,G$260)+'СЕТ СН'!$F$15</f>
        <v>0</v>
      </c>
      <c r="H291" s="36">
        <f ca="1">SUMIFS(СВЦЭМ!$H$40:$H$783,СВЦЭМ!$A$40:$A$783,$A291,СВЦЭМ!$B$39:$B$782,H$260)+'СЕТ СН'!$F$15</f>
        <v>0</v>
      </c>
      <c r="I291" s="36">
        <f ca="1">SUMIFS(СВЦЭМ!$H$40:$H$783,СВЦЭМ!$A$40:$A$783,$A291,СВЦЭМ!$B$39:$B$782,I$260)+'СЕТ СН'!$F$15</f>
        <v>0</v>
      </c>
      <c r="J291" s="36">
        <f ca="1">SUMIFS(СВЦЭМ!$H$40:$H$783,СВЦЭМ!$A$40:$A$783,$A291,СВЦЭМ!$B$39:$B$782,J$260)+'СЕТ СН'!$F$15</f>
        <v>0</v>
      </c>
      <c r="K291" s="36">
        <f ca="1">SUMIFS(СВЦЭМ!$H$40:$H$783,СВЦЭМ!$A$40:$A$783,$A291,СВЦЭМ!$B$39:$B$782,K$260)+'СЕТ СН'!$F$15</f>
        <v>0</v>
      </c>
      <c r="L291" s="36">
        <f ca="1">SUMIFS(СВЦЭМ!$H$40:$H$783,СВЦЭМ!$A$40:$A$783,$A291,СВЦЭМ!$B$39:$B$782,L$260)+'СЕТ СН'!$F$15</f>
        <v>0</v>
      </c>
      <c r="M291" s="36">
        <f ca="1">SUMIFS(СВЦЭМ!$H$40:$H$783,СВЦЭМ!$A$40:$A$783,$A291,СВЦЭМ!$B$39:$B$782,M$260)+'СЕТ СН'!$F$15</f>
        <v>0</v>
      </c>
      <c r="N291" s="36">
        <f ca="1">SUMIFS(СВЦЭМ!$H$40:$H$783,СВЦЭМ!$A$40:$A$783,$A291,СВЦЭМ!$B$39:$B$782,N$260)+'СЕТ СН'!$F$15</f>
        <v>0</v>
      </c>
      <c r="O291" s="36">
        <f ca="1">SUMIFS(СВЦЭМ!$H$40:$H$783,СВЦЭМ!$A$40:$A$783,$A291,СВЦЭМ!$B$39:$B$782,O$260)+'СЕТ СН'!$F$15</f>
        <v>0</v>
      </c>
      <c r="P291" s="36">
        <f ca="1">SUMIFS(СВЦЭМ!$H$40:$H$783,СВЦЭМ!$A$40:$A$783,$A291,СВЦЭМ!$B$39:$B$782,P$260)+'СЕТ СН'!$F$15</f>
        <v>0</v>
      </c>
      <c r="Q291" s="36">
        <f ca="1">SUMIFS(СВЦЭМ!$H$40:$H$783,СВЦЭМ!$A$40:$A$783,$A291,СВЦЭМ!$B$39:$B$782,Q$260)+'СЕТ СН'!$F$15</f>
        <v>0</v>
      </c>
      <c r="R291" s="36">
        <f ca="1">SUMIFS(СВЦЭМ!$H$40:$H$783,СВЦЭМ!$A$40:$A$783,$A291,СВЦЭМ!$B$39:$B$782,R$260)+'СЕТ СН'!$F$15</f>
        <v>0</v>
      </c>
      <c r="S291" s="36">
        <f ca="1">SUMIFS(СВЦЭМ!$H$40:$H$783,СВЦЭМ!$A$40:$A$783,$A291,СВЦЭМ!$B$39:$B$782,S$260)+'СЕТ СН'!$F$15</f>
        <v>0</v>
      </c>
      <c r="T291" s="36">
        <f ca="1">SUMIFS(СВЦЭМ!$H$40:$H$783,СВЦЭМ!$A$40:$A$783,$A291,СВЦЭМ!$B$39:$B$782,T$260)+'СЕТ СН'!$F$15</f>
        <v>0</v>
      </c>
      <c r="U291" s="36">
        <f ca="1">SUMIFS(СВЦЭМ!$H$40:$H$783,СВЦЭМ!$A$40:$A$783,$A291,СВЦЭМ!$B$39:$B$782,U$260)+'СЕТ СН'!$F$15</f>
        <v>0</v>
      </c>
      <c r="V291" s="36">
        <f ca="1">SUMIFS(СВЦЭМ!$H$40:$H$783,СВЦЭМ!$A$40:$A$783,$A291,СВЦЭМ!$B$39:$B$782,V$260)+'СЕТ СН'!$F$15</f>
        <v>0</v>
      </c>
      <c r="W291" s="36">
        <f ca="1">SUMIFS(СВЦЭМ!$H$40:$H$783,СВЦЭМ!$A$40:$A$783,$A291,СВЦЭМ!$B$39:$B$782,W$260)+'СЕТ СН'!$F$15</f>
        <v>0</v>
      </c>
      <c r="X291" s="36">
        <f ca="1">SUMIFS(СВЦЭМ!$H$40:$H$783,СВЦЭМ!$A$40:$A$783,$A291,СВЦЭМ!$B$39:$B$782,X$260)+'СЕТ СН'!$F$15</f>
        <v>0</v>
      </c>
      <c r="Y291" s="36">
        <f ca="1">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01.03.2023</v>
      </c>
      <c r="B297" s="36">
        <f ca="1">SUMIFS(СВЦЭМ!$I$40:$I$783,СВЦЭМ!$A$40:$A$783,$A297,СВЦЭМ!$B$39:$B$782,B$296)+'СЕТ СН'!$F$16</f>
        <v>0</v>
      </c>
      <c r="C297" s="36">
        <f ca="1">SUMIFS(СВЦЭМ!$I$40:$I$783,СВЦЭМ!$A$40:$A$783,$A297,СВЦЭМ!$B$39:$B$782,C$296)+'СЕТ СН'!$F$16</f>
        <v>0</v>
      </c>
      <c r="D297" s="36">
        <f ca="1">SUMIFS(СВЦЭМ!$I$40:$I$783,СВЦЭМ!$A$40:$A$783,$A297,СВЦЭМ!$B$39:$B$782,D$296)+'СЕТ СН'!$F$16</f>
        <v>0</v>
      </c>
      <c r="E297" s="36">
        <f ca="1">SUMIFS(СВЦЭМ!$I$40:$I$783,СВЦЭМ!$A$40:$A$783,$A297,СВЦЭМ!$B$39:$B$782,E$296)+'СЕТ СН'!$F$16</f>
        <v>0</v>
      </c>
      <c r="F297" s="36">
        <f ca="1">SUMIFS(СВЦЭМ!$I$40:$I$783,СВЦЭМ!$A$40:$A$783,$A297,СВЦЭМ!$B$39:$B$782,F$296)+'СЕТ СН'!$F$16</f>
        <v>0</v>
      </c>
      <c r="G297" s="36">
        <f ca="1">SUMIFS(СВЦЭМ!$I$40:$I$783,СВЦЭМ!$A$40:$A$783,$A297,СВЦЭМ!$B$39:$B$782,G$296)+'СЕТ СН'!$F$16</f>
        <v>0</v>
      </c>
      <c r="H297" s="36">
        <f ca="1">SUMIFS(СВЦЭМ!$I$40:$I$783,СВЦЭМ!$A$40:$A$783,$A297,СВЦЭМ!$B$39:$B$782,H$296)+'СЕТ СН'!$F$16</f>
        <v>0</v>
      </c>
      <c r="I297" s="36">
        <f ca="1">SUMIFS(СВЦЭМ!$I$40:$I$783,СВЦЭМ!$A$40:$A$783,$A297,СВЦЭМ!$B$39:$B$782,I$296)+'СЕТ СН'!$F$16</f>
        <v>0</v>
      </c>
      <c r="J297" s="36">
        <f ca="1">SUMIFS(СВЦЭМ!$I$40:$I$783,СВЦЭМ!$A$40:$A$783,$A297,СВЦЭМ!$B$39:$B$782,J$296)+'СЕТ СН'!$F$16</f>
        <v>0</v>
      </c>
      <c r="K297" s="36">
        <f ca="1">SUMIFS(СВЦЭМ!$I$40:$I$783,СВЦЭМ!$A$40:$A$783,$A297,СВЦЭМ!$B$39:$B$782,K$296)+'СЕТ СН'!$F$16</f>
        <v>0</v>
      </c>
      <c r="L297" s="36">
        <f ca="1">SUMIFS(СВЦЭМ!$I$40:$I$783,СВЦЭМ!$A$40:$A$783,$A297,СВЦЭМ!$B$39:$B$782,L$296)+'СЕТ СН'!$F$16</f>
        <v>0</v>
      </c>
      <c r="M297" s="36">
        <f ca="1">SUMIFS(СВЦЭМ!$I$40:$I$783,СВЦЭМ!$A$40:$A$783,$A297,СВЦЭМ!$B$39:$B$782,M$296)+'СЕТ СН'!$F$16</f>
        <v>0</v>
      </c>
      <c r="N297" s="36">
        <f ca="1">SUMIFS(СВЦЭМ!$I$40:$I$783,СВЦЭМ!$A$40:$A$783,$A297,СВЦЭМ!$B$39:$B$782,N$296)+'СЕТ СН'!$F$16</f>
        <v>0</v>
      </c>
      <c r="O297" s="36">
        <f ca="1">SUMIFS(СВЦЭМ!$I$40:$I$783,СВЦЭМ!$A$40:$A$783,$A297,СВЦЭМ!$B$39:$B$782,O$296)+'СЕТ СН'!$F$16</f>
        <v>0</v>
      </c>
      <c r="P297" s="36">
        <f ca="1">SUMIFS(СВЦЭМ!$I$40:$I$783,СВЦЭМ!$A$40:$A$783,$A297,СВЦЭМ!$B$39:$B$782,P$296)+'СЕТ СН'!$F$16</f>
        <v>0</v>
      </c>
      <c r="Q297" s="36">
        <f ca="1">SUMIFS(СВЦЭМ!$I$40:$I$783,СВЦЭМ!$A$40:$A$783,$A297,СВЦЭМ!$B$39:$B$782,Q$296)+'СЕТ СН'!$F$16</f>
        <v>0</v>
      </c>
      <c r="R297" s="36">
        <f ca="1">SUMIFS(СВЦЭМ!$I$40:$I$783,СВЦЭМ!$A$40:$A$783,$A297,СВЦЭМ!$B$39:$B$782,R$296)+'СЕТ СН'!$F$16</f>
        <v>0</v>
      </c>
      <c r="S297" s="36">
        <f ca="1">SUMIFS(СВЦЭМ!$I$40:$I$783,СВЦЭМ!$A$40:$A$783,$A297,СВЦЭМ!$B$39:$B$782,S$296)+'СЕТ СН'!$F$16</f>
        <v>0</v>
      </c>
      <c r="T297" s="36">
        <f ca="1">SUMIFS(СВЦЭМ!$I$40:$I$783,СВЦЭМ!$A$40:$A$783,$A297,СВЦЭМ!$B$39:$B$782,T$296)+'СЕТ СН'!$F$16</f>
        <v>0</v>
      </c>
      <c r="U297" s="36">
        <f ca="1">SUMIFS(СВЦЭМ!$I$40:$I$783,СВЦЭМ!$A$40:$A$783,$A297,СВЦЭМ!$B$39:$B$782,U$296)+'СЕТ СН'!$F$16</f>
        <v>0</v>
      </c>
      <c r="V297" s="36">
        <f ca="1">SUMIFS(СВЦЭМ!$I$40:$I$783,СВЦЭМ!$A$40:$A$783,$A297,СВЦЭМ!$B$39:$B$782,V$296)+'СЕТ СН'!$F$16</f>
        <v>0</v>
      </c>
      <c r="W297" s="36">
        <f ca="1">SUMIFS(СВЦЭМ!$I$40:$I$783,СВЦЭМ!$A$40:$A$783,$A297,СВЦЭМ!$B$39:$B$782,W$296)+'СЕТ СН'!$F$16</f>
        <v>0</v>
      </c>
      <c r="X297" s="36">
        <f ca="1">SUMIFS(СВЦЭМ!$I$40:$I$783,СВЦЭМ!$A$40:$A$783,$A297,СВЦЭМ!$B$39:$B$782,X$296)+'СЕТ СН'!$F$16</f>
        <v>0</v>
      </c>
      <c r="Y297" s="36">
        <f ca="1">SUMIFS(СВЦЭМ!$I$40:$I$783,СВЦЭМ!$A$40:$A$783,$A297,СВЦЭМ!$B$39:$B$782,Y$296)+'СЕТ СН'!$F$16</f>
        <v>0</v>
      </c>
      <c r="AA297" s="45"/>
    </row>
    <row r="298" spans="1:27" ht="15.75" hidden="1" x14ac:dyDescent="0.2">
      <c r="A298" s="35">
        <f>A297+1</f>
        <v>44987</v>
      </c>
      <c r="B298" s="36">
        <f ca="1">SUMIFS(СВЦЭМ!$I$40:$I$783,СВЦЭМ!$A$40:$A$783,$A298,СВЦЭМ!$B$39:$B$782,B$296)+'СЕТ СН'!$F$16</f>
        <v>0</v>
      </c>
      <c r="C298" s="36">
        <f ca="1">SUMIFS(СВЦЭМ!$I$40:$I$783,СВЦЭМ!$A$40:$A$783,$A298,СВЦЭМ!$B$39:$B$782,C$296)+'СЕТ СН'!$F$16</f>
        <v>0</v>
      </c>
      <c r="D298" s="36">
        <f ca="1">SUMIFS(СВЦЭМ!$I$40:$I$783,СВЦЭМ!$A$40:$A$783,$A298,СВЦЭМ!$B$39:$B$782,D$296)+'СЕТ СН'!$F$16</f>
        <v>0</v>
      </c>
      <c r="E298" s="36">
        <f ca="1">SUMIFS(СВЦЭМ!$I$40:$I$783,СВЦЭМ!$A$40:$A$783,$A298,СВЦЭМ!$B$39:$B$782,E$296)+'СЕТ СН'!$F$16</f>
        <v>0</v>
      </c>
      <c r="F298" s="36">
        <f ca="1">SUMIFS(СВЦЭМ!$I$40:$I$783,СВЦЭМ!$A$40:$A$783,$A298,СВЦЭМ!$B$39:$B$782,F$296)+'СЕТ СН'!$F$16</f>
        <v>0</v>
      </c>
      <c r="G298" s="36">
        <f ca="1">SUMIFS(СВЦЭМ!$I$40:$I$783,СВЦЭМ!$A$40:$A$783,$A298,СВЦЭМ!$B$39:$B$782,G$296)+'СЕТ СН'!$F$16</f>
        <v>0</v>
      </c>
      <c r="H298" s="36">
        <f ca="1">SUMIFS(СВЦЭМ!$I$40:$I$783,СВЦЭМ!$A$40:$A$783,$A298,СВЦЭМ!$B$39:$B$782,H$296)+'СЕТ СН'!$F$16</f>
        <v>0</v>
      </c>
      <c r="I298" s="36">
        <f ca="1">SUMIFS(СВЦЭМ!$I$40:$I$783,СВЦЭМ!$A$40:$A$783,$A298,СВЦЭМ!$B$39:$B$782,I$296)+'СЕТ СН'!$F$16</f>
        <v>0</v>
      </c>
      <c r="J298" s="36">
        <f ca="1">SUMIFS(СВЦЭМ!$I$40:$I$783,СВЦЭМ!$A$40:$A$783,$A298,СВЦЭМ!$B$39:$B$782,J$296)+'СЕТ СН'!$F$16</f>
        <v>0</v>
      </c>
      <c r="K298" s="36">
        <f ca="1">SUMIFS(СВЦЭМ!$I$40:$I$783,СВЦЭМ!$A$40:$A$783,$A298,СВЦЭМ!$B$39:$B$782,K$296)+'СЕТ СН'!$F$16</f>
        <v>0</v>
      </c>
      <c r="L298" s="36">
        <f ca="1">SUMIFS(СВЦЭМ!$I$40:$I$783,СВЦЭМ!$A$40:$A$783,$A298,СВЦЭМ!$B$39:$B$782,L$296)+'СЕТ СН'!$F$16</f>
        <v>0</v>
      </c>
      <c r="M298" s="36">
        <f ca="1">SUMIFS(СВЦЭМ!$I$40:$I$783,СВЦЭМ!$A$40:$A$783,$A298,СВЦЭМ!$B$39:$B$782,M$296)+'СЕТ СН'!$F$16</f>
        <v>0</v>
      </c>
      <c r="N298" s="36">
        <f ca="1">SUMIFS(СВЦЭМ!$I$40:$I$783,СВЦЭМ!$A$40:$A$783,$A298,СВЦЭМ!$B$39:$B$782,N$296)+'СЕТ СН'!$F$16</f>
        <v>0</v>
      </c>
      <c r="O298" s="36">
        <f ca="1">SUMIFS(СВЦЭМ!$I$40:$I$783,СВЦЭМ!$A$40:$A$783,$A298,СВЦЭМ!$B$39:$B$782,O$296)+'СЕТ СН'!$F$16</f>
        <v>0</v>
      </c>
      <c r="P298" s="36">
        <f ca="1">SUMIFS(СВЦЭМ!$I$40:$I$783,СВЦЭМ!$A$40:$A$783,$A298,СВЦЭМ!$B$39:$B$782,P$296)+'СЕТ СН'!$F$16</f>
        <v>0</v>
      </c>
      <c r="Q298" s="36">
        <f ca="1">SUMIFS(СВЦЭМ!$I$40:$I$783,СВЦЭМ!$A$40:$A$783,$A298,СВЦЭМ!$B$39:$B$782,Q$296)+'СЕТ СН'!$F$16</f>
        <v>0</v>
      </c>
      <c r="R298" s="36">
        <f ca="1">SUMIFS(СВЦЭМ!$I$40:$I$783,СВЦЭМ!$A$40:$A$783,$A298,СВЦЭМ!$B$39:$B$782,R$296)+'СЕТ СН'!$F$16</f>
        <v>0</v>
      </c>
      <c r="S298" s="36">
        <f ca="1">SUMIFS(СВЦЭМ!$I$40:$I$783,СВЦЭМ!$A$40:$A$783,$A298,СВЦЭМ!$B$39:$B$782,S$296)+'СЕТ СН'!$F$16</f>
        <v>0</v>
      </c>
      <c r="T298" s="36">
        <f ca="1">SUMIFS(СВЦЭМ!$I$40:$I$783,СВЦЭМ!$A$40:$A$783,$A298,СВЦЭМ!$B$39:$B$782,T$296)+'СЕТ СН'!$F$16</f>
        <v>0</v>
      </c>
      <c r="U298" s="36">
        <f ca="1">SUMIFS(СВЦЭМ!$I$40:$I$783,СВЦЭМ!$A$40:$A$783,$A298,СВЦЭМ!$B$39:$B$782,U$296)+'СЕТ СН'!$F$16</f>
        <v>0</v>
      </c>
      <c r="V298" s="36">
        <f ca="1">SUMIFS(СВЦЭМ!$I$40:$I$783,СВЦЭМ!$A$40:$A$783,$A298,СВЦЭМ!$B$39:$B$782,V$296)+'СЕТ СН'!$F$16</f>
        <v>0</v>
      </c>
      <c r="W298" s="36">
        <f ca="1">SUMIFS(СВЦЭМ!$I$40:$I$783,СВЦЭМ!$A$40:$A$783,$A298,СВЦЭМ!$B$39:$B$782,W$296)+'СЕТ СН'!$F$16</f>
        <v>0</v>
      </c>
      <c r="X298" s="36">
        <f ca="1">SUMIFS(СВЦЭМ!$I$40:$I$783,СВЦЭМ!$A$40:$A$783,$A298,СВЦЭМ!$B$39:$B$782,X$296)+'СЕТ СН'!$F$16</f>
        <v>0</v>
      </c>
      <c r="Y298" s="36">
        <f ca="1">SUMIFS(СВЦЭМ!$I$40:$I$783,СВЦЭМ!$A$40:$A$783,$A298,СВЦЭМ!$B$39:$B$782,Y$296)+'СЕТ СН'!$F$16</f>
        <v>0</v>
      </c>
    </row>
    <row r="299" spans="1:27" ht="15.75" hidden="1" x14ac:dyDescent="0.2">
      <c r="A299" s="35">
        <f t="shared" ref="A299:A327" si="8">A298+1</f>
        <v>44988</v>
      </c>
      <c r="B299" s="36">
        <f ca="1">SUMIFS(СВЦЭМ!$I$40:$I$783,СВЦЭМ!$A$40:$A$783,$A299,СВЦЭМ!$B$39:$B$782,B$296)+'СЕТ СН'!$F$16</f>
        <v>0</v>
      </c>
      <c r="C299" s="36">
        <f ca="1">SUMIFS(СВЦЭМ!$I$40:$I$783,СВЦЭМ!$A$40:$A$783,$A299,СВЦЭМ!$B$39:$B$782,C$296)+'СЕТ СН'!$F$16</f>
        <v>0</v>
      </c>
      <c r="D299" s="36">
        <f ca="1">SUMIFS(СВЦЭМ!$I$40:$I$783,СВЦЭМ!$A$40:$A$783,$A299,СВЦЭМ!$B$39:$B$782,D$296)+'СЕТ СН'!$F$16</f>
        <v>0</v>
      </c>
      <c r="E299" s="36">
        <f ca="1">SUMIFS(СВЦЭМ!$I$40:$I$783,СВЦЭМ!$A$40:$A$783,$A299,СВЦЭМ!$B$39:$B$782,E$296)+'СЕТ СН'!$F$16</f>
        <v>0</v>
      </c>
      <c r="F299" s="36">
        <f ca="1">SUMIFS(СВЦЭМ!$I$40:$I$783,СВЦЭМ!$A$40:$A$783,$A299,СВЦЭМ!$B$39:$B$782,F$296)+'СЕТ СН'!$F$16</f>
        <v>0</v>
      </c>
      <c r="G299" s="36">
        <f ca="1">SUMIFS(СВЦЭМ!$I$40:$I$783,СВЦЭМ!$A$40:$A$783,$A299,СВЦЭМ!$B$39:$B$782,G$296)+'СЕТ СН'!$F$16</f>
        <v>0</v>
      </c>
      <c r="H299" s="36">
        <f ca="1">SUMIFS(СВЦЭМ!$I$40:$I$783,СВЦЭМ!$A$40:$A$783,$A299,СВЦЭМ!$B$39:$B$782,H$296)+'СЕТ СН'!$F$16</f>
        <v>0</v>
      </c>
      <c r="I299" s="36">
        <f ca="1">SUMIFS(СВЦЭМ!$I$40:$I$783,СВЦЭМ!$A$40:$A$783,$A299,СВЦЭМ!$B$39:$B$782,I$296)+'СЕТ СН'!$F$16</f>
        <v>0</v>
      </c>
      <c r="J299" s="36">
        <f ca="1">SUMIFS(СВЦЭМ!$I$40:$I$783,СВЦЭМ!$A$40:$A$783,$A299,СВЦЭМ!$B$39:$B$782,J$296)+'СЕТ СН'!$F$16</f>
        <v>0</v>
      </c>
      <c r="K299" s="36">
        <f ca="1">SUMIFS(СВЦЭМ!$I$40:$I$783,СВЦЭМ!$A$40:$A$783,$A299,СВЦЭМ!$B$39:$B$782,K$296)+'СЕТ СН'!$F$16</f>
        <v>0</v>
      </c>
      <c r="L299" s="36">
        <f ca="1">SUMIFS(СВЦЭМ!$I$40:$I$783,СВЦЭМ!$A$40:$A$783,$A299,СВЦЭМ!$B$39:$B$782,L$296)+'СЕТ СН'!$F$16</f>
        <v>0</v>
      </c>
      <c r="M299" s="36">
        <f ca="1">SUMIFS(СВЦЭМ!$I$40:$I$783,СВЦЭМ!$A$40:$A$783,$A299,СВЦЭМ!$B$39:$B$782,M$296)+'СЕТ СН'!$F$16</f>
        <v>0</v>
      </c>
      <c r="N299" s="36">
        <f ca="1">SUMIFS(СВЦЭМ!$I$40:$I$783,СВЦЭМ!$A$40:$A$783,$A299,СВЦЭМ!$B$39:$B$782,N$296)+'СЕТ СН'!$F$16</f>
        <v>0</v>
      </c>
      <c r="O299" s="36">
        <f ca="1">SUMIFS(СВЦЭМ!$I$40:$I$783,СВЦЭМ!$A$40:$A$783,$A299,СВЦЭМ!$B$39:$B$782,O$296)+'СЕТ СН'!$F$16</f>
        <v>0</v>
      </c>
      <c r="P299" s="36">
        <f ca="1">SUMIFS(СВЦЭМ!$I$40:$I$783,СВЦЭМ!$A$40:$A$783,$A299,СВЦЭМ!$B$39:$B$782,P$296)+'СЕТ СН'!$F$16</f>
        <v>0</v>
      </c>
      <c r="Q299" s="36">
        <f ca="1">SUMIFS(СВЦЭМ!$I$40:$I$783,СВЦЭМ!$A$40:$A$783,$A299,СВЦЭМ!$B$39:$B$782,Q$296)+'СЕТ СН'!$F$16</f>
        <v>0</v>
      </c>
      <c r="R299" s="36">
        <f ca="1">SUMIFS(СВЦЭМ!$I$40:$I$783,СВЦЭМ!$A$40:$A$783,$A299,СВЦЭМ!$B$39:$B$782,R$296)+'СЕТ СН'!$F$16</f>
        <v>0</v>
      </c>
      <c r="S299" s="36">
        <f ca="1">SUMIFS(СВЦЭМ!$I$40:$I$783,СВЦЭМ!$A$40:$A$783,$A299,СВЦЭМ!$B$39:$B$782,S$296)+'СЕТ СН'!$F$16</f>
        <v>0</v>
      </c>
      <c r="T299" s="36">
        <f ca="1">SUMIFS(СВЦЭМ!$I$40:$I$783,СВЦЭМ!$A$40:$A$783,$A299,СВЦЭМ!$B$39:$B$782,T$296)+'СЕТ СН'!$F$16</f>
        <v>0</v>
      </c>
      <c r="U299" s="36">
        <f ca="1">SUMIFS(СВЦЭМ!$I$40:$I$783,СВЦЭМ!$A$40:$A$783,$A299,СВЦЭМ!$B$39:$B$782,U$296)+'СЕТ СН'!$F$16</f>
        <v>0</v>
      </c>
      <c r="V299" s="36">
        <f ca="1">SUMIFS(СВЦЭМ!$I$40:$I$783,СВЦЭМ!$A$40:$A$783,$A299,СВЦЭМ!$B$39:$B$782,V$296)+'СЕТ СН'!$F$16</f>
        <v>0</v>
      </c>
      <c r="W299" s="36">
        <f ca="1">SUMIFS(СВЦЭМ!$I$40:$I$783,СВЦЭМ!$A$40:$A$783,$A299,СВЦЭМ!$B$39:$B$782,W$296)+'СЕТ СН'!$F$16</f>
        <v>0</v>
      </c>
      <c r="X299" s="36">
        <f ca="1">SUMIFS(СВЦЭМ!$I$40:$I$783,СВЦЭМ!$A$40:$A$783,$A299,СВЦЭМ!$B$39:$B$782,X$296)+'СЕТ СН'!$F$16</f>
        <v>0</v>
      </c>
      <c r="Y299" s="36">
        <f ca="1">SUMIFS(СВЦЭМ!$I$40:$I$783,СВЦЭМ!$A$40:$A$783,$A299,СВЦЭМ!$B$39:$B$782,Y$296)+'СЕТ СН'!$F$16</f>
        <v>0</v>
      </c>
    </row>
    <row r="300" spans="1:27" ht="15.75" hidden="1" x14ac:dyDescent="0.2">
      <c r="A300" s="35">
        <f t="shared" si="8"/>
        <v>44989</v>
      </c>
      <c r="B300" s="36">
        <f ca="1">SUMIFS(СВЦЭМ!$I$40:$I$783,СВЦЭМ!$A$40:$A$783,$A300,СВЦЭМ!$B$39:$B$782,B$296)+'СЕТ СН'!$F$16</f>
        <v>0</v>
      </c>
      <c r="C300" s="36">
        <f ca="1">SUMIFS(СВЦЭМ!$I$40:$I$783,СВЦЭМ!$A$40:$A$783,$A300,СВЦЭМ!$B$39:$B$782,C$296)+'СЕТ СН'!$F$16</f>
        <v>0</v>
      </c>
      <c r="D300" s="36">
        <f ca="1">SUMIFS(СВЦЭМ!$I$40:$I$783,СВЦЭМ!$A$40:$A$783,$A300,СВЦЭМ!$B$39:$B$782,D$296)+'СЕТ СН'!$F$16</f>
        <v>0</v>
      </c>
      <c r="E300" s="36">
        <f ca="1">SUMIFS(СВЦЭМ!$I$40:$I$783,СВЦЭМ!$A$40:$A$783,$A300,СВЦЭМ!$B$39:$B$782,E$296)+'СЕТ СН'!$F$16</f>
        <v>0</v>
      </c>
      <c r="F300" s="36">
        <f ca="1">SUMIFS(СВЦЭМ!$I$40:$I$783,СВЦЭМ!$A$40:$A$783,$A300,СВЦЭМ!$B$39:$B$782,F$296)+'СЕТ СН'!$F$16</f>
        <v>0</v>
      </c>
      <c r="G300" s="36">
        <f ca="1">SUMIFS(СВЦЭМ!$I$40:$I$783,СВЦЭМ!$A$40:$A$783,$A300,СВЦЭМ!$B$39:$B$782,G$296)+'СЕТ СН'!$F$16</f>
        <v>0</v>
      </c>
      <c r="H300" s="36">
        <f ca="1">SUMIFS(СВЦЭМ!$I$40:$I$783,СВЦЭМ!$A$40:$A$783,$A300,СВЦЭМ!$B$39:$B$782,H$296)+'СЕТ СН'!$F$16</f>
        <v>0</v>
      </c>
      <c r="I300" s="36">
        <f ca="1">SUMIFS(СВЦЭМ!$I$40:$I$783,СВЦЭМ!$A$40:$A$783,$A300,СВЦЭМ!$B$39:$B$782,I$296)+'СЕТ СН'!$F$16</f>
        <v>0</v>
      </c>
      <c r="J300" s="36">
        <f ca="1">SUMIFS(СВЦЭМ!$I$40:$I$783,СВЦЭМ!$A$40:$A$783,$A300,СВЦЭМ!$B$39:$B$782,J$296)+'СЕТ СН'!$F$16</f>
        <v>0</v>
      </c>
      <c r="K300" s="36">
        <f ca="1">SUMIFS(СВЦЭМ!$I$40:$I$783,СВЦЭМ!$A$40:$A$783,$A300,СВЦЭМ!$B$39:$B$782,K$296)+'СЕТ СН'!$F$16</f>
        <v>0</v>
      </c>
      <c r="L300" s="36">
        <f ca="1">SUMIFS(СВЦЭМ!$I$40:$I$783,СВЦЭМ!$A$40:$A$783,$A300,СВЦЭМ!$B$39:$B$782,L$296)+'СЕТ СН'!$F$16</f>
        <v>0</v>
      </c>
      <c r="M300" s="36">
        <f ca="1">SUMIFS(СВЦЭМ!$I$40:$I$783,СВЦЭМ!$A$40:$A$783,$A300,СВЦЭМ!$B$39:$B$782,M$296)+'СЕТ СН'!$F$16</f>
        <v>0</v>
      </c>
      <c r="N300" s="36">
        <f ca="1">SUMIFS(СВЦЭМ!$I$40:$I$783,СВЦЭМ!$A$40:$A$783,$A300,СВЦЭМ!$B$39:$B$782,N$296)+'СЕТ СН'!$F$16</f>
        <v>0</v>
      </c>
      <c r="O300" s="36">
        <f ca="1">SUMIFS(СВЦЭМ!$I$40:$I$783,СВЦЭМ!$A$40:$A$783,$A300,СВЦЭМ!$B$39:$B$782,O$296)+'СЕТ СН'!$F$16</f>
        <v>0</v>
      </c>
      <c r="P300" s="36">
        <f ca="1">SUMIFS(СВЦЭМ!$I$40:$I$783,СВЦЭМ!$A$40:$A$783,$A300,СВЦЭМ!$B$39:$B$782,P$296)+'СЕТ СН'!$F$16</f>
        <v>0</v>
      </c>
      <c r="Q300" s="36">
        <f ca="1">SUMIFS(СВЦЭМ!$I$40:$I$783,СВЦЭМ!$A$40:$A$783,$A300,СВЦЭМ!$B$39:$B$782,Q$296)+'СЕТ СН'!$F$16</f>
        <v>0</v>
      </c>
      <c r="R300" s="36">
        <f ca="1">SUMIFS(СВЦЭМ!$I$40:$I$783,СВЦЭМ!$A$40:$A$783,$A300,СВЦЭМ!$B$39:$B$782,R$296)+'СЕТ СН'!$F$16</f>
        <v>0</v>
      </c>
      <c r="S300" s="36">
        <f ca="1">SUMIFS(СВЦЭМ!$I$40:$I$783,СВЦЭМ!$A$40:$A$783,$A300,СВЦЭМ!$B$39:$B$782,S$296)+'СЕТ СН'!$F$16</f>
        <v>0</v>
      </c>
      <c r="T300" s="36">
        <f ca="1">SUMIFS(СВЦЭМ!$I$40:$I$783,СВЦЭМ!$A$40:$A$783,$A300,СВЦЭМ!$B$39:$B$782,T$296)+'СЕТ СН'!$F$16</f>
        <v>0</v>
      </c>
      <c r="U300" s="36">
        <f ca="1">SUMIFS(СВЦЭМ!$I$40:$I$783,СВЦЭМ!$A$40:$A$783,$A300,СВЦЭМ!$B$39:$B$782,U$296)+'СЕТ СН'!$F$16</f>
        <v>0</v>
      </c>
      <c r="V300" s="36">
        <f ca="1">SUMIFS(СВЦЭМ!$I$40:$I$783,СВЦЭМ!$A$40:$A$783,$A300,СВЦЭМ!$B$39:$B$782,V$296)+'СЕТ СН'!$F$16</f>
        <v>0</v>
      </c>
      <c r="W300" s="36">
        <f ca="1">SUMIFS(СВЦЭМ!$I$40:$I$783,СВЦЭМ!$A$40:$A$783,$A300,СВЦЭМ!$B$39:$B$782,W$296)+'СЕТ СН'!$F$16</f>
        <v>0</v>
      </c>
      <c r="X300" s="36">
        <f ca="1">SUMIFS(СВЦЭМ!$I$40:$I$783,СВЦЭМ!$A$40:$A$783,$A300,СВЦЭМ!$B$39:$B$782,X$296)+'СЕТ СН'!$F$16</f>
        <v>0</v>
      </c>
      <c r="Y300" s="36">
        <f ca="1">SUMIFS(СВЦЭМ!$I$40:$I$783,СВЦЭМ!$A$40:$A$783,$A300,СВЦЭМ!$B$39:$B$782,Y$296)+'СЕТ СН'!$F$16</f>
        <v>0</v>
      </c>
    </row>
    <row r="301" spans="1:27" ht="15.75" hidden="1" x14ac:dyDescent="0.2">
      <c r="A301" s="35">
        <f t="shared" si="8"/>
        <v>44990</v>
      </c>
      <c r="B301" s="36">
        <f ca="1">SUMIFS(СВЦЭМ!$I$40:$I$783,СВЦЭМ!$A$40:$A$783,$A301,СВЦЭМ!$B$39:$B$782,B$296)+'СЕТ СН'!$F$16</f>
        <v>0</v>
      </c>
      <c r="C301" s="36">
        <f ca="1">SUMIFS(СВЦЭМ!$I$40:$I$783,СВЦЭМ!$A$40:$A$783,$A301,СВЦЭМ!$B$39:$B$782,C$296)+'СЕТ СН'!$F$16</f>
        <v>0</v>
      </c>
      <c r="D301" s="36">
        <f ca="1">SUMIFS(СВЦЭМ!$I$40:$I$783,СВЦЭМ!$A$40:$A$783,$A301,СВЦЭМ!$B$39:$B$782,D$296)+'СЕТ СН'!$F$16</f>
        <v>0</v>
      </c>
      <c r="E301" s="36">
        <f ca="1">SUMIFS(СВЦЭМ!$I$40:$I$783,СВЦЭМ!$A$40:$A$783,$A301,СВЦЭМ!$B$39:$B$782,E$296)+'СЕТ СН'!$F$16</f>
        <v>0</v>
      </c>
      <c r="F301" s="36">
        <f ca="1">SUMIFS(СВЦЭМ!$I$40:$I$783,СВЦЭМ!$A$40:$A$783,$A301,СВЦЭМ!$B$39:$B$782,F$296)+'СЕТ СН'!$F$16</f>
        <v>0</v>
      </c>
      <c r="G301" s="36">
        <f ca="1">SUMIFS(СВЦЭМ!$I$40:$I$783,СВЦЭМ!$A$40:$A$783,$A301,СВЦЭМ!$B$39:$B$782,G$296)+'СЕТ СН'!$F$16</f>
        <v>0</v>
      </c>
      <c r="H301" s="36">
        <f ca="1">SUMIFS(СВЦЭМ!$I$40:$I$783,СВЦЭМ!$A$40:$A$783,$A301,СВЦЭМ!$B$39:$B$782,H$296)+'СЕТ СН'!$F$16</f>
        <v>0</v>
      </c>
      <c r="I301" s="36">
        <f ca="1">SUMIFS(СВЦЭМ!$I$40:$I$783,СВЦЭМ!$A$40:$A$783,$A301,СВЦЭМ!$B$39:$B$782,I$296)+'СЕТ СН'!$F$16</f>
        <v>0</v>
      </c>
      <c r="J301" s="36">
        <f ca="1">SUMIFS(СВЦЭМ!$I$40:$I$783,СВЦЭМ!$A$40:$A$783,$A301,СВЦЭМ!$B$39:$B$782,J$296)+'СЕТ СН'!$F$16</f>
        <v>0</v>
      </c>
      <c r="K301" s="36">
        <f ca="1">SUMIFS(СВЦЭМ!$I$40:$I$783,СВЦЭМ!$A$40:$A$783,$A301,СВЦЭМ!$B$39:$B$782,K$296)+'СЕТ СН'!$F$16</f>
        <v>0</v>
      </c>
      <c r="L301" s="36">
        <f ca="1">SUMIFS(СВЦЭМ!$I$40:$I$783,СВЦЭМ!$A$40:$A$783,$A301,СВЦЭМ!$B$39:$B$782,L$296)+'СЕТ СН'!$F$16</f>
        <v>0</v>
      </c>
      <c r="M301" s="36">
        <f ca="1">SUMIFS(СВЦЭМ!$I$40:$I$783,СВЦЭМ!$A$40:$A$783,$A301,СВЦЭМ!$B$39:$B$782,M$296)+'СЕТ СН'!$F$16</f>
        <v>0</v>
      </c>
      <c r="N301" s="36">
        <f ca="1">SUMIFS(СВЦЭМ!$I$40:$I$783,СВЦЭМ!$A$40:$A$783,$A301,СВЦЭМ!$B$39:$B$782,N$296)+'СЕТ СН'!$F$16</f>
        <v>0</v>
      </c>
      <c r="O301" s="36">
        <f ca="1">SUMIFS(СВЦЭМ!$I$40:$I$783,СВЦЭМ!$A$40:$A$783,$A301,СВЦЭМ!$B$39:$B$782,O$296)+'СЕТ СН'!$F$16</f>
        <v>0</v>
      </c>
      <c r="P301" s="36">
        <f ca="1">SUMIFS(СВЦЭМ!$I$40:$I$783,СВЦЭМ!$A$40:$A$783,$A301,СВЦЭМ!$B$39:$B$782,P$296)+'СЕТ СН'!$F$16</f>
        <v>0</v>
      </c>
      <c r="Q301" s="36">
        <f ca="1">SUMIFS(СВЦЭМ!$I$40:$I$783,СВЦЭМ!$A$40:$A$783,$A301,СВЦЭМ!$B$39:$B$782,Q$296)+'СЕТ СН'!$F$16</f>
        <v>0</v>
      </c>
      <c r="R301" s="36">
        <f ca="1">SUMIFS(СВЦЭМ!$I$40:$I$783,СВЦЭМ!$A$40:$A$783,$A301,СВЦЭМ!$B$39:$B$782,R$296)+'СЕТ СН'!$F$16</f>
        <v>0</v>
      </c>
      <c r="S301" s="36">
        <f ca="1">SUMIFS(СВЦЭМ!$I$40:$I$783,СВЦЭМ!$A$40:$A$783,$A301,СВЦЭМ!$B$39:$B$782,S$296)+'СЕТ СН'!$F$16</f>
        <v>0</v>
      </c>
      <c r="T301" s="36">
        <f ca="1">SUMIFS(СВЦЭМ!$I$40:$I$783,СВЦЭМ!$A$40:$A$783,$A301,СВЦЭМ!$B$39:$B$782,T$296)+'СЕТ СН'!$F$16</f>
        <v>0</v>
      </c>
      <c r="U301" s="36">
        <f ca="1">SUMIFS(СВЦЭМ!$I$40:$I$783,СВЦЭМ!$A$40:$A$783,$A301,СВЦЭМ!$B$39:$B$782,U$296)+'СЕТ СН'!$F$16</f>
        <v>0</v>
      </c>
      <c r="V301" s="36">
        <f ca="1">SUMIFS(СВЦЭМ!$I$40:$I$783,СВЦЭМ!$A$40:$A$783,$A301,СВЦЭМ!$B$39:$B$782,V$296)+'СЕТ СН'!$F$16</f>
        <v>0</v>
      </c>
      <c r="W301" s="36">
        <f ca="1">SUMIFS(СВЦЭМ!$I$40:$I$783,СВЦЭМ!$A$40:$A$783,$A301,СВЦЭМ!$B$39:$B$782,W$296)+'СЕТ СН'!$F$16</f>
        <v>0</v>
      </c>
      <c r="X301" s="36">
        <f ca="1">SUMIFS(СВЦЭМ!$I$40:$I$783,СВЦЭМ!$A$40:$A$783,$A301,СВЦЭМ!$B$39:$B$782,X$296)+'СЕТ СН'!$F$16</f>
        <v>0</v>
      </c>
      <c r="Y301" s="36">
        <f ca="1">SUMIFS(СВЦЭМ!$I$40:$I$783,СВЦЭМ!$A$40:$A$783,$A301,СВЦЭМ!$B$39:$B$782,Y$296)+'СЕТ СН'!$F$16</f>
        <v>0</v>
      </c>
    </row>
    <row r="302" spans="1:27" ht="15.75" hidden="1" x14ac:dyDescent="0.2">
      <c r="A302" s="35">
        <f t="shared" si="8"/>
        <v>44991</v>
      </c>
      <c r="B302" s="36">
        <f ca="1">SUMIFS(СВЦЭМ!$I$40:$I$783,СВЦЭМ!$A$40:$A$783,$A302,СВЦЭМ!$B$39:$B$782,B$296)+'СЕТ СН'!$F$16</f>
        <v>0</v>
      </c>
      <c r="C302" s="36">
        <f ca="1">SUMIFS(СВЦЭМ!$I$40:$I$783,СВЦЭМ!$A$40:$A$783,$A302,СВЦЭМ!$B$39:$B$782,C$296)+'СЕТ СН'!$F$16</f>
        <v>0</v>
      </c>
      <c r="D302" s="36">
        <f ca="1">SUMIFS(СВЦЭМ!$I$40:$I$783,СВЦЭМ!$A$40:$A$783,$A302,СВЦЭМ!$B$39:$B$782,D$296)+'СЕТ СН'!$F$16</f>
        <v>0</v>
      </c>
      <c r="E302" s="36">
        <f ca="1">SUMIFS(СВЦЭМ!$I$40:$I$783,СВЦЭМ!$A$40:$A$783,$A302,СВЦЭМ!$B$39:$B$782,E$296)+'СЕТ СН'!$F$16</f>
        <v>0</v>
      </c>
      <c r="F302" s="36">
        <f ca="1">SUMIFS(СВЦЭМ!$I$40:$I$783,СВЦЭМ!$A$40:$A$783,$A302,СВЦЭМ!$B$39:$B$782,F$296)+'СЕТ СН'!$F$16</f>
        <v>0</v>
      </c>
      <c r="G302" s="36">
        <f ca="1">SUMIFS(СВЦЭМ!$I$40:$I$783,СВЦЭМ!$A$40:$A$783,$A302,СВЦЭМ!$B$39:$B$782,G$296)+'СЕТ СН'!$F$16</f>
        <v>0</v>
      </c>
      <c r="H302" s="36">
        <f ca="1">SUMIFS(СВЦЭМ!$I$40:$I$783,СВЦЭМ!$A$40:$A$783,$A302,СВЦЭМ!$B$39:$B$782,H$296)+'СЕТ СН'!$F$16</f>
        <v>0</v>
      </c>
      <c r="I302" s="36">
        <f ca="1">SUMIFS(СВЦЭМ!$I$40:$I$783,СВЦЭМ!$A$40:$A$783,$A302,СВЦЭМ!$B$39:$B$782,I$296)+'СЕТ СН'!$F$16</f>
        <v>0</v>
      </c>
      <c r="J302" s="36">
        <f ca="1">SUMIFS(СВЦЭМ!$I$40:$I$783,СВЦЭМ!$A$40:$A$783,$A302,СВЦЭМ!$B$39:$B$782,J$296)+'СЕТ СН'!$F$16</f>
        <v>0</v>
      </c>
      <c r="K302" s="36">
        <f ca="1">SUMIFS(СВЦЭМ!$I$40:$I$783,СВЦЭМ!$A$40:$A$783,$A302,СВЦЭМ!$B$39:$B$782,K$296)+'СЕТ СН'!$F$16</f>
        <v>0</v>
      </c>
      <c r="L302" s="36">
        <f ca="1">SUMIFS(СВЦЭМ!$I$40:$I$783,СВЦЭМ!$A$40:$A$783,$A302,СВЦЭМ!$B$39:$B$782,L$296)+'СЕТ СН'!$F$16</f>
        <v>0</v>
      </c>
      <c r="M302" s="36">
        <f ca="1">SUMIFS(СВЦЭМ!$I$40:$I$783,СВЦЭМ!$A$40:$A$783,$A302,СВЦЭМ!$B$39:$B$782,M$296)+'СЕТ СН'!$F$16</f>
        <v>0</v>
      </c>
      <c r="N302" s="36">
        <f ca="1">SUMIFS(СВЦЭМ!$I$40:$I$783,СВЦЭМ!$A$40:$A$783,$A302,СВЦЭМ!$B$39:$B$782,N$296)+'СЕТ СН'!$F$16</f>
        <v>0</v>
      </c>
      <c r="O302" s="36">
        <f ca="1">SUMIFS(СВЦЭМ!$I$40:$I$783,СВЦЭМ!$A$40:$A$783,$A302,СВЦЭМ!$B$39:$B$782,O$296)+'СЕТ СН'!$F$16</f>
        <v>0</v>
      </c>
      <c r="P302" s="36">
        <f ca="1">SUMIFS(СВЦЭМ!$I$40:$I$783,СВЦЭМ!$A$40:$A$783,$A302,СВЦЭМ!$B$39:$B$782,P$296)+'СЕТ СН'!$F$16</f>
        <v>0</v>
      </c>
      <c r="Q302" s="36">
        <f ca="1">SUMIFS(СВЦЭМ!$I$40:$I$783,СВЦЭМ!$A$40:$A$783,$A302,СВЦЭМ!$B$39:$B$782,Q$296)+'СЕТ СН'!$F$16</f>
        <v>0</v>
      </c>
      <c r="R302" s="36">
        <f ca="1">SUMIFS(СВЦЭМ!$I$40:$I$783,СВЦЭМ!$A$40:$A$783,$A302,СВЦЭМ!$B$39:$B$782,R$296)+'СЕТ СН'!$F$16</f>
        <v>0</v>
      </c>
      <c r="S302" s="36">
        <f ca="1">SUMIFS(СВЦЭМ!$I$40:$I$783,СВЦЭМ!$A$40:$A$783,$A302,СВЦЭМ!$B$39:$B$782,S$296)+'СЕТ СН'!$F$16</f>
        <v>0</v>
      </c>
      <c r="T302" s="36">
        <f ca="1">SUMIFS(СВЦЭМ!$I$40:$I$783,СВЦЭМ!$A$40:$A$783,$A302,СВЦЭМ!$B$39:$B$782,T$296)+'СЕТ СН'!$F$16</f>
        <v>0</v>
      </c>
      <c r="U302" s="36">
        <f ca="1">SUMIFS(СВЦЭМ!$I$40:$I$783,СВЦЭМ!$A$40:$A$783,$A302,СВЦЭМ!$B$39:$B$782,U$296)+'СЕТ СН'!$F$16</f>
        <v>0</v>
      </c>
      <c r="V302" s="36">
        <f ca="1">SUMIFS(СВЦЭМ!$I$40:$I$783,СВЦЭМ!$A$40:$A$783,$A302,СВЦЭМ!$B$39:$B$782,V$296)+'СЕТ СН'!$F$16</f>
        <v>0</v>
      </c>
      <c r="W302" s="36">
        <f ca="1">SUMIFS(СВЦЭМ!$I$40:$I$783,СВЦЭМ!$A$40:$A$783,$A302,СВЦЭМ!$B$39:$B$782,W$296)+'СЕТ СН'!$F$16</f>
        <v>0</v>
      </c>
      <c r="X302" s="36">
        <f ca="1">SUMIFS(СВЦЭМ!$I$40:$I$783,СВЦЭМ!$A$40:$A$783,$A302,СВЦЭМ!$B$39:$B$782,X$296)+'СЕТ СН'!$F$16</f>
        <v>0</v>
      </c>
      <c r="Y302" s="36">
        <f ca="1">SUMIFS(СВЦЭМ!$I$40:$I$783,СВЦЭМ!$A$40:$A$783,$A302,СВЦЭМ!$B$39:$B$782,Y$296)+'СЕТ СН'!$F$16</f>
        <v>0</v>
      </c>
    </row>
    <row r="303" spans="1:27" ht="15.75" hidden="1" x14ac:dyDescent="0.2">
      <c r="A303" s="35">
        <f t="shared" si="8"/>
        <v>44992</v>
      </c>
      <c r="B303" s="36">
        <f ca="1">SUMIFS(СВЦЭМ!$I$40:$I$783,СВЦЭМ!$A$40:$A$783,$A303,СВЦЭМ!$B$39:$B$782,B$296)+'СЕТ СН'!$F$16</f>
        <v>0</v>
      </c>
      <c r="C303" s="36">
        <f ca="1">SUMIFS(СВЦЭМ!$I$40:$I$783,СВЦЭМ!$A$40:$A$783,$A303,СВЦЭМ!$B$39:$B$782,C$296)+'СЕТ СН'!$F$16</f>
        <v>0</v>
      </c>
      <c r="D303" s="36">
        <f ca="1">SUMIFS(СВЦЭМ!$I$40:$I$783,СВЦЭМ!$A$40:$A$783,$A303,СВЦЭМ!$B$39:$B$782,D$296)+'СЕТ СН'!$F$16</f>
        <v>0</v>
      </c>
      <c r="E303" s="36">
        <f ca="1">SUMIFS(СВЦЭМ!$I$40:$I$783,СВЦЭМ!$A$40:$A$783,$A303,СВЦЭМ!$B$39:$B$782,E$296)+'СЕТ СН'!$F$16</f>
        <v>0</v>
      </c>
      <c r="F303" s="36">
        <f ca="1">SUMIFS(СВЦЭМ!$I$40:$I$783,СВЦЭМ!$A$40:$A$783,$A303,СВЦЭМ!$B$39:$B$782,F$296)+'СЕТ СН'!$F$16</f>
        <v>0</v>
      </c>
      <c r="G303" s="36">
        <f ca="1">SUMIFS(СВЦЭМ!$I$40:$I$783,СВЦЭМ!$A$40:$A$783,$A303,СВЦЭМ!$B$39:$B$782,G$296)+'СЕТ СН'!$F$16</f>
        <v>0</v>
      </c>
      <c r="H303" s="36">
        <f ca="1">SUMIFS(СВЦЭМ!$I$40:$I$783,СВЦЭМ!$A$40:$A$783,$A303,СВЦЭМ!$B$39:$B$782,H$296)+'СЕТ СН'!$F$16</f>
        <v>0</v>
      </c>
      <c r="I303" s="36">
        <f ca="1">SUMIFS(СВЦЭМ!$I$40:$I$783,СВЦЭМ!$A$40:$A$783,$A303,СВЦЭМ!$B$39:$B$782,I$296)+'СЕТ СН'!$F$16</f>
        <v>0</v>
      </c>
      <c r="J303" s="36">
        <f ca="1">SUMIFS(СВЦЭМ!$I$40:$I$783,СВЦЭМ!$A$40:$A$783,$A303,СВЦЭМ!$B$39:$B$782,J$296)+'СЕТ СН'!$F$16</f>
        <v>0</v>
      </c>
      <c r="K303" s="36">
        <f ca="1">SUMIFS(СВЦЭМ!$I$40:$I$783,СВЦЭМ!$A$40:$A$783,$A303,СВЦЭМ!$B$39:$B$782,K$296)+'СЕТ СН'!$F$16</f>
        <v>0</v>
      </c>
      <c r="L303" s="36">
        <f ca="1">SUMIFS(СВЦЭМ!$I$40:$I$783,СВЦЭМ!$A$40:$A$783,$A303,СВЦЭМ!$B$39:$B$782,L$296)+'СЕТ СН'!$F$16</f>
        <v>0</v>
      </c>
      <c r="M303" s="36">
        <f ca="1">SUMIFS(СВЦЭМ!$I$40:$I$783,СВЦЭМ!$A$40:$A$783,$A303,СВЦЭМ!$B$39:$B$782,M$296)+'СЕТ СН'!$F$16</f>
        <v>0</v>
      </c>
      <c r="N303" s="36">
        <f ca="1">SUMIFS(СВЦЭМ!$I$40:$I$783,СВЦЭМ!$A$40:$A$783,$A303,СВЦЭМ!$B$39:$B$782,N$296)+'СЕТ СН'!$F$16</f>
        <v>0</v>
      </c>
      <c r="O303" s="36">
        <f ca="1">SUMIFS(СВЦЭМ!$I$40:$I$783,СВЦЭМ!$A$40:$A$783,$A303,СВЦЭМ!$B$39:$B$782,O$296)+'СЕТ СН'!$F$16</f>
        <v>0</v>
      </c>
      <c r="P303" s="36">
        <f ca="1">SUMIFS(СВЦЭМ!$I$40:$I$783,СВЦЭМ!$A$40:$A$783,$A303,СВЦЭМ!$B$39:$B$782,P$296)+'СЕТ СН'!$F$16</f>
        <v>0</v>
      </c>
      <c r="Q303" s="36">
        <f ca="1">SUMIFS(СВЦЭМ!$I$40:$I$783,СВЦЭМ!$A$40:$A$783,$A303,СВЦЭМ!$B$39:$B$782,Q$296)+'СЕТ СН'!$F$16</f>
        <v>0</v>
      </c>
      <c r="R303" s="36">
        <f ca="1">SUMIFS(СВЦЭМ!$I$40:$I$783,СВЦЭМ!$A$40:$A$783,$A303,СВЦЭМ!$B$39:$B$782,R$296)+'СЕТ СН'!$F$16</f>
        <v>0</v>
      </c>
      <c r="S303" s="36">
        <f ca="1">SUMIFS(СВЦЭМ!$I$40:$I$783,СВЦЭМ!$A$40:$A$783,$A303,СВЦЭМ!$B$39:$B$782,S$296)+'СЕТ СН'!$F$16</f>
        <v>0</v>
      </c>
      <c r="T303" s="36">
        <f ca="1">SUMIFS(СВЦЭМ!$I$40:$I$783,СВЦЭМ!$A$40:$A$783,$A303,СВЦЭМ!$B$39:$B$782,T$296)+'СЕТ СН'!$F$16</f>
        <v>0</v>
      </c>
      <c r="U303" s="36">
        <f ca="1">SUMIFS(СВЦЭМ!$I$40:$I$783,СВЦЭМ!$A$40:$A$783,$A303,СВЦЭМ!$B$39:$B$782,U$296)+'СЕТ СН'!$F$16</f>
        <v>0</v>
      </c>
      <c r="V303" s="36">
        <f ca="1">SUMIFS(СВЦЭМ!$I$40:$I$783,СВЦЭМ!$A$40:$A$783,$A303,СВЦЭМ!$B$39:$B$782,V$296)+'СЕТ СН'!$F$16</f>
        <v>0</v>
      </c>
      <c r="W303" s="36">
        <f ca="1">SUMIFS(СВЦЭМ!$I$40:$I$783,СВЦЭМ!$A$40:$A$783,$A303,СВЦЭМ!$B$39:$B$782,W$296)+'СЕТ СН'!$F$16</f>
        <v>0</v>
      </c>
      <c r="X303" s="36">
        <f ca="1">SUMIFS(СВЦЭМ!$I$40:$I$783,СВЦЭМ!$A$40:$A$783,$A303,СВЦЭМ!$B$39:$B$782,X$296)+'СЕТ СН'!$F$16</f>
        <v>0</v>
      </c>
      <c r="Y303" s="36">
        <f ca="1">SUMIFS(СВЦЭМ!$I$40:$I$783,СВЦЭМ!$A$40:$A$783,$A303,СВЦЭМ!$B$39:$B$782,Y$296)+'СЕТ СН'!$F$16</f>
        <v>0</v>
      </c>
    </row>
    <row r="304" spans="1:27" ht="15.75" hidden="1" x14ac:dyDescent="0.2">
      <c r="A304" s="35">
        <f t="shared" si="8"/>
        <v>44993</v>
      </c>
      <c r="B304" s="36">
        <f ca="1">SUMIFS(СВЦЭМ!$I$40:$I$783,СВЦЭМ!$A$40:$A$783,$A304,СВЦЭМ!$B$39:$B$782,B$296)+'СЕТ СН'!$F$16</f>
        <v>0</v>
      </c>
      <c r="C304" s="36">
        <f ca="1">SUMIFS(СВЦЭМ!$I$40:$I$783,СВЦЭМ!$A$40:$A$783,$A304,СВЦЭМ!$B$39:$B$782,C$296)+'СЕТ СН'!$F$16</f>
        <v>0</v>
      </c>
      <c r="D304" s="36">
        <f ca="1">SUMIFS(СВЦЭМ!$I$40:$I$783,СВЦЭМ!$A$40:$A$783,$A304,СВЦЭМ!$B$39:$B$782,D$296)+'СЕТ СН'!$F$16</f>
        <v>0</v>
      </c>
      <c r="E304" s="36">
        <f ca="1">SUMIFS(СВЦЭМ!$I$40:$I$783,СВЦЭМ!$A$40:$A$783,$A304,СВЦЭМ!$B$39:$B$782,E$296)+'СЕТ СН'!$F$16</f>
        <v>0</v>
      </c>
      <c r="F304" s="36">
        <f ca="1">SUMIFS(СВЦЭМ!$I$40:$I$783,СВЦЭМ!$A$40:$A$783,$A304,СВЦЭМ!$B$39:$B$782,F$296)+'СЕТ СН'!$F$16</f>
        <v>0</v>
      </c>
      <c r="G304" s="36">
        <f ca="1">SUMIFS(СВЦЭМ!$I$40:$I$783,СВЦЭМ!$A$40:$A$783,$A304,СВЦЭМ!$B$39:$B$782,G$296)+'СЕТ СН'!$F$16</f>
        <v>0</v>
      </c>
      <c r="H304" s="36">
        <f ca="1">SUMIFS(СВЦЭМ!$I$40:$I$783,СВЦЭМ!$A$40:$A$783,$A304,СВЦЭМ!$B$39:$B$782,H$296)+'СЕТ СН'!$F$16</f>
        <v>0</v>
      </c>
      <c r="I304" s="36">
        <f ca="1">SUMIFS(СВЦЭМ!$I$40:$I$783,СВЦЭМ!$A$40:$A$783,$A304,СВЦЭМ!$B$39:$B$782,I$296)+'СЕТ СН'!$F$16</f>
        <v>0</v>
      </c>
      <c r="J304" s="36">
        <f ca="1">SUMIFS(СВЦЭМ!$I$40:$I$783,СВЦЭМ!$A$40:$A$783,$A304,СВЦЭМ!$B$39:$B$782,J$296)+'СЕТ СН'!$F$16</f>
        <v>0</v>
      </c>
      <c r="K304" s="36">
        <f ca="1">SUMIFS(СВЦЭМ!$I$40:$I$783,СВЦЭМ!$A$40:$A$783,$A304,СВЦЭМ!$B$39:$B$782,K$296)+'СЕТ СН'!$F$16</f>
        <v>0</v>
      </c>
      <c r="L304" s="36">
        <f ca="1">SUMIFS(СВЦЭМ!$I$40:$I$783,СВЦЭМ!$A$40:$A$783,$A304,СВЦЭМ!$B$39:$B$782,L$296)+'СЕТ СН'!$F$16</f>
        <v>0</v>
      </c>
      <c r="M304" s="36">
        <f ca="1">SUMIFS(СВЦЭМ!$I$40:$I$783,СВЦЭМ!$A$40:$A$783,$A304,СВЦЭМ!$B$39:$B$782,M$296)+'СЕТ СН'!$F$16</f>
        <v>0</v>
      </c>
      <c r="N304" s="36">
        <f ca="1">SUMIFS(СВЦЭМ!$I$40:$I$783,СВЦЭМ!$A$40:$A$783,$A304,СВЦЭМ!$B$39:$B$782,N$296)+'СЕТ СН'!$F$16</f>
        <v>0</v>
      </c>
      <c r="O304" s="36">
        <f ca="1">SUMIFS(СВЦЭМ!$I$40:$I$783,СВЦЭМ!$A$40:$A$783,$A304,СВЦЭМ!$B$39:$B$782,O$296)+'СЕТ СН'!$F$16</f>
        <v>0</v>
      </c>
      <c r="P304" s="36">
        <f ca="1">SUMIFS(СВЦЭМ!$I$40:$I$783,СВЦЭМ!$A$40:$A$783,$A304,СВЦЭМ!$B$39:$B$782,P$296)+'СЕТ СН'!$F$16</f>
        <v>0</v>
      </c>
      <c r="Q304" s="36">
        <f ca="1">SUMIFS(СВЦЭМ!$I$40:$I$783,СВЦЭМ!$A$40:$A$783,$A304,СВЦЭМ!$B$39:$B$782,Q$296)+'СЕТ СН'!$F$16</f>
        <v>0</v>
      </c>
      <c r="R304" s="36">
        <f ca="1">SUMIFS(СВЦЭМ!$I$40:$I$783,СВЦЭМ!$A$40:$A$783,$A304,СВЦЭМ!$B$39:$B$782,R$296)+'СЕТ СН'!$F$16</f>
        <v>0</v>
      </c>
      <c r="S304" s="36">
        <f ca="1">SUMIFS(СВЦЭМ!$I$40:$I$783,СВЦЭМ!$A$40:$A$783,$A304,СВЦЭМ!$B$39:$B$782,S$296)+'СЕТ СН'!$F$16</f>
        <v>0</v>
      </c>
      <c r="T304" s="36">
        <f ca="1">SUMIFS(СВЦЭМ!$I$40:$I$783,СВЦЭМ!$A$40:$A$783,$A304,СВЦЭМ!$B$39:$B$782,T$296)+'СЕТ СН'!$F$16</f>
        <v>0</v>
      </c>
      <c r="U304" s="36">
        <f ca="1">SUMIFS(СВЦЭМ!$I$40:$I$783,СВЦЭМ!$A$40:$A$783,$A304,СВЦЭМ!$B$39:$B$782,U$296)+'СЕТ СН'!$F$16</f>
        <v>0</v>
      </c>
      <c r="V304" s="36">
        <f ca="1">SUMIFS(СВЦЭМ!$I$40:$I$783,СВЦЭМ!$A$40:$A$783,$A304,СВЦЭМ!$B$39:$B$782,V$296)+'СЕТ СН'!$F$16</f>
        <v>0</v>
      </c>
      <c r="W304" s="36">
        <f ca="1">SUMIFS(СВЦЭМ!$I$40:$I$783,СВЦЭМ!$A$40:$A$783,$A304,СВЦЭМ!$B$39:$B$782,W$296)+'СЕТ СН'!$F$16</f>
        <v>0</v>
      </c>
      <c r="X304" s="36">
        <f ca="1">SUMIFS(СВЦЭМ!$I$40:$I$783,СВЦЭМ!$A$40:$A$783,$A304,СВЦЭМ!$B$39:$B$782,X$296)+'СЕТ СН'!$F$16</f>
        <v>0</v>
      </c>
      <c r="Y304" s="36">
        <f ca="1">SUMIFS(СВЦЭМ!$I$40:$I$783,СВЦЭМ!$A$40:$A$783,$A304,СВЦЭМ!$B$39:$B$782,Y$296)+'СЕТ СН'!$F$16</f>
        <v>0</v>
      </c>
    </row>
    <row r="305" spans="1:25" ht="15.75" hidden="1" x14ac:dyDescent="0.2">
      <c r="A305" s="35">
        <f t="shared" si="8"/>
        <v>44994</v>
      </c>
      <c r="B305" s="36">
        <f ca="1">SUMIFS(СВЦЭМ!$I$40:$I$783,СВЦЭМ!$A$40:$A$783,$A305,СВЦЭМ!$B$39:$B$782,B$296)+'СЕТ СН'!$F$16</f>
        <v>0</v>
      </c>
      <c r="C305" s="36">
        <f ca="1">SUMIFS(СВЦЭМ!$I$40:$I$783,СВЦЭМ!$A$40:$A$783,$A305,СВЦЭМ!$B$39:$B$782,C$296)+'СЕТ СН'!$F$16</f>
        <v>0</v>
      </c>
      <c r="D305" s="36">
        <f ca="1">SUMIFS(СВЦЭМ!$I$40:$I$783,СВЦЭМ!$A$40:$A$783,$A305,СВЦЭМ!$B$39:$B$782,D$296)+'СЕТ СН'!$F$16</f>
        <v>0</v>
      </c>
      <c r="E305" s="36">
        <f ca="1">SUMIFS(СВЦЭМ!$I$40:$I$783,СВЦЭМ!$A$40:$A$783,$A305,СВЦЭМ!$B$39:$B$782,E$296)+'СЕТ СН'!$F$16</f>
        <v>0</v>
      </c>
      <c r="F305" s="36">
        <f ca="1">SUMIFS(СВЦЭМ!$I$40:$I$783,СВЦЭМ!$A$40:$A$783,$A305,СВЦЭМ!$B$39:$B$782,F$296)+'СЕТ СН'!$F$16</f>
        <v>0</v>
      </c>
      <c r="G305" s="36">
        <f ca="1">SUMIFS(СВЦЭМ!$I$40:$I$783,СВЦЭМ!$A$40:$A$783,$A305,СВЦЭМ!$B$39:$B$782,G$296)+'СЕТ СН'!$F$16</f>
        <v>0</v>
      </c>
      <c r="H305" s="36">
        <f ca="1">SUMIFS(СВЦЭМ!$I$40:$I$783,СВЦЭМ!$A$40:$A$783,$A305,СВЦЭМ!$B$39:$B$782,H$296)+'СЕТ СН'!$F$16</f>
        <v>0</v>
      </c>
      <c r="I305" s="36">
        <f ca="1">SUMIFS(СВЦЭМ!$I$40:$I$783,СВЦЭМ!$A$40:$A$783,$A305,СВЦЭМ!$B$39:$B$782,I$296)+'СЕТ СН'!$F$16</f>
        <v>0</v>
      </c>
      <c r="J305" s="36">
        <f ca="1">SUMIFS(СВЦЭМ!$I$40:$I$783,СВЦЭМ!$A$40:$A$783,$A305,СВЦЭМ!$B$39:$B$782,J$296)+'СЕТ СН'!$F$16</f>
        <v>0</v>
      </c>
      <c r="K305" s="36">
        <f ca="1">SUMIFS(СВЦЭМ!$I$40:$I$783,СВЦЭМ!$A$40:$A$783,$A305,СВЦЭМ!$B$39:$B$782,K$296)+'СЕТ СН'!$F$16</f>
        <v>0</v>
      </c>
      <c r="L305" s="36">
        <f ca="1">SUMIFS(СВЦЭМ!$I$40:$I$783,СВЦЭМ!$A$40:$A$783,$A305,СВЦЭМ!$B$39:$B$782,L$296)+'СЕТ СН'!$F$16</f>
        <v>0</v>
      </c>
      <c r="M305" s="36">
        <f ca="1">SUMIFS(СВЦЭМ!$I$40:$I$783,СВЦЭМ!$A$40:$A$783,$A305,СВЦЭМ!$B$39:$B$782,M$296)+'СЕТ СН'!$F$16</f>
        <v>0</v>
      </c>
      <c r="N305" s="36">
        <f ca="1">SUMIFS(СВЦЭМ!$I$40:$I$783,СВЦЭМ!$A$40:$A$783,$A305,СВЦЭМ!$B$39:$B$782,N$296)+'СЕТ СН'!$F$16</f>
        <v>0</v>
      </c>
      <c r="O305" s="36">
        <f ca="1">SUMIFS(СВЦЭМ!$I$40:$I$783,СВЦЭМ!$A$40:$A$783,$A305,СВЦЭМ!$B$39:$B$782,O$296)+'СЕТ СН'!$F$16</f>
        <v>0</v>
      </c>
      <c r="P305" s="36">
        <f ca="1">SUMIFS(СВЦЭМ!$I$40:$I$783,СВЦЭМ!$A$40:$A$783,$A305,СВЦЭМ!$B$39:$B$782,P$296)+'СЕТ СН'!$F$16</f>
        <v>0</v>
      </c>
      <c r="Q305" s="36">
        <f ca="1">SUMIFS(СВЦЭМ!$I$40:$I$783,СВЦЭМ!$A$40:$A$783,$A305,СВЦЭМ!$B$39:$B$782,Q$296)+'СЕТ СН'!$F$16</f>
        <v>0</v>
      </c>
      <c r="R305" s="36">
        <f ca="1">SUMIFS(СВЦЭМ!$I$40:$I$783,СВЦЭМ!$A$40:$A$783,$A305,СВЦЭМ!$B$39:$B$782,R$296)+'СЕТ СН'!$F$16</f>
        <v>0</v>
      </c>
      <c r="S305" s="36">
        <f ca="1">SUMIFS(СВЦЭМ!$I$40:$I$783,СВЦЭМ!$A$40:$A$783,$A305,СВЦЭМ!$B$39:$B$782,S$296)+'СЕТ СН'!$F$16</f>
        <v>0</v>
      </c>
      <c r="T305" s="36">
        <f ca="1">SUMIFS(СВЦЭМ!$I$40:$I$783,СВЦЭМ!$A$40:$A$783,$A305,СВЦЭМ!$B$39:$B$782,T$296)+'СЕТ СН'!$F$16</f>
        <v>0</v>
      </c>
      <c r="U305" s="36">
        <f ca="1">SUMIFS(СВЦЭМ!$I$40:$I$783,СВЦЭМ!$A$40:$A$783,$A305,СВЦЭМ!$B$39:$B$782,U$296)+'СЕТ СН'!$F$16</f>
        <v>0</v>
      </c>
      <c r="V305" s="36">
        <f ca="1">SUMIFS(СВЦЭМ!$I$40:$I$783,СВЦЭМ!$A$40:$A$783,$A305,СВЦЭМ!$B$39:$B$782,V$296)+'СЕТ СН'!$F$16</f>
        <v>0</v>
      </c>
      <c r="W305" s="36">
        <f ca="1">SUMIFS(СВЦЭМ!$I$40:$I$783,СВЦЭМ!$A$40:$A$783,$A305,СВЦЭМ!$B$39:$B$782,W$296)+'СЕТ СН'!$F$16</f>
        <v>0</v>
      </c>
      <c r="X305" s="36">
        <f ca="1">SUMIFS(СВЦЭМ!$I$40:$I$783,СВЦЭМ!$A$40:$A$783,$A305,СВЦЭМ!$B$39:$B$782,X$296)+'СЕТ СН'!$F$16</f>
        <v>0</v>
      </c>
      <c r="Y305" s="36">
        <f ca="1">SUMIFS(СВЦЭМ!$I$40:$I$783,СВЦЭМ!$A$40:$A$783,$A305,СВЦЭМ!$B$39:$B$782,Y$296)+'СЕТ СН'!$F$16</f>
        <v>0</v>
      </c>
    </row>
    <row r="306" spans="1:25" ht="15.75" hidden="1" x14ac:dyDescent="0.2">
      <c r="A306" s="35">
        <f t="shared" si="8"/>
        <v>44995</v>
      </c>
      <c r="B306" s="36">
        <f ca="1">SUMIFS(СВЦЭМ!$I$40:$I$783,СВЦЭМ!$A$40:$A$783,$A306,СВЦЭМ!$B$39:$B$782,B$296)+'СЕТ СН'!$F$16</f>
        <v>0</v>
      </c>
      <c r="C306" s="36">
        <f ca="1">SUMIFS(СВЦЭМ!$I$40:$I$783,СВЦЭМ!$A$40:$A$783,$A306,СВЦЭМ!$B$39:$B$782,C$296)+'СЕТ СН'!$F$16</f>
        <v>0</v>
      </c>
      <c r="D306" s="36">
        <f ca="1">SUMIFS(СВЦЭМ!$I$40:$I$783,СВЦЭМ!$A$40:$A$783,$A306,СВЦЭМ!$B$39:$B$782,D$296)+'СЕТ СН'!$F$16</f>
        <v>0</v>
      </c>
      <c r="E306" s="36">
        <f ca="1">SUMIFS(СВЦЭМ!$I$40:$I$783,СВЦЭМ!$A$40:$A$783,$A306,СВЦЭМ!$B$39:$B$782,E$296)+'СЕТ СН'!$F$16</f>
        <v>0</v>
      </c>
      <c r="F306" s="36">
        <f ca="1">SUMIFS(СВЦЭМ!$I$40:$I$783,СВЦЭМ!$A$40:$A$783,$A306,СВЦЭМ!$B$39:$B$782,F$296)+'СЕТ СН'!$F$16</f>
        <v>0</v>
      </c>
      <c r="G306" s="36">
        <f ca="1">SUMIFS(СВЦЭМ!$I$40:$I$783,СВЦЭМ!$A$40:$A$783,$A306,СВЦЭМ!$B$39:$B$782,G$296)+'СЕТ СН'!$F$16</f>
        <v>0</v>
      </c>
      <c r="H306" s="36">
        <f ca="1">SUMIFS(СВЦЭМ!$I$40:$I$783,СВЦЭМ!$A$40:$A$783,$A306,СВЦЭМ!$B$39:$B$782,H$296)+'СЕТ СН'!$F$16</f>
        <v>0</v>
      </c>
      <c r="I306" s="36">
        <f ca="1">SUMIFS(СВЦЭМ!$I$40:$I$783,СВЦЭМ!$A$40:$A$783,$A306,СВЦЭМ!$B$39:$B$782,I$296)+'СЕТ СН'!$F$16</f>
        <v>0</v>
      </c>
      <c r="J306" s="36">
        <f ca="1">SUMIFS(СВЦЭМ!$I$40:$I$783,СВЦЭМ!$A$40:$A$783,$A306,СВЦЭМ!$B$39:$B$782,J$296)+'СЕТ СН'!$F$16</f>
        <v>0</v>
      </c>
      <c r="K306" s="36">
        <f ca="1">SUMIFS(СВЦЭМ!$I$40:$I$783,СВЦЭМ!$A$40:$A$783,$A306,СВЦЭМ!$B$39:$B$782,K$296)+'СЕТ СН'!$F$16</f>
        <v>0</v>
      </c>
      <c r="L306" s="36">
        <f ca="1">SUMIFS(СВЦЭМ!$I$40:$I$783,СВЦЭМ!$A$40:$A$783,$A306,СВЦЭМ!$B$39:$B$782,L$296)+'СЕТ СН'!$F$16</f>
        <v>0</v>
      </c>
      <c r="M306" s="36">
        <f ca="1">SUMIFS(СВЦЭМ!$I$40:$I$783,СВЦЭМ!$A$40:$A$783,$A306,СВЦЭМ!$B$39:$B$782,M$296)+'СЕТ СН'!$F$16</f>
        <v>0</v>
      </c>
      <c r="N306" s="36">
        <f ca="1">SUMIFS(СВЦЭМ!$I$40:$I$783,СВЦЭМ!$A$40:$A$783,$A306,СВЦЭМ!$B$39:$B$782,N$296)+'СЕТ СН'!$F$16</f>
        <v>0</v>
      </c>
      <c r="O306" s="36">
        <f ca="1">SUMIFS(СВЦЭМ!$I$40:$I$783,СВЦЭМ!$A$40:$A$783,$A306,СВЦЭМ!$B$39:$B$782,O$296)+'СЕТ СН'!$F$16</f>
        <v>0</v>
      </c>
      <c r="P306" s="36">
        <f ca="1">SUMIFS(СВЦЭМ!$I$40:$I$783,СВЦЭМ!$A$40:$A$783,$A306,СВЦЭМ!$B$39:$B$782,P$296)+'СЕТ СН'!$F$16</f>
        <v>0</v>
      </c>
      <c r="Q306" s="36">
        <f ca="1">SUMIFS(СВЦЭМ!$I$40:$I$783,СВЦЭМ!$A$40:$A$783,$A306,СВЦЭМ!$B$39:$B$782,Q$296)+'СЕТ СН'!$F$16</f>
        <v>0</v>
      </c>
      <c r="R306" s="36">
        <f ca="1">SUMIFS(СВЦЭМ!$I$40:$I$783,СВЦЭМ!$A$40:$A$783,$A306,СВЦЭМ!$B$39:$B$782,R$296)+'СЕТ СН'!$F$16</f>
        <v>0</v>
      </c>
      <c r="S306" s="36">
        <f ca="1">SUMIFS(СВЦЭМ!$I$40:$I$783,СВЦЭМ!$A$40:$A$783,$A306,СВЦЭМ!$B$39:$B$782,S$296)+'СЕТ СН'!$F$16</f>
        <v>0</v>
      </c>
      <c r="T306" s="36">
        <f ca="1">SUMIFS(СВЦЭМ!$I$40:$I$783,СВЦЭМ!$A$40:$A$783,$A306,СВЦЭМ!$B$39:$B$782,T$296)+'СЕТ СН'!$F$16</f>
        <v>0</v>
      </c>
      <c r="U306" s="36">
        <f ca="1">SUMIFS(СВЦЭМ!$I$40:$I$783,СВЦЭМ!$A$40:$A$783,$A306,СВЦЭМ!$B$39:$B$782,U$296)+'СЕТ СН'!$F$16</f>
        <v>0</v>
      </c>
      <c r="V306" s="36">
        <f ca="1">SUMIFS(СВЦЭМ!$I$40:$I$783,СВЦЭМ!$A$40:$A$783,$A306,СВЦЭМ!$B$39:$B$782,V$296)+'СЕТ СН'!$F$16</f>
        <v>0</v>
      </c>
      <c r="W306" s="36">
        <f ca="1">SUMIFS(СВЦЭМ!$I$40:$I$783,СВЦЭМ!$A$40:$A$783,$A306,СВЦЭМ!$B$39:$B$782,W$296)+'СЕТ СН'!$F$16</f>
        <v>0</v>
      </c>
      <c r="X306" s="36">
        <f ca="1">SUMIFS(СВЦЭМ!$I$40:$I$783,СВЦЭМ!$A$40:$A$783,$A306,СВЦЭМ!$B$39:$B$782,X$296)+'СЕТ СН'!$F$16</f>
        <v>0</v>
      </c>
      <c r="Y306" s="36">
        <f ca="1">SUMIFS(СВЦЭМ!$I$40:$I$783,СВЦЭМ!$A$40:$A$783,$A306,СВЦЭМ!$B$39:$B$782,Y$296)+'СЕТ СН'!$F$16</f>
        <v>0</v>
      </c>
    </row>
    <row r="307" spans="1:25" ht="15.75" hidden="1" x14ac:dyDescent="0.2">
      <c r="A307" s="35">
        <f t="shared" si="8"/>
        <v>44996</v>
      </c>
      <c r="B307" s="36">
        <f ca="1">SUMIFS(СВЦЭМ!$I$40:$I$783,СВЦЭМ!$A$40:$A$783,$A307,СВЦЭМ!$B$39:$B$782,B$296)+'СЕТ СН'!$F$16</f>
        <v>0</v>
      </c>
      <c r="C307" s="36">
        <f ca="1">SUMIFS(СВЦЭМ!$I$40:$I$783,СВЦЭМ!$A$40:$A$783,$A307,СВЦЭМ!$B$39:$B$782,C$296)+'СЕТ СН'!$F$16</f>
        <v>0</v>
      </c>
      <c r="D307" s="36">
        <f ca="1">SUMIFS(СВЦЭМ!$I$40:$I$783,СВЦЭМ!$A$40:$A$783,$A307,СВЦЭМ!$B$39:$B$782,D$296)+'СЕТ СН'!$F$16</f>
        <v>0</v>
      </c>
      <c r="E307" s="36">
        <f ca="1">SUMIFS(СВЦЭМ!$I$40:$I$783,СВЦЭМ!$A$40:$A$783,$A307,СВЦЭМ!$B$39:$B$782,E$296)+'СЕТ СН'!$F$16</f>
        <v>0</v>
      </c>
      <c r="F307" s="36">
        <f ca="1">SUMIFS(СВЦЭМ!$I$40:$I$783,СВЦЭМ!$A$40:$A$783,$A307,СВЦЭМ!$B$39:$B$782,F$296)+'СЕТ СН'!$F$16</f>
        <v>0</v>
      </c>
      <c r="G307" s="36">
        <f ca="1">SUMIFS(СВЦЭМ!$I$40:$I$783,СВЦЭМ!$A$40:$A$783,$A307,СВЦЭМ!$B$39:$B$782,G$296)+'СЕТ СН'!$F$16</f>
        <v>0</v>
      </c>
      <c r="H307" s="36">
        <f ca="1">SUMIFS(СВЦЭМ!$I$40:$I$783,СВЦЭМ!$A$40:$A$783,$A307,СВЦЭМ!$B$39:$B$782,H$296)+'СЕТ СН'!$F$16</f>
        <v>0</v>
      </c>
      <c r="I307" s="36">
        <f ca="1">SUMIFS(СВЦЭМ!$I$40:$I$783,СВЦЭМ!$A$40:$A$783,$A307,СВЦЭМ!$B$39:$B$782,I$296)+'СЕТ СН'!$F$16</f>
        <v>0</v>
      </c>
      <c r="J307" s="36">
        <f ca="1">SUMIFS(СВЦЭМ!$I$40:$I$783,СВЦЭМ!$A$40:$A$783,$A307,СВЦЭМ!$B$39:$B$782,J$296)+'СЕТ СН'!$F$16</f>
        <v>0</v>
      </c>
      <c r="K307" s="36">
        <f ca="1">SUMIFS(СВЦЭМ!$I$40:$I$783,СВЦЭМ!$A$40:$A$783,$A307,СВЦЭМ!$B$39:$B$782,K$296)+'СЕТ СН'!$F$16</f>
        <v>0</v>
      </c>
      <c r="L307" s="36">
        <f ca="1">SUMIFS(СВЦЭМ!$I$40:$I$783,СВЦЭМ!$A$40:$A$783,$A307,СВЦЭМ!$B$39:$B$782,L$296)+'СЕТ СН'!$F$16</f>
        <v>0</v>
      </c>
      <c r="M307" s="36">
        <f ca="1">SUMIFS(СВЦЭМ!$I$40:$I$783,СВЦЭМ!$A$40:$A$783,$A307,СВЦЭМ!$B$39:$B$782,M$296)+'СЕТ СН'!$F$16</f>
        <v>0</v>
      </c>
      <c r="N307" s="36">
        <f ca="1">SUMIFS(СВЦЭМ!$I$40:$I$783,СВЦЭМ!$A$40:$A$783,$A307,СВЦЭМ!$B$39:$B$782,N$296)+'СЕТ СН'!$F$16</f>
        <v>0</v>
      </c>
      <c r="O307" s="36">
        <f ca="1">SUMIFS(СВЦЭМ!$I$40:$I$783,СВЦЭМ!$A$40:$A$783,$A307,СВЦЭМ!$B$39:$B$782,O$296)+'СЕТ СН'!$F$16</f>
        <v>0</v>
      </c>
      <c r="P307" s="36">
        <f ca="1">SUMIFS(СВЦЭМ!$I$40:$I$783,СВЦЭМ!$A$40:$A$783,$A307,СВЦЭМ!$B$39:$B$782,P$296)+'СЕТ СН'!$F$16</f>
        <v>0</v>
      </c>
      <c r="Q307" s="36">
        <f ca="1">SUMIFS(СВЦЭМ!$I$40:$I$783,СВЦЭМ!$A$40:$A$783,$A307,СВЦЭМ!$B$39:$B$782,Q$296)+'СЕТ СН'!$F$16</f>
        <v>0</v>
      </c>
      <c r="R307" s="36">
        <f ca="1">SUMIFS(СВЦЭМ!$I$40:$I$783,СВЦЭМ!$A$40:$A$783,$A307,СВЦЭМ!$B$39:$B$782,R$296)+'СЕТ СН'!$F$16</f>
        <v>0</v>
      </c>
      <c r="S307" s="36">
        <f ca="1">SUMIFS(СВЦЭМ!$I$40:$I$783,СВЦЭМ!$A$40:$A$783,$A307,СВЦЭМ!$B$39:$B$782,S$296)+'СЕТ СН'!$F$16</f>
        <v>0</v>
      </c>
      <c r="T307" s="36">
        <f ca="1">SUMIFS(СВЦЭМ!$I$40:$I$783,СВЦЭМ!$A$40:$A$783,$A307,СВЦЭМ!$B$39:$B$782,T$296)+'СЕТ СН'!$F$16</f>
        <v>0</v>
      </c>
      <c r="U307" s="36">
        <f ca="1">SUMIFS(СВЦЭМ!$I$40:$I$783,СВЦЭМ!$A$40:$A$783,$A307,СВЦЭМ!$B$39:$B$782,U$296)+'СЕТ СН'!$F$16</f>
        <v>0</v>
      </c>
      <c r="V307" s="36">
        <f ca="1">SUMIFS(СВЦЭМ!$I$40:$I$783,СВЦЭМ!$A$40:$A$783,$A307,СВЦЭМ!$B$39:$B$782,V$296)+'СЕТ СН'!$F$16</f>
        <v>0</v>
      </c>
      <c r="W307" s="36">
        <f ca="1">SUMIFS(СВЦЭМ!$I$40:$I$783,СВЦЭМ!$A$40:$A$783,$A307,СВЦЭМ!$B$39:$B$782,W$296)+'СЕТ СН'!$F$16</f>
        <v>0</v>
      </c>
      <c r="X307" s="36">
        <f ca="1">SUMIFS(СВЦЭМ!$I$40:$I$783,СВЦЭМ!$A$40:$A$783,$A307,СВЦЭМ!$B$39:$B$782,X$296)+'СЕТ СН'!$F$16</f>
        <v>0</v>
      </c>
      <c r="Y307" s="36">
        <f ca="1">SUMIFS(СВЦЭМ!$I$40:$I$783,СВЦЭМ!$A$40:$A$783,$A307,СВЦЭМ!$B$39:$B$782,Y$296)+'СЕТ СН'!$F$16</f>
        <v>0</v>
      </c>
    </row>
    <row r="308" spans="1:25" ht="15.75" hidden="1" x14ac:dyDescent="0.2">
      <c r="A308" s="35">
        <f t="shared" si="8"/>
        <v>44997</v>
      </c>
      <c r="B308" s="36">
        <f ca="1">SUMIFS(СВЦЭМ!$I$40:$I$783,СВЦЭМ!$A$40:$A$783,$A308,СВЦЭМ!$B$39:$B$782,B$296)+'СЕТ СН'!$F$16</f>
        <v>0</v>
      </c>
      <c r="C308" s="36">
        <f ca="1">SUMIFS(СВЦЭМ!$I$40:$I$783,СВЦЭМ!$A$40:$A$783,$A308,СВЦЭМ!$B$39:$B$782,C$296)+'СЕТ СН'!$F$16</f>
        <v>0</v>
      </c>
      <c r="D308" s="36">
        <f ca="1">SUMIFS(СВЦЭМ!$I$40:$I$783,СВЦЭМ!$A$40:$A$783,$A308,СВЦЭМ!$B$39:$B$782,D$296)+'СЕТ СН'!$F$16</f>
        <v>0</v>
      </c>
      <c r="E308" s="36">
        <f ca="1">SUMIFS(СВЦЭМ!$I$40:$I$783,СВЦЭМ!$A$40:$A$783,$A308,СВЦЭМ!$B$39:$B$782,E$296)+'СЕТ СН'!$F$16</f>
        <v>0</v>
      </c>
      <c r="F308" s="36">
        <f ca="1">SUMIFS(СВЦЭМ!$I$40:$I$783,СВЦЭМ!$A$40:$A$783,$A308,СВЦЭМ!$B$39:$B$782,F$296)+'СЕТ СН'!$F$16</f>
        <v>0</v>
      </c>
      <c r="G308" s="36">
        <f ca="1">SUMIFS(СВЦЭМ!$I$40:$I$783,СВЦЭМ!$A$40:$A$783,$A308,СВЦЭМ!$B$39:$B$782,G$296)+'СЕТ СН'!$F$16</f>
        <v>0</v>
      </c>
      <c r="H308" s="36">
        <f ca="1">SUMIFS(СВЦЭМ!$I$40:$I$783,СВЦЭМ!$A$40:$A$783,$A308,СВЦЭМ!$B$39:$B$782,H$296)+'СЕТ СН'!$F$16</f>
        <v>0</v>
      </c>
      <c r="I308" s="36">
        <f ca="1">SUMIFS(СВЦЭМ!$I$40:$I$783,СВЦЭМ!$A$40:$A$783,$A308,СВЦЭМ!$B$39:$B$782,I$296)+'СЕТ СН'!$F$16</f>
        <v>0</v>
      </c>
      <c r="J308" s="36">
        <f ca="1">SUMIFS(СВЦЭМ!$I$40:$I$783,СВЦЭМ!$A$40:$A$783,$A308,СВЦЭМ!$B$39:$B$782,J$296)+'СЕТ СН'!$F$16</f>
        <v>0</v>
      </c>
      <c r="K308" s="36">
        <f ca="1">SUMIFS(СВЦЭМ!$I$40:$I$783,СВЦЭМ!$A$40:$A$783,$A308,СВЦЭМ!$B$39:$B$782,K$296)+'СЕТ СН'!$F$16</f>
        <v>0</v>
      </c>
      <c r="L308" s="36">
        <f ca="1">SUMIFS(СВЦЭМ!$I$40:$I$783,СВЦЭМ!$A$40:$A$783,$A308,СВЦЭМ!$B$39:$B$782,L$296)+'СЕТ СН'!$F$16</f>
        <v>0</v>
      </c>
      <c r="M308" s="36">
        <f ca="1">SUMIFS(СВЦЭМ!$I$40:$I$783,СВЦЭМ!$A$40:$A$783,$A308,СВЦЭМ!$B$39:$B$782,M$296)+'СЕТ СН'!$F$16</f>
        <v>0</v>
      </c>
      <c r="N308" s="36">
        <f ca="1">SUMIFS(СВЦЭМ!$I$40:$I$783,СВЦЭМ!$A$40:$A$783,$A308,СВЦЭМ!$B$39:$B$782,N$296)+'СЕТ СН'!$F$16</f>
        <v>0</v>
      </c>
      <c r="O308" s="36">
        <f ca="1">SUMIFS(СВЦЭМ!$I$40:$I$783,СВЦЭМ!$A$40:$A$783,$A308,СВЦЭМ!$B$39:$B$782,O$296)+'СЕТ СН'!$F$16</f>
        <v>0</v>
      </c>
      <c r="P308" s="36">
        <f ca="1">SUMIFS(СВЦЭМ!$I$40:$I$783,СВЦЭМ!$A$40:$A$783,$A308,СВЦЭМ!$B$39:$B$782,P$296)+'СЕТ СН'!$F$16</f>
        <v>0</v>
      </c>
      <c r="Q308" s="36">
        <f ca="1">SUMIFS(СВЦЭМ!$I$40:$I$783,СВЦЭМ!$A$40:$A$783,$A308,СВЦЭМ!$B$39:$B$782,Q$296)+'СЕТ СН'!$F$16</f>
        <v>0</v>
      </c>
      <c r="R308" s="36">
        <f ca="1">SUMIFS(СВЦЭМ!$I$40:$I$783,СВЦЭМ!$A$40:$A$783,$A308,СВЦЭМ!$B$39:$B$782,R$296)+'СЕТ СН'!$F$16</f>
        <v>0</v>
      </c>
      <c r="S308" s="36">
        <f ca="1">SUMIFS(СВЦЭМ!$I$40:$I$783,СВЦЭМ!$A$40:$A$783,$A308,СВЦЭМ!$B$39:$B$782,S$296)+'СЕТ СН'!$F$16</f>
        <v>0</v>
      </c>
      <c r="T308" s="36">
        <f ca="1">SUMIFS(СВЦЭМ!$I$40:$I$783,СВЦЭМ!$A$40:$A$783,$A308,СВЦЭМ!$B$39:$B$782,T$296)+'СЕТ СН'!$F$16</f>
        <v>0</v>
      </c>
      <c r="U308" s="36">
        <f ca="1">SUMIFS(СВЦЭМ!$I$40:$I$783,СВЦЭМ!$A$40:$A$783,$A308,СВЦЭМ!$B$39:$B$782,U$296)+'СЕТ СН'!$F$16</f>
        <v>0</v>
      </c>
      <c r="V308" s="36">
        <f ca="1">SUMIFS(СВЦЭМ!$I$40:$I$783,СВЦЭМ!$A$40:$A$783,$A308,СВЦЭМ!$B$39:$B$782,V$296)+'СЕТ СН'!$F$16</f>
        <v>0</v>
      </c>
      <c r="W308" s="36">
        <f ca="1">SUMIFS(СВЦЭМ!$I$40:$I$783,СВЦЭМ!$A$40:$A$783,$A308,СВЦЭМ!$B$39:$B$782,W$296)+'СЕТ СН'!$F$16</f>
        <v>0</v>
      </c>
      <c r="X308" s="36">
        <f ca="1">SUMIFS(СВЦЭМ!$I$40:$I$783,СВЦЭМ!$A$40:$A$783,$A308,СВЦЭМ!$B$39:$B$782,X$296)+'СЕТ СН'!$F$16</f>
        <v>0</v>
      </c>
      <c r="Y308" s="36">
        <f ca="1">SUMIFS(СВЦЭМ!$I$40:$I$783,СВЦЭМ!$A$40:$A$783,$A308,СВЦЭМ!$B$39:$B$782,Y$296)+'СЕТ СН'!$F$16</f>
        <v>0</v>
      </c>
    </row>
    <row r="309" spans="1:25" ht="15.75" hidden="1" x14ac:dyDescent="0.2">
      <c r="A309" s="35">
        <f t="shared" si="8"/>
        <v>44998</v>
      </c>
      <c r="B309" s="36">
        <f ca="1">SUMIFS(СВЦЭМ!$I$40:$I$783,СВЦЭМ!$A$40:$A$783,$A309,СВЦЭМ!$B$39:$B$782,B$296)+'СЕТ СН'!$F$16</f>
        <v>0</v>
      </c>
      <c r="C309" s="36">
        <f ca="1">SUMIFS(СВЦЭМ!$I$40:$I$783,СВЦЭМ!$A$40:$A$783,$A309,СВЦЭМ!$B$39:$B$782,C$296)+'СЕТ СН'!$F$16</f>
        <v>0</v>
      </c>
      <c r="D309" s="36">
        <f ca="1">SUMIFS(СВЦЭМ!$I$40:$I$783,СВЦЭМ!$A$40:$A$783,$A309,СВЦЭМ!$B$39:$B$782,D$296)+'СЕТ СН'!$F$16</f>
        <v>0</v>
      </c>
      <c r="E309" s="36">
        <f ca="1">SUMIFS(СВЦЭМ!$I$40:$I$783,СВЦЭМ!$A$40:$A$783,$A309,СВЦЭМ!$B$39:$B$782,E$296)+'СЕТ СН'!$F$16</f>
        <v>0</v>
      </c>
      <c r="F309" s="36">
        <f ca="1">SUMIFS(СВЦЭМ!$I$40:$I$783,СВЦЭМ!$A$40:$A$783,$A309,СВЦЭМ!$B$39:$B$782,F$296)+'СЕТ СН'!$F$16</f>
        <v>0</v>
      </c>
      <c r="G309" s="36">
        <f ca="1">SUMIFS(СВЦЭМ!$I$40:$I$783,СВЦЭМ!$A$40:$A$783,$A309,СВЦЭМ!$B$39:$B$782,G$296)+'СЕТ СН'!$F$16</f>
        <v>0</v>
      </c>
      <c r="H309" s="36">
        <f ca="1">SUMIFS(СВЦЭМ!$I$40:$I$783,СВЦЭМ!$A$40:$A$783,$A309,СВЦЭМ!$B$39:$B$782,H$296)+'СЕТ СН'!$F$16</f>
        <v>0</v>
      </c>
      <c r="I309" s="36">
        <f ca="1">SUMIFS(СВЦЭМ!$I$40:$I$783,СВЦЭМ!$A$40:$A$783,$A309,СВЦЭМ!$B$39:$B$782,I$296)+'СЕТ СН'!$F$16</f>
        <v>0</v>
      </c>
      <c r="J309" s="36">
        <f ca="1">SUMIFS(СВЦЭМ!$I$40:$I$783,СВЦЭМ!$A$40:$A$783,$A309,СВЦЭМ!$B$39:$B$782,J$296)+'СЕТ СН'!$F$16</f>
        <v>0</v>
      </c>
      <c r="K309" s="36">
        <f ca="1">SUMIFS(СВЦЭМ!$I$40:$I$783,СВЦЭМ!$A$40:$A$783,$A309,СВЦЭМ!$B$39:$B$782,K$296)+'СЕТ СН'!$F$16</f>
        <v>0</v>
      </c>
      <c r="L309" s="36">
        <f ca="1">SUMIFS(СВЦЭМ!$I$40:$I$783,СВЦЭМ!$A$40:$A$783,$A309,СВЦЭМ!$B$39:$B$782,L$296)+'СЕТ СН'!$F$16</f>
        <v>0</v>
      </c>
      <c r="M309" s="36">
        <f ca="1">SUMIFS(СВЦЭМ!$I$40:$I$783,СВЦЭМ!$A$40:$A$783,$A309,СВЦЭМ!$B$39:$B$782,M$296)+'СЕТ СН'!$F$16</f>
        <v>0</v>
      </c>
      <c r="N309" s="36">
        <f ca="1">SUMIFS(СВЦЭМ!$I$40:$I$783,СВЦЭМ!$A$40:$A$783,$A309,СВЦЭМ!$B$39:$B$782,N$296)+'СЕТ СН'!$F$16</f>
        <v>0</v>
      </c>
      <c r="O309" s="36">
        <f ca="1">SUMIFS(СВЦЭМ!$I$40:$I$783,СВЦЭМ!$A$40:$A$783,$A309,СВЦЭМ!$B$39:$B$782,O$296)+'СЕТ СН'!$F$16</f>
        <v>0</v>
      </c>
      <c r="P309" s="36">
        <f ca="1">SUMIFS(СВЦЭМ!$I$40:$I$783,СВЦЭМ!$A$40:$A$783,$A309,СВЦЭМ!$B$39:$B$782,P$296)+'СЕТ СН'!$F$16</f>
        <v>0</v>
      </c>
      <c r="Q309" s="36">
        <f ca="1">SUMIFS(СВЦЭМ!$I$40:$I$783,СВЦЭМ!$A$40:$A$783,$A309,СВЦЭМ!$B$39:$B$782,Q$296)+'СЕТ СН'!$F$16</f>
        <v>0</v>
      </c>
      <c r="R309" s="36">
        <f ca="1">SUMIFS(СВЦЭМ!$I$40:$I$783,СВЦЭМ!$A$40:$A$783,$A309,СВЦЭМ!$B$39:$B$782,R$296)+'СЕТ СН'!$F$16</f>
        <v>0</v>
      </c>
      <c r="S309" s="36">
        <f ca="1">SUMIFS(СВЦЭМ!$I$40:$I$783,СВЦЭМ!$A$40:$A$783,$A309,СВЦЭМ!$B$39:$B$782,S$296)+'СЕТ СН'!$F$16</f>
        <v>0</v>
      </c>
      <c r="T309" s="36">
        <f ca="1">SUMIFS(СВЦЭМ!$I$40:$I$783,СВЦЭМ!$A$40:$A$783,$A309,СВЦЭМ!$B$39:$B$782,T$296)+'СЕТ СН'!$F$16</f>
        <v>0</v>
      </c>
      <c r="U309" s="36">
        <f ca="1">SUMIFS(СВЦЭМ!$I$40:$I$783,СВЦЭМ!$A$40:$A$783,$A309,СВЦЭМ!$B$39:$B$782,U$296)+'СЕТ СН'!$F$16</f>
        <v>0</v>
      </c>
      <c r="V309" s="36">
        <f ca="1">SUMIFS(СВЦЭМ!$I$40:$I$783,СВЦЭМ!$A$40:$A$783,$A309,СВЦЭМ!$B$39:$B$782,V$296)+'СЕТ СН'!$F$16</f>
        <v>0</v>
      </c>
      <c r="W309" s="36">
        <f ca="1">SUMIFS(СВЦЭМ!$I$40:$I$783,СВЦЭМ!$A$40:$A$783,$A309,СВЦЭМ!$B$39:$B$782,W$296)+'СЕТ СН'!$F$16</f>
        <v>0</v>
      </c>
      <c r="X309" s="36">
        <f ca="1">SUMIFS(СВЦЭМ!$I$40:$I$783,СВЦЭМ!$A$40:$A$783,$A309,СВЦЭМ!$B$39:$B$782,X$296)+'СЕТ СН'!$F$16</f>
        <v>0</v>
      </c>
      <c r="Y309" s="36">
        <f ca="1">SUMIFS(СВЦЭМ!$I$40:$I$783,СВЦЭМ!$A$40:$A$783,$A309,СВЦЭМ!$B$39:$B$782,Y$296)+'СЕТ СН'!$F$16</f>
        <v>0</v>
      </c>
    </row>
    <row r="310" spans="1:25" ht="15.75" hidden="1" x14ac:dyDescent="0.2">
      <c r="A310" s="35">
        <f t="shared" si="8"/>
        <v>44999</v>
      </c>
      <c r="B310" s="36">
        <f ca="1">SUMIFS(СВЦЭМ!$I$40:$I$783,СВЦЭМ!$A$40:$A$783,$A310,СВЦЭМ!$B$39:$B$782,B$296)+'СЕТ СН'!$F$16</f>
        <v>0</v>
      </c>
      <c r="C310" s="36">
        <f ca="1">SUMIFS(СВЦЭМ!$I$40:$I$783,СВЦЭМ!$A$40:$A$783,$A310,СВЦЭМ!$B$39:$B$782,C$296)+'СЕТ СН'!$F$16</f>
        <v>0</v>
      </c>
      <c r="D310" s="36">
        <f ca="1">SUMIFS(СВЦЭМ!$I$40:$I$783,СВЦЭМ!$A$40:$A$783,$A310,СВЦЭМ!$B$39:$B$782,D$296)+'СЕТ СН'!$F$16</f>
        <v>0</v>
      </c>
      <c r="E310" s="36">
        <f ca="1">SUMIFS(СВЦЭМ!$I$40:$I$783,СВЦЭМ!$A$40:$A$783,$A310,СВЦЭМ!$B$39:$B$782,E$296)+'СЕТ СН'!$F$16</f>
        <v>0</v>
      </c>
      <c r="F310" s="36">
        <f ca="1">SUMIFS(СВЦЭМ!$I$40:$I$783,СВЦЭМ!$A$40:$A$783,$A310,СВЦЭМ!$B$39:$B$782,F$296)+'СЕТ СН'!$F$16</f>
        <v>0</v>
      </c>
      <c r="G310" s="36">
        <f ca="1">SUMIFS(СВЦЭМ!$I$40:$I$783,СВЦЭМ!$A$40:$A$783,$A310,СВЦЭМ!$B$39:$B$782,G$296)+'СЕТ СН'!$F$16</f>
        <v>0</v>
      </c>
      <c r="H310" s="36">
        <f ca="1">SUMIFS(СВЦЭМ!$I$40:$I$783,СВЦЭМ!$A$40:$A$783,$A310,СВЦЭМ!$B$39:$B$782,H$296)+'СЕТ СН'!$F$16</f>
        <v>0</v>
      </c>
      <c r="I310" s="36">
        <f ca="1">SUMIFS(СВЦЭМ!$I$40:$I$783,СВЦЭМ!$A$40:$A$783,$A310,СВЦЭМ!$B$39:$B$782,I$296)+'СЕТ СН'!$F$16</f>
        <v>0</v>
      </c>
      <c r="J310" s="36">
        <f ca="1">SUMIFS(СВЦЭМ!$I$40:$I$783,СВЦЭМ!$A$40:$A$783,$A310,СВЦЭМ!$B$39:$B$782,J$296)+'СЕТ СН'!$F$16</f>
        <v>0</v>
      </c>
      <c r="K310" s="36">
        <f ca="1">SUMIFS(СВЦЭМ!$I$40:$I$783,СВЦЭМ!$A$40:$A$783,$A310,СВЦЭМ!$B$39:$B$782,K$296)+'СЕТ СН'!$F$16</f>
        <v>0</v>
      </c>
      <c r="L310" s="36">
        <f ca="1">SUMIFS(СВЦЭМ!$I$40:$I$783,СВЦЭМ!$A$40:$A$783,$A310,СВЦЭМ!$B$39:$B$782,L$296)+'СЕТ СН'!$F$16</f>
        <v>0</v>
      </c>
      <c r="M310" s="36">
        <f ca="1">SUMIFS(СВЦЭМ!$I$40:$I$783,СВЦЭМ!$A$40:$A$783,$A310,СВЦЭМ!$B$39:$B$782,M$296)+'СЕТ СН'!$F$16</f>
        <v>0</v>
      </c>
      <c r="N310" s="36">
        <f ca="1">SUMIFS(СВЦЭМ!$I$40:$I$783,СВЦЭМ!$A$40:$A$783,$A310,СВЦЭМ!$B$39:$B$782,N$296)+'СЕТ СН'!$F$16</f>
        <v>0</v>
      </c>
      <c r="O310" s="36">
        <f ca="1">SUMIFS(СВЦЭМ!$I$40:$I$783,СВЦЭМ!$A$40:$A$783,$A310,СВЦЭМ!$B$39:$B$782,O$296)+'СЕТ СН'!$F$16</f>
        <v>0</v>
      </c>
      <c r="P310" s="36">
        <f ca="1">SUMIFS(СВЦЭМ!$I$40:$I$783,СВЦЭМ!$A$40:$A$783,$A310,СВЦЭМ!$B$39:$B$782,P$296)+'СЕТ СН'!$F$16</f>
        <v>0</v>
      </c>
      <c r="Q310" s="36">
        <f ca="1">SUMIFS(СВЦЭМ!$I$40:$I$783,СВЦЭМ!$A$40:$A$783,$A310,СВЦЭМ!$B$39:$B$782,Q$296)+'СЕТ СН'!$F$16</f>
        <v>0</v>
      </c>
      <c r="R310" s="36">
        <f ca="1">SUMIFS(СВЦЭМ!$I$40:$I$783,СВЦЭМ!$A$40:$A$783,$A310,СВЦЭМ!$B$39:$B$782,R$296)+'СЕТ СН'!$F$16</f>
        <v>0</v>
      </c>
      <c r="S310" s="36">
        <f ca="1">SUMIFS(СВЦЭМ!$I$40:$I$783,СВЦЭМ!$A$40:$A$783,$A310,СВЦЭМ!$B$39:$B$782,S$296)+'СЕТ СН'!$F$16</f>
        <v>0</v>
      </c>
      <c r="T310" s="36">
        <f ca="1">SUMIFS(СВЦЭМ!$I$40:$I$783,СВЦЭМ!$A$40:$A$783,$A310,СВЦЭМ!$B$39:$B$782,T$296)+'СЕТ СН'!$F$16</f>
        <v>0</v>
      </c>
      <c r="U310" s="36">
        <f ca="1">SUMIFS(СВЦЭМ!$I$40:$I$783,СВЦЭМ!$A$40:$A$783,$A310,СВЦЭМ!$B$39:$B$782,U$296)+'СЕТ СН'!$F$16</f>
        <v>0</v>
      </c>
      <c r="V310" s="36">
        <f ca="1">SUMIFS(СВЦЭМ!$I$40:$I$783,СВЦЭМ!$A$40:$A$783,$A310,СВЦЭМ!$B$39:$B$782,V$296)+'СЕТ СН'!$F$16</f>
        <v>0</v>
      </c>
      <c r="W310" s="36">
        <f ca="1">SUMIFS(СВЦЭМ!$I$40:$I$783,СВЦЭМ!$A$40:$A$783,$A310,СВЦЭМ!$B$39:$B$782,W$296)+'СЕТ СН'!$F$16</f>
        <v>0</v>
      </c>
      <c r="X310" s="36">
        <f ca="1">SUMIFS(СВЦЭМ!$I$40:$I$783,СВЦЭМ!$A$40:$A$783,$A310,СВЦЭМ!$B$39:$B$782,X$296)+'СЕТ СН'!$F$16</f>
        <v>0</v>
      </c>
      <c r="Y310" s="36">
        <f ca="1">SUMIFS(СВЦЭМ!$I$40:$I$783,СВЦЭМ!$A$40:$A$783,$A310,СВЦЭМ!$B$39:$B$782,Y$296)+'СЕТ СН'!$F$16</f>
        <v>0</v>
      </c>
    </row>
    <row r="311" spans="1:25" ht="15.75" hidden="1" x14ac:dyDescent="0.2">
      <c r="A311" s="35">
        <f t="shared" si="8"/>
        <v>45000</v>
      </c>
      <c r="B311" s="36">
        <f ca="1">SUMIFS(СВЦЭМ!$I$40:$I$783,СВЦЭМ!$A$40:$A$783,$A311,СВЦЭМ!$B$39:$B$782,B$296)+'СЕТ СН'!$F$16</f>
        <v>0</v>
      </c>
      <c r="C311" s="36">
        <f ca="1">SUMIFS(СВЦЭМ!$I$40:$I$783,СВЦЭМ!$A$40:$A$783,$A311,СВЦЭМ!$B$39:$B$782,C$296)+'СЕТ СН'!$F$16</f>
        <v>0</v>
      </c>
      <c r="D311" s="36">
        <f ca="1">SUMIFS(СВЦЭМ!$I$40:$I$783,СВЦЭМ!$A$40:$A$783,$A311,СВЦЭМ!$B$39:$B$782,D$296)+'СЕТ СН'!$F$16</f>
        <v>0</v>
      </c>
      <c r="E311" s="36">
        <f ca="1">SUMIFS(СВЦЭМ!$I$40:$I$783,СВЦЭМ!$A$40:$A$783,$A311,СВЦЭМ!$B$39:$B$782,E$296)+'СЕТ СН'!$F$16</f>
        <v>0</v>
      </c>
      <c r="F311" s="36">
        <f ca="1">SUMIFS(СВЦЭМ!$I$40:$I$783,СВЦЭМ!$A$40:$A$783,$A311,СВЦЭМ!$B$39:$B$782,F$296)+'СЕТ СН'!$F$16</f>
        <v>0</v>
      </c>
      <c r="G311" s="36">
        <f ca="1">SUMIFS(СВЦЭМ!$I$40:$I$783,СВЦЭМ!$A$40:$A$783,$A311,СВЦЭМ!$B$39:$B$782,G$296)+'СЕТ СН'!$F$16</f>
        <v>0</v>
      </c>
      <c r="H311" s="36">
        <f ca="1">SUMIFS(СВЦЭМ!$I$40:$I$783,СВЦЭМ!$A$40:$A$783,$A311,СВЦЭМ!$B$39:$B$782,H$296)+'СЕТ СН'!$F$16</f>
        <v>0</v>
      </c>
      <c r="I311" s="36">
        <f ca="1">SUMIFS(СВЦЭМ!$I$40:$I$783,СВЦЭМ!$A$40:$A$783,$A311,СВЦЭМ!$B$39:$B$782,I$296)+'СЕТ СН'!$F$16</f>
        <v>0</v>
      </c>
      <c r="J311" s="36">
        <f ca="1">SUMIFS(СВЦЭМ!$I$40:$I$783,СВЦЭМ!$A$40:$A$783,$A311,СВЦЭМ!$B$39:$B$782,J$296)+'СЕТ СН'!$F$16</f>
        <v>0</v>
      </c>
      <c r="K311" s="36">
        <f ca="1">SUMIFS(СВЦЭМ!$I$40:$I$783,СВЦЭМ!$A$40:$A$783,$A311,СВЦЭМ!$B$39:$B$782,K$296)+'СЕТ СН'!$F$16</f>
        <v>0</v>
      </c>
      <c r="L311" s="36">
        <f ca="1">SUMIFS(СВЦЭМ!$I$40:$I$783,СВЦЭМ!$A$40:$A$783,$A311,СВЦЭМ!$B$39:$B$782,L$296)+'СЕТ СН'!$F$16</f>
        <v>0</v>
      </c>
      <c r="M311" s="36">
        <f ca="1">SUMIFS(СВЦЭМ!$I$40:$I$783,СВЦЭМ!$A$40:$A$783,$A311,СВЦЭМ!$B$39:$B$782,M$296)+'СЕТ СН'!$F$16</f>
        <v>0</v>
      </c>
      <c r="N311" s="36">
        <f ca="1">SUMIFS(СВЦЭМ!$I$40:$I$783,СВЦЭМ!$A$40:$A$783,$A311,СВЦЭМ!$B$39:$B$782,N$296)+'СЕТ СН'!$F$16</f>
        <v>0</v>
      </c>
      <c r="O311" s="36">
        <f ca="1">SUMIFS(СВЦЭМ!$I$40:$I$783,СВЦЭМ!$A$40:$A$783,$A311,СВЦЭМ!$B$39:$B$782,O$296)+'СЕТ СН'!$F$16</f>
        <v>0</v>
      </c>
      <c r="P311" s="36">
        <f ca="1">SUMIFS(СВЦЭМ!$I$40:$I$783,СВЦЭМ!$A$40:$A$783,$A311,СВЦЭМ!$B$39:$B$782,P$296)+'СЕТ СН'!$F$16</f>
        <v>0</v>
      </c>
      <c r="Q311" s="36">
        <f ca="1">SUMIFS(СВЦЭМ!$I$40:$I$783,СВЦЭМ!$A$40:$A$783,$A311,СВЦЭМ!$B$39:$B$782,Q$296)+'СЕТ СН'!$F$16</f>
        <v>0</v>
      </c>
      <c r="R311" s="36">
        <f ca="1">SUMIFS(СВЦЭМ!$I$40:$I$783,СВЦЭМ!$A$40:$A$783,$A311,СВЦЭМ!$B$39:$B$782,R$296)+'СЕТ СН'!$F$16</f>
        <v>0</v>
      </c>
      <c r="S311" s="36">
        <f ca="1">SUMIFS(СВЦЭМ!$I$40:$I$783,СВЦЭМ!$A$40:$A$783,$A311,СВЦЭМ!$B$39:$B$782,S$296)+'СЕТ СН'!$F$16</f>
        <v>0</v>
      </c>
      <c r="T311" s="36">
        <f ca="1">SUMIFS(СВЦЭМ!$I$40:$I$783,СВЦЭМ!$A$40:$A$783,$A311,СВЦЭМ!$B$39:$B$782,T$296)+'СЕТ СН'!$F$16</f>
        <v>0</v>
      </c>
      <c r="U311" s="36">
        <f ca="1">SUMIFS(СВЦЭМ!$I$40:$I$783,СВЦЭМ!$A$40:$A$783,$A311,СВЦЭМ!$B$39:$B$782,U$296)+'СЕТ СН'!$F$16</f>
        <v>0</v>
      </c>
      <c r="V311" s="36">
        <f ca="1">SUMIFS(СВЦЭМ!$I$40:$I$783,СВЦЭМ!$A$40:$A$783,$A311,СВЦЭМ!$B$39:$B$782,V$296)+'СЕТ СН'!$F$16</f>
        <v>0</v>
      </c>
      <c r="W311" s="36">
        <f ca="1">SUMIFS(СВЦЭМ!$I$40:$I$783,СВЦЭМ!$A$40:$A$783,$A311,СВЦЭМ!$B$39:$B$782,W$296)+'СЕТ СН'!$F$16</f>
        <v>0</v>
      </c>
      <c r="X311" s="36">
        <f ca="1">SUMIFS(СВЦЭМ!$I$40:$I$783,СВЦЭМ!$A$40:$A$783,$A311,СВЦЭМ!$B$39:$B$782,X$296)+'СЕТ СН'!$F$16</f>
        <v>0</v>
      </c>
      <c r="Y311" s="36">
        <f ca="1">SUMIFS(СВЦЭМ!$I$40:$I$783,СВЦЭМ!$A$40:$A$783,$A311,СВЦЭМ!$B$39:$B$782,Y$296)+'СЕТ СН'!$F$16</f>
        <v>0</v>
      </c>
    </row>
    <row r="312" spans="1:25" ht="15.75" hidden="1" x14ac:dyDescent="0.2">
      <c r="A312" s="35">
        <f t="shared" si="8"/>
        <v>45001</v>
      </c>
      <c r="B312" s="36">
        <f ca="1">SUMIFS(СВЦЭМ!$I$40:$I$783,СВЦЭМ!$A$40:$A$783,$A312,СВЦЭМ!$B$39:$B$782,B$296)+'СЕТ СН'!$F$16</f>
        <v>0</v>
      </c>
      <c r="C312" s="36">
        <f ca="1">SUMIFS(СВЦЭМ!$I$40:$I$783,СВЦЭМ!$A$40:$A$783,$A312,СВЦЭМ!$B$39:$B$782,C$296)+'СЕТ СН'!$F$16</f>
        <v>0</v>
      </c>
      <c r="D312" s="36">
        <f ca="1">SUMIFS(СВЦЭМ!$I$40:$I$783,СВЦЭМ!$A$40:$A$783,$A312,СВЦЭМ!$B$39:$B$782,D$296)+'СЕТ СН'!$F$16</f>
        <v>0</v>
      </c>
      <c r="E312" s="36">
        <f ca="1">SUMIFS(СВЦЭМ!$I$40:$I$783,СВЦЭМ!$A$40:$A$783,$A312,СВЦЭМ!$B$39:$B$782,E$296)+'СЕТ СН'!$F$16</f>
        <v>0</v>
      </c>
      <c r="F312" s="36">
        <f ca="1">SUMIFS(СВЦЭМ!$I$40:$I$783,СВЦЭМ!$A$40:$A$783,$A312,СВЦЭМ!$B$39:$B$782,F$296)+'СЕТ СН'!$F$16</f>
        <v>0</v>
      </c>
      <c r="G312" s="36">
        <f ca="1">SUMIFS(СВЦЭМ!$I$40:$I$783,СВЦЭМ!$A$40:$A$783,$A312,СВЦЭМ!$B$39:$B$782,G$296)+'СЕТ СН'!$F$16</f>
        <v>0</v>
      </c>
      <c r="H312" s="36">
        <f ca="1">SUMIFS(СВЦЭМ!$I$40:$I$783,СВЦЭМ!$A$40:$A$783,$A312,СВЦЭМ!$B$39:$B$782,H$296)+'СЕТ СН'!$F$16</f>
        <v>0</v>
      </c>
      <c r="I312" s="36">
        <f ca="1">SUMIFS(СВЦЭМ!$I$40:$I$783,СВЦЭМ!$A$40:$A$783,$A312,СВЦЭМ!$B$39:$B$782,I$296)+'СЕТ СН'!$F$16</f>
        <v>0</v>
      </c>
      <c r="J312" s="36">
        <f ca="1">SUMIFS(СВЦЭМ!$I$40:$I$783,СВЦЭМ!$A$40:$A$783,$A312,СВЦЭМ!$B$39:$B$782,J$296)+'СЕТ СН'!$F$16</f>
        <v>0</v>
      </c>
      <c r="K312" s="36">
        <f ca="1">SUMIFS(СВЦЭМ!$I$40:$I$783,СВЦЭМ!$A$40:$A$783,$A312,СВЦЭМ!$B$39:$B$782,K$296)+'СЕТ СН'!$F$16</f>
        <v>0</v>
      </c>
      <c r="L312" s="36">
        <f ca="1">SUMIFS(СВЦЭМ!$I$40:$I$783,СВЦЭМ!$A$40:$A$783,$A312,СВЦЭМ!$B$39:$B$782,L$296)+'СЕТ СН'!$F$16</f>
        <v>0</v>
      </c>
      <c r="M312" s="36">
        <f ca="1">SUMIFS(СВЦЭМ!$I$40:$I$783,СВЦЭМ!$A$40:$A$783,$A312,СВЦЭМ!$B$39:$B$782,M$296)+'СЕТ СН'!$F$16</f>
        <v>0</v>
      </c>
      <c r="N312" s="36">
        <f ca="1">SUMIFS(СВЦЭМ!$I$40:$I$783,СВЦЭМ!$A$40:$A$783,$A312,СВЦЭМ!$B$39:$B$782,N$296)+'СЕТ СН'!$F$16</f>
        <v>0</v>
      </c>
      <c r="O312" s="36">
        <f ca="1">SUMIFS(СВЦЭМ!$I$40:$I$783,СВЦЭМ!$A$40:$A$783,$A312,СВЦЭМ!$B$39:$B$782,O$296)+'СЕТ СН'!$F$16</f>
        <v>0</v>
      </c>
      <c r="P312" s="36">
        <f ca="1">SUMIFS(СВЦЭМ!$I$40:$I$783,СВЦЭМ!$A$40:$A$783,$A312,СВЦЭМ!$B$39:$B$782,P$296)+'СЕТ СН'!$F$16</f>
        <v>0</v>
      </c>
      <c r="Q312" s="36">
        <f ca="1">SUMIFS(СВЦЭМ!$I$40:$I$783,СВЦЭМ!$A$40:$A$783,$A312,СВЦЭМ!$B$39:$B$782,Q$296)+'СЕТ СН'!$F$16</f>
        <v>0</v>
      </c>
      <c r="R312" s="36">
        <f ca="1">SUMIFS(СВЦЭМ!$I$40:$I$783,СВЦЭМ!$A$40:$A$783,$A312,СВЦЭМ!$B$39:$B$782,R$296)+'СЕТ СН'!$F$16</f>
        <v>0</v>
      </c>
      <c r="S312" s="36">
        <f ca="1">SUMIFS(СВЦЭМ!$I$40:$I$783,СВЦЭМ!$A$40:$A$783,$A312,СВЦЭМ!$B$39:$B$782,S$296)+'СЕТ СН'!$F$16</f>
        <v>0</v>
      </c>
      <c r="T312" s="36">
        <f ca="1">SUMIFS(СВЦЭМ!$I$40:$I$783,СВЦЭМ!$A$40:$A$783,$A312,СВЦЭМ!$B$39:$B$782,T$296)+'СЕТ СН'!$F$16</f>
        <v>0</v>
      </c>
      <c r="U312" s="36">
        <f ca="1">SUMIFS(СВЦЭМ!$I$40:$I$783,СВЦЭМ!$A$40:$A$783,$A312,СВЦЭМ!$B$39:$B$782,U$296)+'СЕТ СН'!$F$16</f>
        <v>0</v>
      </c>
      <c r="V312" s="36">
        <f ca="1">SUMIFS(СВЦЭМ!$I$40:$I$783,СВЦЭМ!$A$40:$A$783,$A312,СВЦЭМ!$B$39:$B$782,V$296)+'СЕТ СН'!$F$16</f>
        <v>0</v>
      </c>
      <c r="W312" s="36">
        <f ca="1">SUMIFS(СВЦЭМ!$I$40:$I$783,СВЦЭМ!$A$40:$A$783,$A312,СВЦЭМ!$B$39:$B$782,W$296)+'СЕТ СН'!$F$16</f>
        <v>0</v>
      </c>
      <c r="X312" s="36">
        <f ca="1">SUMIFS(СВЦЭМ!$I$40:$I$783,СВЦЭМ!$A$40:$A$783,$A312,СВЦЭМ!$B$39:$B$782,X$296)+'СЕТ СН'!$F$16</f>
        <v>0</v>
      </c>
      <c r="Y312" s="36">
        <f ca="1">SUMIFS(СВЦЭМ!$I$40:$I$783,СВЦЭМ!$A$40:$A$783,$A312,СВЦЭМ!$B$39:$B$782,Y$296)+'СЕТ СН'!$F$16</f>
        <v>0</v>
      </c>
    </row>
    <row r="313" spans="1:25" ht="15.75" hidden="1" x14ac:dyDescent="0.2">
      <c r="A313" s="35">
        <f t="shared" si="8"/>
        <v>45002</v>
      </c>
      <c r="B313" s="36">
        <f ca="1">SUMIFS(СВЦЭМ!$I$40:$I$783,СВЦЭМ!$A$40:$A$783,$A313,СВЦЭМ!$B$39:$B$782,B$296)+'СЕТ СН'!$F$16</f>
        <v>0</v>
      </c>
      <c r="C313" s="36">
        <f ca="1">SUMIFS(СВЦЭМ!$I$40:$I$783,СВЦЭМ!$A$40:$A$783,$A313,СВЦЭМ!$B$39:$B$782,C$296)+'СЕТ СН'!$F$16</f>
        <v>0</v>
      </c>
      <c r="D313" s="36">
        <f ca="1">SUMIFS(СВЦЭМ!$I$40:$I$783,СВЦЭМ!$A$40:$A$783,$A313,СВЦЭМ!$B$39:$B$782,D$296)+'СЕТ СН'!$F$16</f>
        <v>0</v>
      </c>
      <c r="E313" s="36">
        <f ca="1">SUMIFS(СВЦЭМ!$I$40:$I$783,СВЦЭМ!$A$40:$A$783,$A313,СВЦЭМ!$B$39:$B$782,E$296)+'СЕТ СН'!$F$16</f>
        <v>0</v>
      </c>
      <c r="F313" s="36">
        <f ca="1">SUMIFS(СВЦЭМ!$I$40:$I$783,СВЦЭМ!$A$40:$A$783,$A313,СВЦЭМ!$B$39:$B$782,F$296)+'СЕТ СН'!$F$16</f>
        <v>0</v>
      </c>
      <c r="G313" s="36">
        <f ca="1">SUMIFS(СВЦЭМ!$I$40:$I$783,СВЦЭМ!$A$40:$A$783,$A313,СВЦЭМ!$B$39:$B$782,G$296)+'СЕТ СН'!$F$16</f>
        <v>0</v>
      </c>
      <c r="H313" s="36">
        <f ca="1">SUMIFS(СВЦЭМ!$I$40:$I$783,СВЦЭМ!$A$40:$A$783,$A313,СВЦЭМ!$B$39:$B$782,H$296)+'СЕТ СН'!$F$16</f>
        <v>0</v>
      </c>
      <c r="I313" s="36">
        <f ca="1">SUMIFS(СВЦЭМ!$I$40:$I$783,СВЦЭМ!$A$40:$A$783,$A313,СВЦЭМ!$B$39:$B$782,I$296)+'СЕТ СН'!$F$16</f>
        <v>0</v>
      </c>
      <c r="J313" s="36">
        <f ca="1">SUMIFS(СВЦЭМ!$I$40:$I$783,СВЦЭМ!$A$40:$A$783,$A313,СВЦЭМ!$B$39:$B$782,J$296)+'СЕТ СН'!$F$16</f>
        <v>0</v>
      </c>
      <c r="K313" s="36">
        <f ca="1">SUMIFS(СВЦЭМ!$I$40:$I$783,СВЦЭМ!$A$40:$A$783,$A313,СВЦЭМ!$B$39:$B$782,K$296)+'СЕТ СН'!$F$16</f>
        <v>0</v>
      </c>
      <c r="L313" s="36">
        <f ca="1">SUMIFS(СВЦЭМ!$I$40:$I$783,СВЦЭМ!$A$40:$A$783,$A313,СВЦЭМ!$B$39:$B$782,L$296)+'СЕТ СН'!$F$16</f>
        <v>0</v>
      </c>
      <c r="M313" s="36">
        <f ca="1">SUMIFS(СВЦЭМ!$I$40:$I$783,СВЦЭМ!$A$40:$A$783,$A313,СВЦЭМ!$B$39:$B$782,M$296)+'СЕТ СН'!$F$16</f>
        <v>0</v>
      </c>
      <c r="N313" s="36">
        <f ca="1">SUMIFS(СВЦЭМ!$I$40:$I$783,СВЦЭМ!$A$40:$A$783,$A313,СВЦЭМ!$B$39:$B$782,N$296)+'СЕТ СН'!$F$16</f>
        <v>0</v>
      </c>
      <c r="O313" s="36">
        <f ca="1">SUMIFS(СВЦЭМ!$I$40:$I$783,СВЦЭМ!$A$40:$A$783,$A313,СВЦЭМ!$B$39:$B$782,O$296)+'СЕТ СН'!$F$16</f>
        <v>0</v>
      </c>
      <c r="P313" s="36">
        <f ca="1">SUMIFS(СВЦЭМ!$I$40:$I$783,СВЦЭМ!$A$40:$A$783,$A313,СВЦЭМ!$B$39:$B$782,P$296)+'СЕТ СН'!$F$16</f>
        <v>0</v>
      </c>
      <c r="Q313" s="36">
        <f ca="1">SUMIFS(СВЦЭМ!$I$40:$I$783,СВЦЭМ!$A$40:$A$783,$A313,СВЦЭМ!$B$39:$B$782,Q$296)+'СЕТ СН'!$F$16</f>
        <v>0</v>
      </c>
      <c r="R313" s="36">
        <f ca="1">SUMIFS(СВЦЭМ!$I$40:$I$783,СВЦЭМ!$A$40:$A$783,$A313,СВЦЭМ!$B$39:$B$782,R$296)+'СЕТ СН'!$F$16</f>
        <v>0</v>
      </c>
      <c r="S313" s="36">
        <f ca="1">SUMIFS(СВЦЭМ!$I$40:$I$783,СВЦЭМ!$A$40:$A$783,$A313,СВЦЭМ!$B$39:$B$782,S$296)+'СЕТ СН'!$F$16</f>
        <v>0</v>
      </c>
      <c r="T313" s="36">
        <f ca="1">SUMIFS(СВЦЭМ!$I$40:$I$783,СВЦЭМ!$A$40:$A$783,$A313,СВЦЭМ!$B$39:$B$782,T$296)+'СЕТ СН'!$F$16</f>
        <v>0</v>
      </c>
      <c r="U313" s="36">
        <f ca="1">SUMIFS(СВЦЭМ!$I$40:$I$783,СВЦЭМ!$A$40:$A$783,$A313,СВЦЭМ!$B$39:$B$782,U$296)+'СЕТ СН'!$F$16</f>
        <v>0</v>
      </c>
      <c r="V313" s="36">
        <f ca="1">SUMIFS(СВЦЭМ!$I$40:$I$783,СВЦЭМ!$A$40:$A$783,$A313,СВЦЭМ!$B$39:$B$782,V$296)+'СЕТ СН'!$F$16</f>
        <v>0</v>
      </c>
      <c r="W313" s="36">
        <f ca="1">SUMIFS(СВЦЭМ!$I$40:$I$783,СВЦЭМ!$A$40:$A$783,$A313,СВЦЭМ!$B$39:$B$782,W$296)+'СЕТ СН'!$F$16</f>
        <v>0</v>
      </c>
      <c r="X313" s="36">
        <f ca="1">SUMIFS(СВЦЭМ!$I$40:$I$783,СВЦЭМ!$A$40:$A$783,$A313,СВЦЭМ!$B$39:$B$782,X$296)+'СЕТ СН'!$F$16</f>
        <v>0</v>
      </c>
      <c r="Y313" s="36">
        <f ca="1">SUMIFS(СВЦЭМ!$I$40:$I$783,СВЦЭМ!$A$40:$A$783,$A313,СВЦЭМ!$B$39:$B$782,Y$296)+'СЕТ СН'!$F$16</f>
        <v>0</v>
      </c>
    </row>
    <row r="314" spans="1:25" ht="15.75" hidden="1" x14ac:dyDescent="0.2">
      <c r="A314" s="35">
        <f t="shared" si="8"/>
        <v>45003</v>
      </c>
      <c r="B314" s="36">
        <f ca="1">SUMIFS(СВЦЭМ!$I$40:$I$783,СВЦЭМ!$A$40:$A$783,$A314,СВЦЭМ!$B$39:$B$782,B$296)+'СЕТ СН'!$F$16</f>
        <v>0</v>
      </c>
      <c r="C314" s="36">
        <f ca="1">SUMIFS(СВЦЭМ!$I$40:$I$783,СВЦЭМ!$A$40:$A$783,$A314,СВЦЭМ!$B$39:$B$782,C$296)+'СЕТ СН'!$F$16</f>
        <v>0</v>
      </c>
      <c r="D314" s="36">
        <f ca="1">SUMIFS(СВЦЭМ!$I$40:$I$783,СВЦЭМ!$A$40:$A$783,$A314,СВЦЭМ!$B$39:$B$782,D$296)+'СЕТ СН'!$F$16</f>
        <v>0</v>
      </c>
      <c r="E314" s="36">
        <f ca="1">SUMIFS(СВЦЭМ!$I$40:$I$783,СВЦЭМ!$A$40:$A$783,$A314,СВЦЭМ!$B$39:$B$782,E$296)+'СЕТ СН'!$F$16</f>
        <v>0</v>
      </c>
      <c r="F314" s="36">
        <f ca="1">SUMIFS(СВЦЭМ!$I$40:$I$783,СВЦЭМ!$A$40:$A$783,$A314,СВЦЭМ!$B$39:$B$782,F$296)+'СЕТ СН'!$F$16</f>
        <v>0</v>
      </c>
      <c r="G314" s="36">
        <f ca="1">SUMIFS(СВЦЭМ!$I$40:$I$783,СВЦЭМ!$A$40:$A$783,$A314,СВЦЭМ!$B$39:$B$782,G$296)+'СЕТ СН'!$F$16</f>
        <v>0</v>
      </c>
      <c r="H314" s="36">
        <f ca="1">SUMIFS(СВЦЭМ!$I$40:$I$783,СВЦЭМ!$A$40:$A$783,$A314,СВЦЭМ!$B$39:$B$782,H$296)+'СЕТ СН'!$F$16</f>
        <v>0</v>
      </c>
      <c r="I314" s="36">
        <f ca="1">SUMIFS(СВЦЭМ!$I$40:$I$783,СВЦЭМ!$A$40:$A$783,$A314,СВЦЭМ!$B$39:$B$782,I$296)+'СЕТ СН'!$F$16</f>
        <v>0</v>
      </c>
      <c r="J314" s="36">
        <f ca="1">SUMIFS(СВЦЭМ!$I$40:$I$783,СВЦЭМ!$A$40:$A$783,$A314,СВЦЭМ!$B$39:$B$782,J$296)+'СЕТ СН'!$F$16</f>
        <v>0</v>
      </c>
      <c r="K314" s="36">
        <f ca="1">SUMIFS(СВЦЭМ!$I$40:$I$783,СВЦЭМ!$A$40:$A$783,$A314,СВЦЭМ!$B$39:$B$782,K$296)+'СЕТ СН'!$F$16</f>
        <v>0</v>
      </c>
      <c r="L314" s="36">
        <f ca="1">SUMIFS(СВЦЭМ!$I$40:$I$783,СВЦЭМ!$A$40:$A$783,$A314,СВЦЭМ!$B$39:$B$782,L$296)+'СЕТ СН'!$F$16</f>
        <v>0</v>
      </c>
      <c r="M314" s="36">
        <f ca="1">SUMIFS(СВЦЭМ!$I$40:$I$783,СВЦЭМ!$A$40:$A$783,$A314,СВЦЭМ!$B$39:$B$782,M$296)+'СЕТ СН'!$F$16</f>
        <v>0</v>
      </c>
      <c r="N314" s="36">
        <f ca="1">SUMIFS(СВЦЭМ!$I$40:$I$783,СВЦЭМ!$A$40:$A$783,$A314,СВЦЭМ!$B$39:$B$782,N$296)+'СЕТ СН'!$F$16</f>
        <v>0</v>
      </c>
      <c r="O314" s="36">
        <f ca="1">SUMIFS(СВЦЭМ!$I$40:$I$783,СВЦЭМ!$A$40:$A$783,$A314,СВЦЭМ!$B$39:$B$782,O$296)+'СЕТ СН'!$F$16</f>
        <v>0</v>
      </c>
      <c r="P314" s="36">
        <f ca="1">SUMIFS(СВЦЭМ!$I$40:$I$783,СВЦЭМ!$A$40:$A$783,$A314,СВЦЭМ!$B$39:$B$782,P$296)+'СЕТ СН'!$F$16</f>
        <v>0</v>
      </c>
      <c r="Q314" s="36">
        <f ca="1">SUMIFS(СВЦЭМ!$I$40:$I$783,СВЦЭМ!$A$40:$A$783,$A314,СВЦЭМ!$B$39:$B$782,Q$296)+'СЕТ СН'!$F$16</f>
        <v>0</v>
      </c>
      <c r="R314" s="36">
        <f ca="1">SUMIFS(СВЦЭМ!$I$40:$I$783,СВЦЭМ!$A$40:$A$783,$A314,СВЦЭМ!$B$39:$B$782,R$296)+'СЕТ СН'!$F$16</f>
        <v>0</v>
      </c>
      <c r="S314" s="36">
        <f ca="1">SUMIFS(СВЦЭМ!$I$40:$I$783,СВЦЭМ!$A$40:$A$783,$A314,СВЦЭМ!$B$39:$B$782,S$296)+'СЕТ СН'!$F$16</f>
        <v>0</v>
      </c>
      <c r="T314" s="36">
        <f ca="1">SUMIFS(СВЦЭМ!$I$40:$I$783,СВЦЭМ!$A$40:$A$783,$A314,СВЦЭМ!$B$39:$B$782,T$296)+'СЕТ СН'!$F$16</f>
        <v>0</v>
      </c>
      <c r="U314" s="36">
        <f ca="1">SUMIFS(СВЦЭМ!$I$40:$I$783,СВЦЭМ!$A$40:$A$783,$A314,СВЦЭМ!$B$39:$B$782,U$296)+'СЕТ СН'!$F$16</f>
        <v>0</v>
      </c>
      <c r="V314" s="36">
        <f ca="1">SUMIFS(СВЦЭМ!$I$40:$I$783,СВЦЭМ!$A$40:$A$783,$A314,СВЦЭМ!$B$39:$B$782,V$296)+'СЕТ СН'!$F$16</f>
        <v>0</v>
      </c>
      <c r="W314" s="36">
        <f ca="1">SUMIFS(СВЦЭМ!$I$40:$I$783,СВЦЭМ!$A$40:$A$783,$A314,СВЦЭМ!$B$39:$B$782,W$296)+'СЕТ СН'!$F$16</f>
        <v>0</v>
      </c>
      <c r="X314" s="36">
        <f ca="1">SUMIFS(СВЦЭМ!$I$40:$I$783,СВЦЭМ!$A$40:$A$783,$A314,СВЦЭМ!$B$39:$B$782,X$296)+'СЕТ СН'!$F$16</f>
        <v>0</v>
      </c>
      <c r="Y314" s="36">
        <f ca="1">SUMIFS(СВЦЭМ!$I$40:$I$783,СВЦЭМ!$A$40:$A$783,$A314,СВЦЭМ!$B$39:$B$782,Y$296)+'СЕТ СН'!$F$16</f>
        <v>0</v>
      </c>
    </row>
    <row r="315" spans="1:25" ht="15.75" hidden="1" x14ac:dyDescent="0.2">
      <c r="A315" s="35">
        <f t="shared" si="8"/>
        <v>45004</v>
      </c>
      <c r="B315" s="36">
        <f ca="1">SUMIFS(СВЦЭМ!$I$40:$I$783,СВЦЭМ!$A$40:$A$783,$A315,СВЦЭМ!$B$39:$B$782,B$296)+'СЕТ СН'!$F$16</f>
        <v>0</v>
      </c>
      <c r="C315" s="36">
        <f ca="1">SUMIFS(СВЦЭМ!$I$40:$I$783,СВЦЭМ!$A$40:$A$783,$A315,СВЦЭМ!$B$39:$B$782,C$296)+'СЕТ СН'!$F$16</f>
        <v>0</v>
      </c>
      <c r="D315" s="36">
        <f ca="1">SUMIFS(СВЦЭМ!$I$40:$I$783,СВЦЭМ!$A$40:$A$783,$A315,СВЦЭМ!$B$39:$B$782,D$296)+'СЕТ СН'!$F$16</f>
        <v>0</v>
      </c>
      <c r="E315" s="36">
        <f ca="1">SUMIFS(СВЦЭМ!$I$40:$I$783,СВЦЭМ!$A$40:$A$783,$A315,СВЦЭМ!$B$39:$B$782,E$296)+'СЕТ СН'!$F$16</f>
        <v>0</v>
      </c>
      <c r="F315" s="36">
        <f ca="1">SUMIFS(СВЦЭМ!$I$40:$I$783,СВЦЭМ!$A$40:$A$783,$A315,СВЦЭМ!$B$39:$B$782,F$296)+'СЕТ СН'!$F$16</f>
        <v>0</v>
      </c>
      <c r="G315" s="36">
        <f ca="1">SUMIFS(СВЦЭМ!$I$40:$I$783,СВЦЭМ!$A$40:$A$783,$A315,СВЦЭМ!$B$39:$B$782,G$296)+'СЕТ СН'!$F$16</f>
        <v>0</v>
      </c>
      <c r="H315" s="36">
        <f ca="1">SUMIFS(СВЦЭМ!$I$40:$I$783,СВЦЭМ!$A$40:$A$783,$A315,СВЦЭМ!$B$39:$B$782,H$296)+'СЕТ СН'!$F$16</f>
        <v>0</v>
      </c>
      <c r="I315" s="36">
        <f ca="1">SUMIFS(СВЦЭМ!$I$40:$I$783,СВЦЭМ!$A$40:$A$783,$A315,СВЦЭМ!$B$39:$B$782,I$296)+'СЕТ СН'!$F$16</f>
        <v>0</v>
      </c>
      <c r="J315" s="36">
        <f ca="1">SUMIFS(СВЦЭМ!$I$40:$I$783,СВЦЭМ!$A$40:$A$783,$A315,СВЦЭМ!$B$39:$B$782,J$296)+'СЕТ СН'!$F$16</f>
        <v>0</v>
      </c>
      <c r="K315" s="36">
        <f ca="1">SUMIFS(СВЦЭМ!$I$40:$I$783,СВЦЭМ!$A$40:$A$783,$A315,СВЦЭМ!$B$39:$B$782,K$296)+'СЕТ СН'!$F$16</f>
        <v>0</v>
      </c>
      <c r="L315" s="36">
        <f ca="1">SUMIFS(СВЦЭМ!$I$40:$I$783,СВЦЭМ!$A$40:$A$783,$A315,СВЦЭМ!$B$39:$B$782,L$296)+'СЕТ СН'!$F$16</f>
        <v>0</v>
      </c>
      <c r="M315" s="36">
        <f ca="1">SUMIFS(СВЦЭМ!$I$40:$I$783,СВЦЭМ!$A$40:$A$783,$A315,СВЦЭМ!$B$39:$B$782,M$296)+'СЕТ СН'!$F$16</f>
        <v>0</v>
      </c>
      <c r="N315" s="36">
        <f ca="1">SUMIFS(СВЦЭМ!$I$40:$I$783,СВЦЭМ!$A$40:$A$783,$A315,СВЦЭМ!$B$39:$B$782,N$296)+'СЕТ СН'!$F$16</f>
        <v>0</v>
      </c>
      <c r="O315" s="36">
        <f ca="1">SUMIFS(СВЦЭМ!$I$40:$I$783,СВЦЭМ!$A$40:$A$783,$A315,СВЦЭМ!$B$39:$B$782,O$296)+'СЕТ СН'!$F$16</f>
        <v>0</v>
      </c>
      <c r="P315" s="36">
        <f ca="1">SUMIFS(СВЦЭМ!$I$40:$I$783,СВЦЭМ!$A$40:$A$783,$A315,СВЦЭМ!$B$39:$B$782,P$296)+'СЕТ СН'!$F$16</f>
        <v>0</v>
      </c>
      <c r="Q315" s="36">
        <f ca="1">SUMIFS(СВЦЭМ!$I$40:$I$783,СВЦЭМ!$A$40:$A$783,$A315,СВЦЭМ!$B$39:$B$782,Q$296)+'СЕТ СН'!$F$16</f>
        <v>0</v>
      </c>
      <c r="R315" s="36">
        <f ca="1">SUMIFS(СВЦЭМ!$I$40:$I$783,СВЦЭМ!$A$40:$A$783,$A315,СВЦЭМ!$B$39:$B$782,R$296)+'СЕТ СН'!$F$16</f>
        <v>0</v>
      </c>
      <c r="S315" s="36">
        <f ca="1">SUMIFS(СВЦЭМ!$I$40:$I$783,СВЦЭМ!$A$40:$A$783,$A315,СВЦЭМ!$B$39:$B$782,S$296)+'СЕТ СН'!$F$16</f>
        <v>0</v>
      </c>
      <c r="T315" s="36">
        <f ca="1">SUMIFS(СВЦЭМ!$I$40:$I$783,СВЦЭМ!$A$40:$A$783,$A315,СВЦЭМ!$B$39:$B$782,T$296)+'СЕТ СН'!$F$16</f>
        <v>0</v>
      </c>
      <c r="U315" s="36">
        <f ca="1">SUMIFS(СВЦЭМ!$I$40:$I$783,СВЦЭМ!$A$40:$A$783,$A315,СВЦЭМ!$B$39:$B$782,U$296)+'СЕТ СН'!$F$16</f>
        <v>0</v>
      </c>
      <c r="V315" s="36">
        <f ca="1">SUMIFS(СВЦЭМ!$I$40:$I$783,СВЦЭМ!$A$40:$A$783,$A315,СВЦЭМ!$B$39:$B$782,V$296)+'СЕТ СН'!$F$16</f>
        <v>0</v>
      </c>
      <c r="W315" s="36">
        <f ca="1">SUMIFS(СВЦЭМ!$I$40:$I$783,СВЦЭМ!$A$40:$A$783,$A315,СВЦЭМ!$B$39:$B$782,W$296)+'СЕТ СН'!$F$16</f>
        <v>0</v>
      </c>
      <c r="X315" s="36">
        <f ca="1">SUMIFS(СВЦЭМ!$I$40:$I$783,СВЦЭМ!$A$40:$A$783,$A315,СВЦЭМ!$B$39:$B$782,X$296)+'СЕТ СН'!$F$16</f>
        <v>0</v>
      </c>
      <c r="Y315" s="36">
        <f ca="1">SUMIFS(СВЦЭМ!$I$40:$I$783,СВЦЭМ!$A$40:$A$783,$A315,СВЦЭМ!$B$39:$B$782,Y$296)+'СЕТ СН'!$F$16</f>
        <v>0</v>
      </c>
    </row>
    <row r="316" spans="1:25" ht="15.75" hidden="1" x14ac:dyDescent="0.2">
      <c r="A316" s="35">
        <f t="shared" si="8"/>
        <v>45005</v>
      </c>
      <c r="B316" s="36">
        <f ca="1">SUMIFS(СВЦЭМ!$I$40:$I$783,СВЦЭМ!$A$40:$A$783,$A316,СВЦЭМ!$B$39:$B$782,B$296)+'СЕТ СН'!$F$16</f>
        <v>0</v>
      </c>
      <c r="C316" s="36">
        <f ca="1">SUMIFS(СВЦЭМ!$I$40:$I$783,СВЦЭМ!$A$40:$A$783,$A316,СВЦЭМ!$B$39:$B$782,C$296)+'СЕТ СН'!$F$16</f>
        <v>0</v>
      </c>
      <c r="D316" s="36">
        <f ca="1">SUMIFS(СВЦЭМ!$I$40:$I$783,СВЦЭМ!$A$40:$A$783,$A316,СВЦЭМ!$B$39:$B$782,D$296)+'СЕТ СН'!$F$16</f>
        <v>0</v>
      </c>
      <c r="E316" s="36">
        <f ca="1">SUMIFS(СВЦЭМ!$I$40:$I$783,СВЦЭМ!$A$40:$A$783,$A316,СВЦЭМ!$B$39:$B$782,E$296)+'СЕТ СН'!$F$16</f>
        <v>0</v>
      </c>
      <c r="F316" s="36">
        <f ca="1">SUMIFS(СВЦЭМ!$I$40:$I$783,СВЦЭМ!$A$40:$A$783,$A316,СВЦЭМ!$B$39:$B$782,F$296)+'СЕТ СН'!$F$16</f>
        <v>0</v>
      </c>
      <c r="G316" s="36">
        <f ca="1">SUMIFS(СВЦЭМ!$I$40:$I$783,СВЦЭМ!$A$40:$A$783,$A316,СВЦЭМ!$B$39:$B$782,G$296)+'СЕТ СН'!$F$16</f>
        <v>0</v>
      </c>
      <c r="H316" s="36">
        <f ca="1">SUMIFS(СВЦЭМ!$I$40:$I$783,СВЦЭМ!$A$40:$A$783,$A316,СВЦЭМ!$B$39:$B$782,H$296)+'СЕТ СН'!$F$16</f>
        <v>0</v>
      </c>
      <c r="I316" s="36">
        <f ca="1">SUMIFS(СВЦЭМ!$I$40:$I$783,СВЦЭМ!$A$40:$A$783,$A316,СВЦЭМ!$B$39:$B$782,I$296)+'СЕТ СН'!$F$16</f>
        <v>0</v>
      </c>
      <c r="J316" s="36">
        <f ca="1">SUMIFS(СВЦЭМ!$I$40:$I$783,СВЦЭМ!$A$40:$A$783,$A316,СВЦЭМ!$B$39:$B$782,J$296)+'СЕТ СН'!$F$16</f>
        <v>0</v>
      </c>
      <c r="K316" s="36">
        <f ca="1">SUMIFS(СВЦЭМ!$I$40:$I$783,СВЦЭМ!$A$40:$A$783,$A316,СВЦЭМ!$B$39:$B$782,K$296)+'СЕТ СН'!$F$16</f>
        <v>0</v>
      </c>
      <c r="L316" s="36">
        <f ca="1">SUMIFS(СВЦЭМ!$I$40:$I$783,СВЦЭМ!$A$40:$A$783,$A316,СВЦЭМ!$B$39:$B$782,L$296)+'СЕТ СН'!$F$16</f>
        <v>0</v>
      </c>
      <c r="M316" s="36">
        <f ca="1">SUMIFS(СВЦЭМ!$I$40:$I$783,СВЦЭМ!$A$40:$A$783,$A316,СВЦЭМ!$B$39:$B$782,M$296)+'СЕТ СН'!$F$16</f>
        <v>0</v>
      </c>
      <c r="N316" s="36">
        <f ca="1">SUMIFS(СВЦЭМ!$I$40:$I$783,СВЦЭМ!$A$40:$A$783,$A316,СВЦЭМ!$B$39:$B$782,N$296)+'СЕТ СН'!$F$16</f>
        <v>0</v>
      </c>
      <c r="O316" s="36">
        <f ca="1">SUMIFS(СВЦЭМ!$I$40:$I$783,СВЦЭМ!$A$40:$A$783,$A316,СВЦЭМ!$B$39:$B$782,O$296)+'СЕТ СН'!$F$16</f>
        <v>0</v>
      </c>
      <c r="P316" s="36">
        <f ca="1">SUMIFS(СВЦЭМ!$I$40:$I$783,СВЦЭМ!$A$40:$A$783,$A316,СВЦЭМ!$B$39:$B$782,P$296)+'СЕТ СН'!$F$16</f>
        <v>0</v>
      </c>
      <c r="Q316" s="36">
        <f ca="1">SUMIFS(СВЦЭМ!$I$40:$I$783,СВЦЭМ!$A$40:$A$783,$A316,СВЦЭМ!$B$39:$B$782,Q$296)+'СЕТ СН'!$F$16</f>
        <v>0</v>
      </c>
      <c r="R316" s="36">
        <f ca="1">SUMIFS(СВЦЭМ!$I$40:$I$783,СВЦЭМ!$A$40:$A$783,$A316,СВЦЭМ!$B$39:$B$782,R$296)+'СЕТ СН'!$F$16</f>
        <v>0</v>
      </c>
      <c r="S316" s="36">
        <f ca="1">SUMIFS(СВЦЭМ!$I$40:$I$783,СВЦЭМ!$A$40:$A$783,$A316,СВЦЭМ!$B$39:$B$782,S$296)+'СЕТ СН'!$F$16</f>
        <v>0</v>
      </c>
      <c r="T316" s="36">
        <f ca="1">SUMIFS(СВЦЭМ!$I$40:$I$783,СВЦЭМ!$A$40:$A$783,$A316,СВЦЭМ!$B$39:$B$782,T$296)+'СЕТ СН'!$F$16</f>
        <v>0</v>
      </c>
      <c r="U316" s="36">
        <f ca="1">SUMIFS(СВЦЭМ!$I$40:$I$783,СВЦЭМ!$A$40:$A$783,$A316,СВЦЭМ!$B$39:$B$782,U$296)+'СЕТ СН'!$F$16</f>
        <v>0</v>
      </c>
      <c r="V316" s="36">
        <f ca="1">SUMIFS(СВЦЭМ!$I$40:$I$783,СВЦЭМ!$A$40:$A$783,$A316,СВЦЭМ!$B$39:$B$782,V$296)+'СЕТ СН'!$F$16</f>
        <v>0</v>
      </c>
      <c r="W316" s="36">
        <f ca="1">SUMIFS(СВЦЭМ!$I$40:$I$783,СВЦЭМ!$A$40:$A$783,$A316,СВЦЭМ!$B$39:$B$782,W$296)+'СЕТ СН'!$F$16</f>
        <v>0</v>
      </c>
      <c r="X316" s="36">
        <f ca="1">SUMIFS(СВЦЭМ!$I$40:$I$783,СВЦЭМ!$A$40:$A$783,$A316,СВЦЭМ!$B$39:$B$782,X$296)+'СЕТ СН'!$F$16</f>
        <v>0</v>
      </c>
      <c r="Y316" s="36">
        <f ca="1">SUMIFS(СВЦЭМ!$I$40:$I$783,СВЦЭМ!$A$40:$A$783,$A316,СВЦЭМ!$B$39:$B$782,Y$296)+'СЕТ СН'!$F$16</f>
        <v>0</v>
      </c>
    </row>
    <row r="317" spans="1:25" ht="15.75" hidden="1" x14ac:dyDescent="0.2">
      <c r="A317" s="35">
        <f t="shared" si="8"/>
        <v>45006</v>
      </c>
      <c r="B317" s="36">
        <f ca="1">SUMIFS(СВЦЭМ!$I$40:$I$783,СВЦЭМ!$A$40:$A$783,$A317,СВЦЭМ!$B$39:$B$782,B$296)+'СЕТ СН'!$F$16</f>
        <v>0</v>
      </c>
      <c r="C317" s="36">
        <f ca="1">SUMIFS(СВЦЭМ!$I$40:$I$783,СВЦЭМ!$A$40:$A$783,$A317,СВЦЭМ!$B$39:$B$782,C$296)+'СЕТ СН'!$F$16</f>
        <v>0</v>
      </c>
      <c r="D317" s="36">
        <f ca="1">SUMIFS(СВЦЭМ!$I$40:$I$783,СВЦЭМ!$A$40:$A$783,$A317,СВЦЭМ!$B$39:$B$782,D$296)+'СЕТ СН'!$F$16</f>
        <v>0</v>
      </c>
      <c r="E317" s="36">
        <f ca="1">SUMIFS(СВЦЭМ!$I$40:$I$783,СВЦЭМ!$A$40:$A$783,$A317,СВЦЭМ!$B$39:$B$782,E$296)+'СЕТ СН'!$F$16</f>
        <v>0</v>
      </c>
      <c r="F317" s="36">
        <f ca="1">SUMIFS(СВЦЭМ!$I$40:$I$783,СВЦЭМ!$A$40:$A$783,$A317,СВЦЭМ!$B$39:$B$782,F$296)+'СЕТ СН'!$F$16</f>
        <v>0</v>
      </c>
      <c r="G317" s="36">
        <f ca="1">SUMIFS(СВЦЭМ!$I$40:$I$783,СВЦЭМ!$A$40:$A$783,$A317,СВЦЭМ!$B$39:$B$782,G$296)+'СЕТ СН'!$F$16</f>
        <v>0</v>
      </c>
      <c r="H317" s="36">
        <f ca="1">SUMIFS(СВЦЭМ!$I$40:$I$783,СВЦЭМ!$A$40:$A$783,$A317,СВЦЭМ!$B$39:$B$782,H$296)+'СЕТ СН'!$F$16</f>
        <v>0</v>
      </c>
      <c r="I317" s="36">
        <f ca="1">SUMIFS(СВЦЭМ!$I$40:$I$783,СВЦЭМ!$A$40:$A$783,$A317,СВЦЭМ!$B$39:$B$782,I$296)+'СЕТ СН'!$F$16</f>
        <v>0</v>
      </c>
      <c r="J317" s="36">
        <f ca="1">SUMIFS(СВЦЭМ!$I$40:$I$783,СВЦЭМ!$A$40:$A$783,$A317,СВЦЭМ!$B$39:$B$782,J$296)+'СЕТ СН'!$F$16</f>
        <v>0</v>
      </c>
      <c r="K317" s="36">
        <f ca="1">SUMIFS(СВЦЭМ!$I$40:$I$783,СВЦЭМ!$A$40:$A$783,$A317,СВЦЭМ!$B$39:$B$782,K$296)+'СЕТ СН'!$F$16</f>
        <v>0</v>
      </c>
      <c r="L317" s="36">
        <f ca="1">SUMIFS(СВЦЭМ!$I$40:$I$783,СВЦЭМ!$A$40:$A$783,$A317,СВЦЭМ!$B$39:$B$782,L$296)+'СЕТ СН'!$F$16</f>
        <v>0</v>
      </c>
      <c r="M317" s="36">
        <f ca="1">SUMIFS(СВЦЭМ!$I$40:$I$783,СВЦЭМ!$A$40:$A$783,$A317,СВЦЭМ!$B$39:$B$782,M$296)+'СЕТ СН'!$F$16</f>
        <v>0</v>
      </c>
      <c r="N317" s="36">
        <f ca="1">SUMIFS(СВЦЭМ!$I$40:$I$783,СВЦЭМ!$A$40:$A$783,$A317,СВЦЭМ!$B$39:$B$782,N$296)+'СЕТ СН'!$F$16</f>
        <v>0</v>
      </c>
      <c r="O317" s="36">
        <f ca="1">SUMIFS(СВЦЭМ!$I$40:$I$783,СВЦЭМ!$A$40:$A$783,$A317,СВЦЭМ!$B$39:$B$782,O$296)+'СЕТ СН'!$F$16</f>
        <v>0</v>
      </c>
      <c r="P317" s="36">
        <f ca="1">SUMIFS(СВЦЭМ!$I$40:$I$783,СВЦЭМ!$A$40:$A$783,$A317,СВЦЭМ!$B$39:$B$782,P$296)+'СЕТ СН'!$F$16</f>
        <v>0</v>
      </c>
      <c r="Q317" s="36">
        <f ca="1">SUMIFS(СВЦЭМ!$I$40:$I$783,СВЦЭМ!$A$40:$A$783,$A317,СВЦЭМ!$B$39:$B$782,Q$296)+'СЕТ СН'!$F$16</f>
        <v>0</v>
      </c>
      <c r="R317" s="36">
        <f ca="1">SUMIFS(СВЦЭМ!$I$40:$I$783,СВЦЭМ!$A$40:$A$783,$A317,СВЦЭМ!$B$39:$B$782,R$296)+'СЕТ СН'!$F$16</f>
        <v>0</v>
      </c>
      <c r="S317" s="36">
        <f ca="1">SUMIFS(СВЦЭМ!$I$40:$I$783,СВЦЭМ!$A$40:$A$783,$A317,СВЦЭМ!$B$39:$B$782,S$296)+'СЕТ СН'!$F$16</f>
        <v>0</v>
      </c>
      <c r="T317" s="36">
        <f ca="1">SUMIFS(СВЦЭМ!$I$40:$I$783,СВЦЭМ!$A$40:$A$783,$A317,СВЦЭМ!$B$39:$B$782,T$296)+'СЕТ СН'!$F$16</f>
        <v>0</v>
      </c>
      <c r="U317" s="36">
        <f ca="1">SUMIFS(СВЦЭМ!$I$40:$I$783,СВЦЭМ!$A$40:$A$783,$A317,СВЦЭМ!$B$39:$B$782,U$296)+'СЕТ СН'!$F$16</f>
        <v>0</v>
      </c>
      <c r="V317" s="36">
        <f ca="1">SUMIFS(СВЦЭМ!$I$40:$I$783,СВЦЭМ!$A$40:$A$783,$A317,СВЦЭМ!$B$39:$B$782,V$296)+'СЕТ СН'!$F$16</f>
        <v>0</v>
      </c>
      <c r="W317" s="36">
        <f ca="1">SUMIFS(СВЦЭМ!$I$40:$I$783,СВЦЭМ!$A$40:$A$783,$A317,СВЦЭМ!$B$39:$B$782,W$296)+'СЕТ СН'!$F$16</f>
        <v>0</v>
      </c>
      <c r="X317" s="36">
        <f ca="1">SUMIFS(СВЦЭМ!$I$40:$I$783,СВЦЭМ!$A$40:$A$783,$A317,СВЦЭМ!$B$39:$B$782,X$296)+'СЕТ СН'!$F$16</f>
        <v>0</v>
      </c>
      <c r="Y317" s="36">
        <f ca="1">SUMIFS(СВЦЭМ!$I$40:$I$783,СВЦЭМ!$A$40:$A$783,$A317,СВЦЭМ!$B$39:$B$782,Y$296)+'СЕТ СН'!$F$16</f>
        <v>0</v>
      </c>
    </row>
    <row r="318" spans="1:25" ht="15.75" hidden="1" x14ac:dyDescent="0.2">
      <c r="A318" s="35">
        <f t="shared" si="8"/>
        <v>45007</v>
      </c>
      <c r="B318" s="36">
        <f ca="1">SUMIFS(СВЦЭМ!$I$40:$I$783,СВЦЭМ!$A$40:$A$783,$A318,СВЦЭМ!$B$39:$B$782,B$296)+'СЕТ СН'!$F$16</f>
        <v>0</v>
      </c>
      <c r="C318" s="36">
        <f ca="1">SUMIFS(СВЦЭМ!$I$40:$I$783,СВЦЭМ!$A$40:$A$783,$A318,СВЦЭМ!$B$39:$B$782,C$296)+'СЕТ СН'!$F$16</f>
        <v>0</v>
      </c>
      <c r="D318" s="36">
        <f ca="1">SUMIFS(СВЦЭМ!$I$40:$I$783,СВЦЭМ!$A$40:$A$783,$A318,СВЦЭМ!$B$39:$B$782,D$296)+'СЕТ СН'!$F$16</f>
        <v>0</v>
      </c>
      <c r="E318" s="36">
        <f ca="1">SUMIFS(СВЦЭМ!$I$40:$I$783,СВЦЭМ!$A$40:$A$783,$A318,СВЦЭМ!$B$39:$B$782,E$296)+'СЕТ СН'!$F$16</f>
        <v>0</v>
      </c>
      <c r="F318" s="36">
        <f ca="1">SUMIFS(СВЦЭМ!$I$40:$I$783,СВЦЭМ!$A$40:$A$783,$A318,СВЦЭМ!$B$39:$B$782,F$296)+'СЕТ СН'!$F$16</f>
        <v>0</v>
      </c>
      <c r="G318" s="36">
        <f ca="1">SUMIFS(СВЦЭМ!$I$40:$I$783,СВЦЭМ!$A$40:$A$783,$A318,СВЦЭМ!$B$39:$B$782,G$296)+'СЕТ СН'!$F$16</f>
        <v>0</v>
      </c>
      <c r="H318" s="36">
        <f ca="1">SUMIFS(СВЦЭМ!$I$40:$I$783,СВЦЭМ!$A$40:$A$783,$A318,СВЦЭМ!$B$39:$B$782,H$296)+'СЕТ СН'!$F$16</f>
        <v>0</v>
      </c>
      <c r="I318" s="36">
        <f ca="1">SUMIFS(СВЦЭМ!$I$40:$I$783,СВЦЭМ!$A$40:$A$783,$A318,СВЦЭМ!$B$39:$B$782,I$296)+'СЕТ СН'!$F$16</f>
        <v>0</v>
      </c>
      <c r="J318" s="36">
        <f ca="1">SUMIFS(СВЦЭМ!$I$40:$I$783,СВЦЭМ!$A$40:$A$783,$A318,СВЦЭМ!$B$39:$B$782,J$296)+'СЕТ СН'!$F$16</f>
        <v>0</v>
      </c>
      <c r="K318" s="36">
        <f ca="1">SUMIFS(СВЦЭМ!$I$40:$I$783,СВЦЭМ!$A$40:$A$783,$A318,СВЦЭМ!$B$39:$B$782,K$296)+'СЕТ СН'!$F$16</f>
        <v>0</v>
      </c>
      <c r="L318" s="36">
        <f ca="1">SUMIFS(СВЦЭМ!$I$40:$I$783,СВЦЭМ!$A$40:$A$783,$A318,СВЦЭМ!$B$39:$B$782,L$296)+'СЕТ СН'!$F$16</f>
        <v>0</v>
      </c>
      <c r="M318" s="36">
        <f ca="1">SUMIFS(СВЦЭМ!$I$40:$I$783,СВЦЭМ!$A$40:$A$783,$A318,СВЦЭМ!$B$39:$B$782,M$296)+'СЕТ СН'!$F$16</f>
        <v>0</v>
      </c>
      <c r="N318" s="36">
        <f ca="1">SUMIFS(СВЦЭМ!$I$40:$I$783,СВЦЭМ!$A$40:$A$783,$A318,СВЦЭМ!$B$39:$B$782,N$296)+'СЕТ СН'!$F$16</f>
        <v>0</v>
      </c>
      <c r="O318" s="36">
        <f ca="1">SUMIFS(СВЦЭМ!$I$40:$I$783,СВЦЭМ!$A$40:$A$783,$A318,СВЦЭМ!$B$39:$B$782,O$296)+'СЕТ СН'!$F$16</f>
        <v>0</v>
      </c>
      <c r="P318" s="36">
        <f ca="1">SUMIFS(СВЦЭМ!$I$40:$I$783,СВЦЭМ!$A$40:$A$783,$A318,СВЦЭМ!$B$39:$B$782,P$296)+'СЕТ СН'!$F$16</f>
        <v>0</v>
      </c>
      <c r="Q318" s="36">
        <f ca="1">SUMIFS(СВЦЭМ!$I$40:$I$783,СВЦЭМ!$A$40:$A$783,$A318,СВЦЭМ!$B$39:$B$782,Q$296)+'СЕТ СН'!$F$16</f>
        <v>0</v>
      </c>
      <c r="R318" s="36">
        <f ca="1">SUMIFS(СВЦЭМ!$I$40:$I$783,СВЦЭМ!$A$40:$A$783,$A318,СВЦЭМ!$B$39:$B$782,R$296)+'СЕТ СН'!$F$16</f>
        <v>0</v>
      </c>
      <c r="S318" s="36">
        <f ca="1">SUMIFS(СВЦЭМ!$I$40:$I$783,СВЦЭМ!$A$40:$A$783,$A318,СВЦЭМ!$B$39:$B$782,S$296)+'СЕТ СН'!$F$16</f>
        <v>0</v>
      </c>
      <c r="T318" s="36">
        <f ca="1">SUMIFS(СВЦЭМ!$I$40:$I$783,СВЦЭМ!$A$40:$A$783,$A318,СВЦЭМ!$B$39:$B$782,T$296)+'СЕТ СН'!$F$16</f>
        <v>0</v>
      </c>
      <c r="U318" s="36">
        <f ca="1">SUMIFS(СВЦЭМ!$I$40:$I$783,СВЦЭМ!$A$40:$A$783,$A318,СВЦЭМ!$B$39:$B$782,U$296)+'СЕТ СН'!$F$16</f>
        <v>0</v>
      </c>
      <c r="V318" s="36">
        <f ca="1">SUMIFS(СВЦЭМ!$I$40:$I$783,СВЦЭМ!$A$40:$A$783,$A318,СВЦЭМ!$B$39:$B$782,V$296)+'СЕТ СН'!$F$16</f>
        <v>0</v>
      </c>
      <c r="W318" s="36">
        <f ca="1">SUMIFS(СВЦЭМ!$I$40:$I$783,СВЦЭМ!$A$40:$A$783,$A318,СВЦЭМ!$B$39:$B$782,W$296)+'СЕТ СН'!$F$16</f>
        <v>0</v>
      </c>
      <c r="X318" s="36">
        <f ca="1">SUMIFS(СВЦЭМ!$I$40:$I$783,СВЦЭМ!$A$40:$A$783,$A318,СВЦЭМ!$B$39:$B$782,X$296)+'СЕТ СН'!$F$16</f>
        <v>0</v>
      </c>
      <c r="Y318" s="36">
        <f ca="1">SUMIFS(СВЦЭМ!$I$40:$I$783,СВЦЭМ!$A$40:$A$783,$A318,СВЦЭМ!$B$39:$B$782,Y$296)+'СЕТ СН'!$F$16</f>
        <v>0</v>
      </c>
    </row>
    <row r="319" spans="1:25" ht="15.75" hidden="1" x14ac:dyDescent="0.2">
      <c r="A319" s="35">
        <f t="shared" si="8"/>
        <v>45008</v>
      </c>
      <c r="B319" s="36">
        <f ca="1">SUMIFS(СВЦЭМ!$I$40:$I$783,СВЦЭМ!$A$40:$A$783,$A319,СВЦЭМ!$B$39:$B$782,B$296)+'СЕТ СН'!$F$16</f>
        <v>0</v>
      </c>
      <c r="C319" s="36">
        <f ca="1">SUMIFS(СВЦЭМ!$I$40:$I$783,СВЦЭМ!$A$40:$A$783,$A319,СВЦЭМ!$B$39:$B$782,C$296)+'СЕТ СН'!$F$16</f>
        <v>0</v>
      </c>
      <c r="D319" s="36">
        <f ca="1">SUMIFS(СВЦЭМ!$I$40:$I$783,СВЦЭМ!$A$40:$A$783,$A319,СВЦЭМ!$B$39:$B$782,D$296)+'СЕТ СН'!$F$16</f>
        <v>0</v>
      </c>
      <c r="E319" s="36">
        <f ca="1">SUMIFS(СВЦЭМ!$I$40:$I$783,СВЦЭМ!$A$40:$A$783,$A319,СВЦЭМ!$B$39:$B$782,E$296)+'СЕТ СН'!$F$16</f>
        <v>0</v>
      </c>
      <c r="F319" s="36">
        <f ca="1">SUMIFS(СВЦЭМ!$I$40:$I$783,СВЦЭМ!$A$40:$A$783,$A319,СВЦЭМ!$B$39:$B$782,F$296)+'СЕТ СН'!$F$16</f>
        <v>0</v>
      </c>
      <c r="G319" s="36">
        <f ca="1">SUMIFS(СВЦЭМ!$I$40:$I$783,СВЦЭМ!$A$40:$A$783,$A319,СВЦЭМ!$B$39:$B$782,G$296)+'СЕТ СН'!$F$16</f>
        <v>0</v>
      </c>
      <c r="H319" s="36">
        <f ca="1">SUMIFS(СВЦЭМ!$I$40:$I$783,СВЦЭМ!$A$40:$A$783,$A319,СВЦЭМ!$B$39:$B$782,H$296)+'СЕТ СН'!$F$16</f>
        <v>0</v>
      </c>
      <c r="I319" s="36">
        <f ca="1">SUMIFS(СВЦЭМ!$I$40:$I$783,СВЦЭМ!$A$40:$A$783,$A319,СВЦЭМ!$B$39:$B$782,I$296)+'СЕТ СН'!$F$16</f>
        <v>0</v>
      </c>
      <c r="J319" s="36">
        <f ca="1">SUMIFS(СВЦЭМ!$I$40:$I$783,СВЦЭМ!$A$40:$A$783,$A319,СВЦЭМ!$B$39:$B$782,J$296)+'СЕТ СН'!$F$16</f>
        <v>0</v>
      </c>
      <c r="K319" s="36">
        <f ca="1">SUMIFS(СВЦЭМ!$I$40:$I$783,СВЦЭМ!$A$40:$A$783,$A319,СВЦЭМ!$B$39:$B$782,K$296)+'СЕТ СН'!$F$16</f>
        <v>0</v>
      </c>
      <c r="L319" s="36">
        <f ca="1">SUMIFS(СВЦЭМ!$I$40:$I$783,СВЦЭМ!$A$40:$A$783,$A319,СВЦЭМ!$B$39:$B$782,L$296)+'СЕТ СН'!$F$16</f>
        <v>0</v>
      </c>
      <c r="M319" s="36">
        <f ca="1">SUMIFS(СВЦЭМ!$I$40:$I$783,СВЦЭМ!$A$40:$A$783,$A319,СВЦЭМ!$B$39:$B$782,M$296)+'СЕТ СН'!$F$16</f>
        <v>0</v>
      </c>
      <c r="N319" s="36">
        <f ca="1">SUMIFS(СВЦЭМ!$I$40:$I$783,СВЦЭМ!$A$40:$A$783,$A319,СВЦЭМ!$B$39:$B$782,N$296)+'СЕТ СН'!$F$16</f>
        <v>0</v>
      </c>
      <c r="O319" s="36">
        <f ca="1">SUMIFS(СВЦЭМ!$I$40:$I$783,СВЦЭМ!$A$40:$A$783,$A319,СВЦЭМ!$B$39:$B$782,O$296)+'СЕТ СН'!$F$16</f>
        <v>0</v>
      </c>
      <c r="P319" s="36">
        <f ca="1">SUMIFS(СВЦЭМ!$I$40:$I$783,СВЦЭМ!$A$40:$A$783,$A319,СВЦЭМ!$B$39:$B$782,P$296)+'СЕТ СН'!$F$16</f>
        <v>0</v>
      </c>
      <c r="Q319" s="36">
        <f ca="1">SUMIFS(СВЦЭМ!$I$40:$I$783,СВЦЭМ!$A$40:$A$783,$A319,СВЦЭМ!$B$39:$B$782,Q$296)+'СЕТ СН'!$F$16</f>
        <v>0</v>
      </c>
      <c r="R319" s="36">
        <f ca="1">SUMIFS(СВЦЭМ!$I$40:$I$783,СВЦЭМ!$A$40:$A$783,$A319,СВЦЭМ!$B$39:$B$782,R$296)+'СЕТ СН'!$F$16</f>
        <v>0</v>
      </c>
      <c r="S319" s="36">
        <f ca="1">SUMIFS(СВЦЭМ!$I$40:$I$783,СВЦЭМ!$A$40:$A$783,$A319,СВЦЭМ!$B$39:$B$782,S$296)+'СЕТ СН'!$F$16</f>
        <v>0</v>
      </c>
      <c r="T319" s="36">
        <f ca="1">SUMIFS(СВЦЭМ!$I$40:$I$783,СВЦЭМ!$A$40:$A$783,$A319,СВЦЭМ!$B$39:$B$782,T$296)+'СЕТ СН'!$F$16</f>
        <v>0</v>
      </c>
      <c r="U319" s="36">
        <f ca="1">SUMIFS(СВЦЭМ!$I$40:$I$783,СВЦЭМ!$A$40:$A$783,$A319,СВЦЭМ!$B$39:$B$782,U$296)+'СЕТ СН'!$F$16</f>
        <v>0</v>
      </c>
      <c r="V319" s="36">
        <f ca="1">SUMIFS(СВЦЭМ!$I$40:$I$783,СВЦЭМ!$A$40:$A$783,$A319,СВЦЭМ!$B$39:$B$782,V$296)+'СЕТ СН'!$F$16</f>
        <v>0</v>
      </c>
      <c r="W319" s="36">
        <f ca="1">SUMIFS(СВЦЭМ!$I$40:$I$783,СВЦЭМ!$A$40:$A$783,$A319,СВЦЭМ!$B$39:$B$782,W$296)+'СЕТ СН'!$F$16</f>
        <v>0</v>
      </c>
      <c r="X319" s="36">
        <f ca="1">SUMIFS(СВЦЭМ!$I$40:$I$783,СВЦЭМ!$A$40:$A$783,$A319,СВЦЭМ!$B$39:$B$782,X$296)+'СЕТ СН'!$F$16</f>
        <v>0</v>
      </c>
      <c r="Y319" s="36">
        <f ca="1">SUMIFS(СВЦЭМ!$I$40:$I$783,СВЦЭМ!$A$40:$A$783,$A319,СВЦЭМ!$B$39:$B$782,Y$296)+'СЕТ СН'!$F$16</f>
        <v>0</v>
      </c>
    </row>
    <row r="320" spans="1:25" ht="15.75" hidden="1" x14ac:dyDescent="0.2">
      <c r="A320" s="35">
        <f t="shared" si="8"/>
        <v>45009</v>
      </c>
      <c r="B320" s="36">
        <f ca="1">SUMIFS(СВЦЭМ!$I$40:$I$783,СВЦЭМ!$A$40:$A$783,$A320,СВЦЭМ!$B$39:$B$782,B$296)+'СЕТ СН'!$F$16</f>
        <v>0</v>
      </c>
      <c r="C320" s="36">
        <f ca="1">SUMIFS(СВЦЭМ!$I$40:$I$783,СВЦЭМ!$A$40:$A$783,$A320,СВЦЭМ!$B$39:$B$782,C$296)+'СЕТ СН'!$F$16</f>
        <v>0</v>
      </c>
      <c r="D320" s="36">
        <f ca="1">SUMIFS(СВЦЭМ!$I$40:$I$783,СВЦЭМ!$A$40:$A$783,$A320,СВЦЭМ!$B$39:$B$782,D$296)+'СЕТ СН'!$F$16</f>
        <v>0</v>
      </c>
      <c r="E320" s="36">
        <f ca="1">SUMIFS(СВЦЭМ!$I$40:$I$783,СВЦЭМ!$A$40:$A$783,$A320,СВЦЭМ!$B$39:$B$782,E$296)+'СЕТ СН'!$F$16</f>
        <v>0</v>
      </c>
      <c r="F320" s="36">
        <f ca="1">SUMIFS(СВЦЭМ!$I$40:$I$783,СВЦЭМ!$A$40:$A$783,$A320,СВЦЭМ!$B$39:$B$782,F$296)+'СЕТ СН'!$F$16</f>
        <v>0</v>
      </c>
      <c r="G320" s="36">
        <f ca="1">SUMIFS(СВЦЭМ!$I$40:$I$783,СВЦЭМ!$A$40:$A$783,$A320,СВЦЭМ!$B$39:$B$782,G$296)+'СЕТ СН'!$F$16</f>
        <v>0</v>
      </c>
      <c r="H320" s="36">
        <f ca="1">SUMIFS(СВЦЭМ!$I$40:$I$783,СВЦЭМ!$A$40:$A$783,$A320,СВЦЭМ!$B$39:$B$782,H$296)+'СЕТ СН'!$F$16</f>
        <v>0</v>
      </c>
      <c r="I320" s="36">
        <f ca="1">SUMIFS(СВЦЭМ!$I$40:$I$783,СВЦЭМ!$A$40:$A$783,$A320,СВЦЭМ!$B$39:$B$782,I$296)+'СЕТ СН'!$F$16</f>
        <v>0</v>
      </c>
      <c r="J320" s="36">
        <f ca="1">SUMIFS(СВЦЭМ!$I$40:$I$783,СВЦЭМ!$A$40:$A$783,$A320,СВЦЭМ!$B$39:$B$782,J$296)+'СЕТ СН'!$F$16</f>
        <v>0</v>
      </c>
      <c r="K320" s="36">
        <f ca="1">SUMIFS(СВЦЭМ!$I$40:$I$783,СВЦЭМ!$A$40:$A$783,$A320,СВЦЭМ!$B$39:$B$782,K$296)+'СЕТ СН'!$F$16</f>
        <v>0</v>
      </c>
      <c r="L320" s="36">
        <f ca="1">SUMIFS(СВЦЭМ!$I$40:$I$783,СВЦЭМ!$A$40:$A$783,$A320,СВЦЭМ!$B$39:$B$782,L$296)+'СЕТ СН'!$F$16</f>
        <v>0</v>
      </c>
      <c r="M320" s="36">
        <f ca="1">SUMIFS(СВЦЭМ!$I$40:$I$783,СВЦЭМ!$A$40:$A$783,$A320,СВЦЭМ!$B$39:$B$782,M$296)+'СЕТ СН'!$F$16</f>
        <v>0</v>
      </c>
      <c r="N320" s="36">
        <f ca="1">SUMIFS(СВЦЭМ!$I$40:$I$783,СВЦЭМ!$A$40:$A$783,$A320,СВЦЭМ!$B$39:$B$782,N$296)+'СЕТ СН'!$F$16</f>
        <v>0</v>
      </c>
      <c r="O320" s="36">
        <f ca="1">SUMIFS(СВЦЭМ!$I$40:$I$783,СВЦЭМ!$A$40:$A$783,$A320,СВЦЭМ!$B$39:$B$782,O$296)+'СЕТ СН'!$F$16</f>
        <v>0</v>
      </c>
      <c r="P320" s="36">
        <f ca="1">SUMIFS(СВЦЭМ!$I$40:$I$783,СВЦЭМ!$A$40:$A$783,$A320,СВЦЭМ!$B$39:$B$782,P$296)+'СЕТ СН'!$F$16</f>
        <v>0</v>
      </c>
      <c r="Q320" s="36">
        <f ca="1">SUMIFS(СВЦЭМ!$I$40:$I$783,СВЦЭМ!$A$40:$A$783,$A320,СВЦЭМ!$B$39:$B$782,Q$296)+'СЕТ СН'!$F$16</f>
        <v>0</v>
      </c>
      <c r="R320" s="36">
        <f ca="1">SUMIFS(СВЦЭМ!$I$40:$I$783,СВЦЭМ!$A$40:$A$783,$A320,СВЦЭМ!$B$39:$B$782,R$296)+'СЕТ СН'!$F$16</f>
        <v>0</v>
      </c>
      <c r="S320" s="36">
        <f ca="1">SUMIFS(СВЦЭМ!$I$40:$I$783,СВЦЭМ!$A$40:$A$783,$A320,СВЦЭМ!$B$39:$B$782,S$296)+'СЕТ СН'!$F$16</f>
        <v>0</v>
      </c>
      <c r="T320" s="36">
        <f ca="1">SUMIFS(СВЦЭМ!$I$40:$I$783,СВЦЭМ!$A$40:$A$783,$A320,СВЦЭМ!$B$39:$B$782,T$296)+'СЕТ СН'!$F$16</f>
        <v>0</v>
      </c>
      <c r="U320" s="36">
        <f ca="1">SUMIFS(СВЦЭМ!$I$40:$I$783,СВЦЭМ!$A$40:$A$783,$A320,СВЦЭМ!$B$39:$B$782,U$296)+'СЕТ СН'!$F$16</f>
        <v>0</v>
      </c>
      <c r="V320" s="36">
        <f ca="1">SUMIFS(СВЦЭМ!$I$40:$I$783,СВЦЭМ!$A$40:$A$783,$A320,СВЦЭМ!$B$39:$B$782,V$296)+'СЕТ СН'!$F$16</f>
        <v>0</v>
      </c>
      <c r="W320" s="36">
        <f ca="1">SUMIFS(СВЦЭМ!$I$40:$I$783,СВЦЭМ!$A$40:$A$783,$A320,СВЦЭМ!$B$39:$B$782,W$296)+'СЕТ СН'!$F$16</f>
        <v>0</v>
      </c>
      <c r="X320" s="36">
        <f ca="1">SUMIFS(СВЦЭМ!$I$40:$I$783,СВЦЭМ!$A$40:$A$783,$A320,СВЦЭМ!$B$39:$B$782,X$296)+'СЕТ СН'!$F$16</f>
        <v>0</v>
      </c>
      <c r="Y320" s="36">
        <f ca="1">SUMIFS(СВЦЭМ!$I$40:$I$783,СВЦЭМ!$A$40:$A$783,$A320,СВЦЭМ!$B$39:$B$782,Y$296)+'СЕТ СН'!$F$16</f>
        <v>0</v>
      </c>
    </row>
    <row r="321" spans="1:27" ht="15.75" hidden="1" x14ac:dyDescent="0.2">
      <c r="A321" s="35">
        <f t="shared" si="8"/>
        <v>45010</v>
      </c>
      <c r="B321" s="36">
        <f ca="1">SUMIFS(СВЦЭМ!$I$40:$I$783,СВЦЭМ!$A$40:$A$783,$A321,СВЦЭМ!$B$39:$B$782,B$296)+'СЕТ СН'!$F$16</f>
        <v>0</v>
      </c>
      <c r="C321" s="36">
        <f ca="1">SUMIFS(СВЦЭМ!$I$40:$I$783,СВЦЭМ!$A$40:$A$783,$A321,СВЦЭМ!$B$39:$B$782,C$296)+'СЕТ СН'!$F$16</f>
        <v>0</v>
      </c>
      <c r="D321" s="36">
        <f ca="1">SUMIFS(СВЦЭМ!$I$40:$I$783,СВЦЭМ!$A$40:$A$783,$A321,СВЦЭМ!$B$39:$B$782,D$296)+'СЕТ СН'!$F$16</f>
        <v>0</v>
      </c>
      <c r="E321" s="36">
        <f ca="1">SUMIFS(СВЦЭМ!$I$40:$I$783,СВЦЭМ!$A$40:$A$783,$A321,СВЦЭМ!$B$39:$B$782,E$296)+'СЕТ СН'!$F$16</f>
        <v>0</v>
      </c>
      <c r="F321" s="36">
        <f ca="1">SUMIFS(СВЦЭМ!$I$40:$I$783,СВЦЭМ!$A$40:$A$783,$A321,СВЦЭМ!$B$39:$B$782,F$296)+'СЕТ СН'!$F$16</f>
        <v>0</v>
      </c>
      <c r="G321" s="36">
        <f ca="1">SUMIFS(СВЦЭМ!$I$40:$I$783,СВЦЭМ!$A$40:$A$783,$A321,СВЦЭМ!$B$39:$B$782,G$296)+'СЕТ СН'!$F$16</f>
        <v>0</v>
      </c>
      <c r="H321" s="36">
        <f ca="1">SUMIFS(СВЦЭМ!$I$40:$I$783,СВЦЭМ!$A$40:$A$783,$A321,СВЦЭМ!$B$39:$B$782,H$296)+'СЕТ СН'!$F$16</f>
        <v>0</v>
      </c>
      <c r="I321" s="36">
        <f ca="1">SUMIFS(СВЦЭМ!$I$40:$I$783,СВЦЭМ!$A$40:$A$783,$A321,СВЦЭМ!$B$39:$B$782,I$296)+'СЕТ СН'!$F$16</f>
        <v>0</v>
      </c>
      <c r="J321" s="36">
        <f ca="1">SUMIFS(СВЦЭМ!$I$40:$I$783,СВЦЭМ!$A$40:$A$783,$A321,СВЦЭМ!$B$39:$B$782,J$296)+'СЕТ СН'!$F$16</f>
        <v>0</v>
      </c>
      <c r="K321" s="36">
        <f ca="1">SUMIFS(СВЦЭМ!$I$40:$I$783,СВЦЭМ!$A$40:$A$783,$A321,СВЦЭМ!$B$39:$B$782,K$296)+'СЕТ СН'!$F$16</f>
        <v>0</v>
      </c>
      <c r="L321" s="36">
        <f ca="1">SUMIFS(СВЦЭМ!$I$40:$I$783,СВЦЭМ!$A$40:$A$783,$A321,СВЦЭМ!$B$39:$B$782,L$296)+'СЕТ СН'!$F$16</f>
        <v>0</v>
      </c>
      <c r="M321" s="36">
        <f ca="1">SUMIFS(СВЦЭМ!$I$40:$I$783,СВЦЭМ!$A$40:$A$783,$A321,СВЦЭМ!$B$39:$B$782,M$296)+'СЕТ СН'!$F$16</f>
        <v>0</v>
      </c>
      <c r="N321" s="36">
        <f ca="1">SUMIFS(СВЦЭМ!$I$40:$I$783,СВЦЭМ!$A$40:$A$783,$A321,СВЦЭМ!$B$39:$B$782,N$296)+'СЕТ СН'!$F$16</f>
        <v>0</v>
      </c>
      <c r="O321" s="36">
        <f ca="1">SUMIFS(СВЦЭМ!$I$40:$I$783,СВЦЭМ!$A$40:$A$783,$A321,СВЦЭМ!$B$39:$B$782,O$296)+'СЕТ СН'!$F$16</f>
        <v>0</v>
      </c>
      <c r="P321" s="36">
        <f ca="1">SUMIFS(СВЦЭМ!$I$40:$I$783,СВЦЭМ!$A$40:$A$783,$A321,СВЦЭМ!$B$39:$B$782,P$296)+'СЕТ СН'!$F$16</f>
        <v>0</v>
      </c>
      <c r="Q321" s="36">
        <f ca="1">SUMIFS(СВЦЭМ!$I$40:$I$783,СВЦЭМ!$A$40:$A$783,$A321,СВЦЭМ!$B$39:$B$782,Q$296)+'СЕТ СН'!$F$16</f>
        <v>0</v>
      </c>
      <c r="R321" s="36">
        <f ca="1">SUMIFS(СВЦЭМ!$I$40:$I$783,СВЦЭМ!$A$40:$A$783,$A321,СВЦЭМ!$B$39:$B$782,R$296)+'СЕТ СН'!$F$16</f>
        <v>0</v>
      </c>
      <c r="S321" s="36">
        <f ca="1">SUMIFS(СВЦЭМ!$I$40:$I$783,СВЦЭМ!$A$40:$A$783,$A321,СВЦЭМ!$B$39:$B$782,S$296)+'СЕТ СН'!$F$16</f>
        <v>0</v>
      </c>
      <c r="T321" s="36">
        <f ca="1">SUMIFS(СВЦЭМ!$I$40:$I$783,СВЦЭМ!$A$40:$A$783,$A321,СВЦЭМ!$B$39:$B$782,T$296)+'СЕТ СН'!$F$16</f>
        <v>0</v>
      </c>
      <c r="U321" s="36">
        <f ca="1">SUMIFS(СВЦЭМ!$I$40:$I$783,СВЦЭМ!$A$40:$A$783,$A321,СВЦЭМ!$B$39:$B$782,U$296)+'СЕТ СН'!$F$16</f>
        <v>0</v>
      </c>
      <c r="V321" s="36">
        <f ca="1">SUMIFS(СВЦЭМ!$I$40:$I$783,СВЦЭМ!$A$40:$A$783,$A321,СВЦЭМ!$B$39:$B$782,V$296)+'СЕТ СН'!$F$16</f>
        <v>0</v>
      </c>
      <c r="W321" s="36">
        <f ca="1">SUMIFS(СВЦЭМ!$I$40:$I$783,СВЦЭМ!$A$40:$A$783,$A321,СВЦЭМ!$B$39:$B$782,W$296)+'СЕТ СН'!$F$16</f>
        <v>0</v>
      </c>
      <c r="X321" s="36">
        <f ca="1">SUMIFS(СВЦЭМ!$I$40:$I$783,СВЦЭМ!$A$40:$A$783,$A321,СВЦЭМ!$B$39:$B$782,X$296)+'СЕТ СН'!$F$16</f>
        <v>0</v>
      </c>
      <c r="Y321" s="36">
        <f ca="1">SUMIFS(СВЦЭМ!$I$40:$I$783,СВЦЭМ!$A$40:$A$783,$A321,СВЦЭМ!$B$39:$B$782,Y$296)+'СЕТ СН'!$F$16</f>
        <v>0</v>
      </c>
    </row>
    <row r="322" spans="1:27" ht="15.75" hidden="1" x14ac:dyDescent="0.2">
      <c r="A322" s="35">
        <f t="shared" si="8"/>
        <v>45011</v>
      </c>
      <c r="B322" s="36">
        <f ca="1">SUMIFS(СВЦЭМ!$I$40:$I$783,СВЦЭМ!$A$40:$A$783,$A322,СВЦЭМ!$B$39:$B$782,B$296)+'СЕТ СН'!$F$16</f>
        <v>0</v>
      </c>
      <c r="C322" s="36">
        <f ca="1">SUMIFS(СВЦЭМ!$I$40:$I$783,СВЦЭМ!$A$40:$A$783,$A322,СВЦЭМ!$B$39:$B$782,C$296)+'СЕТ СН'!$F$16</f>
        <v>0</v>
      </c>
      <c r="D322" s="36">
        <f ca="1">SUMIFS(СВЦЭМ!$I$40:$I$783,СВЦЭМ!$A$40:$A$783,$A322,СВЦЭМ!$B$39:$B$782,D$296)+'СЕТ СН'!$F$16</f>
        <v>0</v>
      </c>
      <c r="E322" s="36">
        <f ca="1">SUMIFS(СВЦЭМ!$I$40:$I$783,СВЦЭМ!$A$40:$A$783,$A322,СВЦЭМ!$B$39:$B$782,E$296)+'СЕТ СН'!$F$16</f>
        <v>0</v>
      </c>
      <c r="F322" s="36">
        <f ca="1">SUMIFS(СВЦЭМ!$I$40:$I$783,СВЦЭМ!$A$40:$A$783,$A322,СВЦЭМ!$B$39:$B$782,F$296)+'СЕТ СН'!$F$16</f>
        <v>0</v>
      </c>
      <c r="G322" s="36">
        <f ca="1">SUMIFS(СВЦЭМ!$I$40:$I$783,СВЦЭМ!$A$40:$A$783,$A322,СВЦЭМ!$B$39:$B$782,G$296)+'СЕТ СН'!$F$16</f>
        <v>0</v>
      </c>
      <c r="H322" s="36">
        <f ca="1">SUMIFS(СВЦЭМ!$I$40:$I$783,СВЦЭМ!$A$40:$A$783,$A322,СВЦЭМ!$B$39:$B$782,H$296)+'СЕТ СН'!$F$16</f>
        <v>0</v>
      </c>
      <c r="I322" s="36">
        <f ca="1">SUMIFS(СВЦЭМ!$I$40:$I$783,СВЦЭМ!$A$40:$A$783,$A322,СВЦЭМ!$B$39:$B$782,I$296)+'СЕТ СН'!$F$16</f>
        <v>0</v>
      </c>
      <c r="J322" s="36">
        <f ca="1">SUMIFS(СВЦЭМ!$I$40:$I$783,СВЦЭМ!$A$40:$A$783,$A322,СВЦЭМ!$B$39:$B$782,J$296)+'СЕТ СН'!$F$16</f>
        <v>0</v>
      </c>
      <c r="K322" s="36">
        <f ca="1">SUMIFS(СВЦЭМ!$I$40:$I$783,СВЦЭМ!$A$40:$A$783,$A322,СВЦЭМ!$B$39:$B$782,K$296)+'СЕТ СН'!$F$16</f>
        <v>0</v>
      </c>
      <c r="L322" s="36">
        <f ca="1">SUMIFS(СВЦЭМ!$I$40:$I$783,СВЦЭМ!$A$40:$A$783,$A322,СВЦЭМ!$B$39:$B$782,L$296)+'СЕТ СН'!$F$16</f>
        <v>0</v>
      </c>
      <c r="M322" s="36">
        <f ca="1">SUMIFS(СВЦЭМ!$I$40:$I$783,СВЦЭМ!$A$40:$A$783,$A322,СВЦЭМ!$B$39:$B$782,M$296)+'СЕТ СН'!$F$16</f>
        <v>0</v>
      </c>
      <c r="N322" s="36">
        <f ca="1">SUMIFS(СВЦЭМ!$I$40:$I$783,СВЦЭМ!$A$40:$A$783,$A322,СВЦЭМ!$B$39:$B$782,N$296)+'СЕТ СН'!$F$16</f>
        <v>0</v>
      </c>
      <c r="O322" s="36">
        <f ca="1">SUMIFS(СВЦЭМ!$I$40:$I$783,СВЦЭМ!$A$40:$A$783,$A322,СВЦЭМ!$B$39:$B$782,O$296)+'СЕТ СН'!$F$16</f>
        <v>0</v>
      </c>
      <c r="P322" s="36">
        <f ca="1">SUMIFS(СВЦЭМ!$I$40:$I$783,СВЦЭМ!$A$40:$A$783,$A322,СВЦЭМ!$B$39:$B$782,P$296)+'СЕТ СН'!$F$16</f>
        <v>0</v>
      </c>
      <c r="Q322" s="36">
        <f ca="1">SUMIFS(СВЦЭМ!$I$40:$I$783,СВЦЭМ!$A$40:$A$783,$A322,СВЦЭМ!$B$39:$B$782,Q$296)+'СЕТ СН'!$F$16</f>
        <v>0</v>
      </c>
      <c r="R322" s="36">
        <f ca="1">SUMIFS(СВЦЭМ!$I$40:$I$783,СВЦЭМ!$A$40:$A$783,$A322,СВЦЭМ!$B$39:$B$782,R$296)+'СЕТ СН'!$F$16</f>
        <v>0</v>
      </c>
      <c r="S322" s="36">
        <f ca="1">SUMIFS(СВЦЭМ!$I$40:$I$783,СВЦЭМ!$A$40:$A$783,$A322,СВЦЭМ!$B$39:$B$782,S$296)+'СЕТ СН'!$F$16</f>
        <v>0</v>
      </c>
      <c r="T322" s="36">
        <f ca="1">SUMIFS(СВЦЭМ!$I$40:$I$783,СВЦЭМ!$A$40:$A$783,$A322,СВЦЭМ!$B$39:$B$782,T$296)+'СЕТ СН'!$F$16</f>
        <v>0</v>
      </c>
      <c r="U322" s="36">
        <f ca="1">SUMIFS(СВЦЭМ!$I$40:$I$783,СВЦЭМ!$A$40:$A$783,$A322,СВЦЭМ!$B$39:$B$782,U$296)+'СЕТ СН'!$F$16</f>
        <v>0</v>
      </c>
      <c r="V322" s="36">
        <f ca="1">SUMIFS(СВЦЭМ!$I$40:$I$783,СВЦЭМ!$A$40:$A$783,$A322,СВЦЭМ!$B$39:$B$782,V$296)+'СЕТ СН'!$F$16</f>
        <v>0</v>
      </c>
      <c r="W322" s="36">
        <f ca="1">SUMIFS(СВЦЭМ!$I$40:$I$783,СВЦЭМ!$A$40:$A$783,$A322,СВЦЭМ!$B$39:$B$782,W$296)+'СЕТ СН'!$F$16</f>
        <v>0</v>
      </c>
      <c r="X322" s="36">
        <f ca="1">SUMIFS(СВЦЭМ!$I$40:$I$783,СВЦЭМ!$A$40:$A$783,$A322,СВЦЭМ!$B$39:$B$782,X$296)+'СЕТ СН'!$F$16</f>
        <v>0</v>
      </c>
      <c r="Y322" s="36">
        <f ca="1">SUMIFS(СВЦЭМ!$I$40:$I$783,СВЦЭМ!$A$40:$A$783,$A322,СВЦЭМ!$B$39:$B$782,Y$296)+'СЕТ СН'!$F$16</f>
        <v>0</v>
      </c>
    </row>
    <row r="323" spans="1:27" ht="15.75" hidden="1" x14ac:dyDescent="0.2">
      <c r="A323" s="35">
        <f t="shared" si="8"/>
        <v>45012</v>
      </c>
      <c r="B323" s="36">
        <f ca="1">SUMIFS(СВЦЭМ!$I$40:$I$783,СВЦЭМ!$A$40:$A$783,$A323,СВЦЭМ!$B$39:$B$782,B$296)+'СЕТ СН'!$F$16</f>
        <v>0</v>
      </c>
      <c r="C323" s="36">
        <f ca="1">SUMIFS(СВЦЭМ!$I$40:$I$783,СВЦЭМ!$A$40:$A$783,$A323,СВЦЭМ!$B$39:$B$782,C$296)+'СЕТ СН'!$F$16</f>
        <v>0</v>
      </c>
      <c r="D323" s="36">
        <f ca="1">SUMIFS(СВЦЭМ!$I$40:$I$783,СВЦЭМ!$A$40:$A$783,$A323,СВЦЭМ!$B$39:$B$782,D$296)+'СЕТ СН'!$F$16</f>
        <v>0</v>
      </c>
      <c r="E323" s="36">
        <f ca="1">SUMIFS(СВЦЭМ!$I$40:$I$783,СВЦЭМ!$A$40:$A$783,$A323,СВЦЭМ!$B$39:$B$782,E$296)+'СЕТ СН'!$F$16</f>
        <v>0</v>
      </c>
      <c r="F323" s="36">
        <f ca="1">SUMIFS(СВЦЭМ!$I$40:$I$783,СВЦЭМ!$A$40:$A$783,$A323,СВЦЭМ!$B$39:$B$782,F$296)+'СЕТ СН'!$F$16</f>
        <v>0</v>
      </c>
      <c r="G323" s="36">
        <f ca="1">SUMIFS(СВЦЭМ!$I$40:$I$783,СВЦЭМ!$A$40:$A$783,$A323,СВЦЭМ!$B$39:$B$782,G$296)+'СЕТ СН'!$F$16</f>
        <v>0</v>
      </c>
      <c r="H323" s="36">
        <f ca="1">SUMIFS(СВЦЭМ!$I$40:$I$783,СВЦЭМ!$A$40:$A$783,$A323,СВЦЭМ!$B$39:$B$782,H$296)+'СЕТ СН'!$F$16</f>
        <v>0</v>
      </c>
      <c r="I323" s="36">
        <f ca="1">SUMIFS(СВЦЭМ!$I$40:$I$783,СВЦЭМ!$A$40:$A$783,$A323,СВЦЭМ!$B$39:$B$782,I$296)+'СЕТ СН'!$F$16</f>
        <v>0</v>
      </c>
      <c r="J323" s="36">
        <f ca="1">SUMIFS(СВЦЭМ!$I$40:$I$783,СВЦЭМ!$A$40:$A$783,$A323,СВЦЭМ!$B$39:$B$782,J$296)+'СЕТ СН'!$F$16</f>
        <v>0</v>
      </c>
      <c r="K323" s="36">
        <f ca="1">SUMIFS(СВЦЭМ!$I$40:$I$783,СВЦЭМ!$A$40:$A$783,$A323,СВЦЭМ!$B$39:$B$782,K$296)+'СЕТ СН'!$F$16</f>
        <v>0</v>
      </c>
      <c r="L323" s="36">
        <f ca="1">SUMIFS(СВЦЭМ!$I$40:$I$783,СВЦЭМ!$A$40:$A$783,$A323,СВЦЭМ!$B$39:$B$782,L$296)+'СЕТ СН'!$F$16</f>
        <v>0</v>
      </c>
      <c r="M323" s="36">
        <f ca="1">SUMIFS(СВЦЭМ!$I$40:$I$783,СВЦЭМ!$A$40:$A$783,$A323,СВЦЭМ!$B$39:$B$782,M$296)+'СЕТ СН'!$F$16</f>
        <v>0</v>
      </c>
      <c r="N323" s="36">
        <f ca="1">SUMIFS(СВЦЭМ!$I$40:$I$783,СВЦЭМ!$A$40:$A$783,$A323,СВЦЭМ!$B$39:$B$782,N$296)+'СЕТ СН'!$F$16</f>
        <v>0</v>
      </c>
      <c r="O323" s="36">
        <f ca="1">SUMIFS(СВЦЭМ!$I$40:$I$783,СВЦЭМ!$A$40:$A$783,$A323,СВЦЭМ!$B$39:$B$782,O$296)+'СЕТ СН'!$F$16</f>
        <v>0</v>
      </c>
      <c r="P323" s="36">
        <f ca="1">SUMIFS(СВЦЭМ!$I$40:$I$783,СВЦЭМ!$A$40:$A$783,$A323,СВЦЭМ!$B$39:$B$782,P$296)+'СЕТ СН'!$F$16</f>
        <v>0</v>
      </c>
      <c r="Q323" s="36">
        <f ca="1">SUMIFS(СВЦЭМ!$I$40:$I$783,СВЦЭМ!$A$40:$A$783,$A323,СВЦЭМ!$B$39:$B$782,Q$296)+'СЕТ СН'!$F$16</f>
        <v>0</v>
      </c>
      <c r="R323" s="36">
        <f ca="1">SUMIFS(СВЦЭМ!$I$40:$I$783,СВЦЭМ!$A$40:$A$783,$A323,СВЦЭМ!$B$39:$B$782,R$296)+'СЕТ СН'!$F$16</f>
        <v>0</v>
      </c>
      <c r="S323" s="36">
        <f ca="1">SUMIFS(СВЦЭМ!$I$40:$I$783,СВЦЭМ!$A$40:$A$783,$A323,СВЦЭМ!$B$39:$B$782,S$296)+'СЕТ СН'!$F$16</f>
        <v>0</v>
      </c>
      <c r="T323" s="36">
        <f ca="1">SUMIFS(СВЦЭМ!$I$40:$I$783,СВЦЭМ!$A$40:$A$783,$A323,СВЦЭМ!$B$39:$B$782,T$296)+'СЕТ СН'!$F$16</f>
        <v>0</v>
      </c>
      <c r="U323" s="36">
        <f ca="1">SUMIFS(СВЦЭМ!$I$40:$I$783,СВЦЭМ!$A$40:$A$783,$A323,СВЦЭМ!$B$39:$B$782,U$296)+'СЕТ СН'!$F$16</f>
        <v>0</v>
      </c>
      <c r="V323" s="36">
        <f ca="1">SUMIFS(СВЦЭМ!$I$40:$I$783,СВЦЭМ!$A$40:$A$783,$A323,СВЦЭМ!$B$39:$B$782,V$296)+'СЕТ СН'!$F$16</f>
        <v>0</v>
      </c>
      <c r="W323" s="36">
        <f ca="1">SUMIFS(СВЦЭМ!$I$40:$I$783,СВЦЭМ!$A$40:$A$783,$A323,СВЦЭМ!$B$39:$B$782,W$296)+'СЕТ СН'!$F$16</f>
        <v>0</v>
      </c>
      <c r="X323" s="36">
        <f ca="1">SUMIFS(СВЦЭМ!$I$40:$I$783,СВЦЭМ!$A$40:$A$783,$A323,СВЦЭМ!$B$39:$B$782,X$296)+'СЕТ СН'!$F$16</f>
        <v>0</v>
      </c>
      <c r="Y323" s="36">
        <f ca="1">SUMIFS(СВЦЭМ!$I$40:$I$783,СВЦЭМ!$A$40:$A$783,$A323,СВЦЭМ!$B$39:$B$782,Y$296)+'СЕТ СН'!$F$16</f>
        <v>0</v>
      </c>
    </row>
    <row r="324" spans="1:27" ht="15.75" hidden="1" x14ac:dyDescent="0.2">
      <c r="A324" s="35">
        <f t="shared" si="8"/>
        <v>45013</v>
      </c>
      <c r="B324" s="36">
        <f ca="1">SUMIFS(СВЦЭМ!$I$40:$I$783,СВЦЭМ!$A$40:$A$783,$A324,СВЦЭМ!$B$39:$B$782,B$296)+'СЕТ СН'!$F$16</f>
        <v>0</v>
      </c>
      <c r="C324" s="36">
        <f ca="1">SUMIFS(СВЦЭМ!$I$40:$I$783,СВЦЭМ!$A$40:$A$783,$A324,СВЦЭМ!$B$39:$B$782,C$296)+'СЕТ СН'!$F$16</f>
        <v>0</v>
      </c>
      <c r="D324" s="36">
        <f ca="1">SUMIFS(СВЦЭМ!$I$40:$I$783,СВЦЭМ!$A$40:$A$783,$A324,СВЦЭМ!$B$39:$B$782,D$296)+'СЕТ СН'!$F$16</f>
        <v>0</v>
      </c>
      <c r="E324" s="36">
        <f ca="1">SUMIFS(СВЦЭМ!$I$40:$I$783,СВЦЭМ!$A$40:$A$783,$A324,СВЦЭМ!$B$39:$B$782,E$296)+'СЕТ СН'!$F$16</f>
        <v>0</v>
      </c>
      <c r="F324" s="36">
        <f ca="1">SUMIFS(СВЦЭМ!$I$40:$I$783,СВЦЭМ!$A$40:$A$783,$A324,СВЦЭМ!$B$39:$B$782,F$296)+'СЕТ СН'!$F$16</f>
        <v>0</v>
      </c>
      <c r="G324" s="36">
        <f ca="1">SUMIFS(СВЦЭМ!$I$40:$I$783,СВЦЭМ!$A$40:$A$783,$A324,СВЦЭМ!$B$39:$B$782,G$296)+'СЕТ СН'!$F$16</f>
        <v>0</v>
      </c>
      <c r="H324" s="36">
        <f ca="1">SUMIFS(СВЦЭМ!$I$40:$I$783,СВЦЭМ!$A$40:$A$783,$A324,СВЦЭМ!$B$39:$B$782,H$296)+'СЕТ СН'!$F$16</f>
        <v>0</v>
      </c>
      <c r="I324" s="36">
        <f ca="1">SUMIFS(СВЦЭМ!$I$40:$I$783,СВЦЭМ!$A$40:$A$783,$A324,СВЦЭМ!$B$39:$B$782,I$296)+'СЕТ СН'!$F$16</f>
        <v>0</v>
      </c>
      <c r="J324" s="36">
        <f ca="1">SUMIFS(СВЦЭМ!$I$40:$I$783,СВЦЭМ!$A$40:$A$783,$A324,СВЦЭМ!$B$39:$B$782,J$296)+'СЕТ СН'!$F$16</f>
        <v>0</v>
      </c>
      <c r="K324" s="36">
        <f ca="1">SUMIFS(СВЦЭМ!$I$40:$I$783,СВЦЭМ!$A$40:$A$783,$A324,СВЦЭМ!$B$39:$B$782,K$296)+'СЕТ СН'!$F$16</f>
        <v>0</v>
      </c>
      <c r="L324" s="36">
        <f ca="1">SUMIFS(СВЦЭМ!$I$40:$I$783,СВЦЭМ!$A$40:$A$783,$A324,СВЦЭМ!$B$39:$B$782,L$296)+'СЕТ СН'!$F$16</f>
        <v>0</v>
      </c>
      <c r="M324" s="36">
        <f ca="1">SUMIFS(СВЦЭМ!$I$40:$I$783,СВЦЭМ!$A$40:$A$783,$A324,СВЦЭМ!$B$39:$B$782,M$296)+'СЕТ СН'!$F$16</f>
        <v>0</v>
      </c>
      <c r="N324" s="36">
        <f ca="1">SUMIFS(СВЦЭМ!$I$40:$I$783,СВЦЭМ!$A$40:$A$783,$A324,СВЦЭМ!$B$39:$B$782,N$296)+'СЕТ СН'!$F$16</f>
        <v>0</v>
      </c>
      <c r="O324" s="36">
        <f ca="1">SUMIFS(СВЦЭМ!$I$40:$I$783,СВЦЭМ!$A$40:$A$783,$A324,СВЦЭМ!$B$39:$B$782,O$296)+'СЕТ СН'!$F$16</f>
        <v>0</v>
      </c>
      <c r="P324" s="36">
        <f ca="1">SUMIFS(СВЦЭМ!$I$40:$I$783,СВЦЭМ!$A$40:$A$783,$A324,СВЦЭМ!$B$39:$B$782,P$296)+'СЕТ СН'!$F$16</f>
        <v>0</v>
      </c>
      <c r="Q324" s="36">
        <f ca="1">SUMIFS(СВЦЭМ!$I$40:$I$783,СВЦЭМ!$A$40:$A$783,$A324,СВЦЭМ!$B$39:$B$782,Q$296)+'СЕТ СН'!$F$16</f>
        <v>0</v>
      </c>
      <c r="R324" s="36">
        <f ca="1">SUMIFS(СВЦЭМ!$I$40:$I$783,СВЦЭМ!$A$40:$A$783,$A324,СВЦЭМ!$B$39:$B$782,R$296)+'СЕТ СН'!$F$16</f>
        <v>0</v>
      </c>
      <c r="S324" s="36">
        <f ca="1">SUMIFS(СВЦЭМ!$I$40:$I$783,СВЦЭМ!$A$40:$A$783,$A324,СВЦЭМ!$B$39:$B$782,S$296)+'СЕТ СН'!$F$16</f>
        <v>0</v>
      </c>
      <c r="T324" s="36">
        <f ca="1">SUMIFS(СВЦЭМ!$I$40:$I$783,СВЦЭМ!$A$40:$A$783,$A324,СВЦЭМ!$B$39:$B$782,T$296)+'СЕТ СН'!$F$16</f>
        <v>0</v>
      </c>
      <c r="U324" s="36">
        <f ca="1">SUMIFS(СВЦЭМ!$I$40:$I$783,СВЦЭМ!$A$40:$A$783,$A324,СВЦЭМ!$B$39:$B$782,U$296)+'СЕТ СН'!$F$16</f>
        <v>0</v>
      </c>
      <c r="V324" s="36">
        <f ca="1">SUMIFS(СВЦЭМ!$I$40:$I$783,СВЦЭМ!$A$40:$A$783,$A324,СВЦЭМ!$B$39:$B$782,V$296)+'СЕТ СН'!$F$16</f>
        <v>0</v>
      </c>
      <c r="W324" s="36">
        <f ca="1">SUMIFS(СВЦЭМ!$I$40:$I$783,СВЦЭМ!$A$40:$A$783,$A324,СВЦЭМ!$B$39:$B$782,W$296)+'СЕТ СН'!$F$16</f>
        <v>0</v>
      </c>
      <c r="X324" s="36">
        <f ca="1">SUMIFS(СВЦЭМ!$I$40:$I$783,СВЦЭМ!$A$40:$A$783,$A324,СВЦЭМ!$B$39:$B$782,X$296)+'СЕТ СН'!$F$16</f>
        <v>0</v>
      </c>
      <c r="Y324" s="36">
        <f ca="1">SUMIFS(СВЦЭМ!$I$40:$I$783,СВЦЭМ!$A$40:$A$783,$A324,СВЦЭМ!$B$39:$B$782,Y$296)+'СЕТ СН'!$F$16</f>
        <v>0</v>
      </c>
    </row>
    <row r="325" spans="1:27" ht="15.75" hidden="1" x14ac:dyDescent="0.2">
      <c r="A325" s="35">
        <f t="shared" si="8"/>
        <v>45014</v>
      </c>
      <c r="B325" s="36">
        <f ca="1">SUMIFS(СВЦЭМ!$I$40:$I$783,СВЦЭМ!$A$40:$A$783,$A325,СВЦЭМ!$B$39:$B$782,B$296)+'СЕТ СН'!$F$16</f>
        <v>0</v>
      </c>
      <c r="C325" s="36">
        <f ca="1">SUMIFS(СВЦЭМ!$I$40:$I$783,СВЦЭМ!$A$40:$A$783,$A325,СВЦЭМ!$B$39:$B$782,C$296)+'СЕТ СН'!$F$16</f>
        <v>0</v>
      </c>
      <c r="D325" s="36">
        <f ca="1">SUMIFS(СВЦЭМ!$I$40:$I$783,СВЦЭМ!$A$40:$A$783,$A325,СВЦЭМ!$B$39:$B$782,D$296)+'СЕТ СН'!$F$16</f>
        <v>0</v>
      </c>
      <c r="E325" s="36">
        <f ca="1">SUMIFS(СВЦЭМ!$I$40:$I$783,СВЦЭМ!$A$40:$A$783,$A325,СВЦЭМ!$B$39:$B$782,E$296)+'СЕТ СН'!$F$16</f>
        <v>0</v>
      </c>
      <c r="F325" s="36">
        <f ca="1">SUMIFS(СВЦЭМ!$I$40:$I$783,СВЦЭМ!$A$40:$A$783,$A325,СВЦЭМ!$B$39:$B$782,F$296)+'СЕТ СН'!$F$16</f>
        <v>0</v>
      </c>
      <c r="G325" s="36">
        <f ca="1">SUMIFS(СВЦЭМ!$I$40:$I$783,СВЦЭМ!$A$40:$A$783,$A325,СВЦЭМ!$B$39:$B$782,G$296)+'СЕТ СН'!$F$16</f>
        <v>0</v>
      </c>
      <c r="H325" s="36">
        <f ca="1">SUMIFS(СВЦЭМ!$I$40:$I$783,СВЦЭМ!$A$40:$A$783,$A325,СВЦЭМ!$B$39:$B$782,H$296)+'СЕТ СН'!$F$16</f>
        <v>0</v>
      </c>
      <c r="I325" s="36">
        <f ca="1">SUMIFS(СВЦЭМ!$I$40:$I$783,СВЦЭМ!$A$40:$A$783,$A325,СВЦЭМ!$B$39:$B$782,I$296)+'СЕТ СН'!$F$16</f>
        <v>0</v>
      </c>
      <c r="J325" s="36">
        <f ca="1">SUMIFS(СВЦЭМ!$I$40:$I$783,СВЦЭМ!$A$40:$A$783,$A325,СВЦЭМ!$B$39:$B$782,J$296)+'СЕТ СН'!$F$16</f>
        <v>0</v>
      </c>
      <c r="K325" s="36">
        <f ca="1">SUMIFS(СВЦЭМ!$I$40:$I$783,СВЦЭМ!$A$40:$A$783,$A325,СВЦЭМ!$B$39:$B$782,K$296)+'СЕТ СН'!$F$16</f>
        <v>0</v>
      </c>
      <c r="L325" s="36">
        <f ca="1">SUMIFS(СВЦЭМ!$I$40:$I$783,СВЦЭМ!$A$40:$A$783,$A325,СВЦЭМ!$B$39:$B$782,L$296)+'СЕТ СН'!$F$16</f>
        <v>0</v>
      </c>
      <c r="M325" s="36">
        <f ca="1">SUMIFS(СВЦЭМ!$I$40:$I$783,СВЦЭМ!$A$40:$A$783,$A325,СВЦЭМ!$B$39:$B$782,M$296)+'СЕТ СН'!$F$16</f>
        <v>0</v>
      </c>
      <c r="N325" s="36">
        <f ca="1">SUMIFS(СВЦЭМ!$I$40:$I$783,СВЦЭМ!$A$40:$A$783,$A325,СВЦЭМ!$B$39:$B$782,N$296)+'СЕТ СН'!$F$16</f>
        <v>0</v>
      </c>
      <c r="O325" s="36">
        <f ca="1">SUMIFS(СВЦЭМ!$I$40:$I$783,СВЦЭМ!$A$40:$A$783,$A325,СВЦЭМ!$B$39:$B$782,O$296)+'СЕТ СН'!$F$16</f>
        <v>0</v>
      </c>
      <c r="P325" s="36">
        <f ca="1">SUMIFS(СВЦЭМ!$I$40:$I$783,СВЦЭМ!$A$40:$A$783,$A325,СВЦЭМ!$B$39:$B$782,P$296)+'СЕТ СН'!$F$16</f>
        <v>0</v>
      </c>
      <c r="Q325" s="36">
        <f ca="1">SUMIFS(СВЦЭМ!$I$40:$I$783,СВЦЭМ!$A$40:$A$783,$A325,СВЦЭМ!$B$39:$B$782,Q$296)+'СЕТ СН'!$F$16</f>
        <v>0</v>
      </c>
      <c r="R325" s="36">
        <f ca="1">SUMIFS(СВЦЭМ!$I$40:$I$783,СВЦЭМ!$A$40:$A$783,$A325,СВЦЭМ!$B$39:$B$782,R$296)+'СЕТ СН'!$F$16</f>
        <v>0</v>
      </c>
      <c r="S325" s="36">
        <f ca="1">SUMIFS(СВЦЭМ!$I$40:$I$783,СВЦЭМ!$A$40:$A$783,$A325,СВЦЭМ!$B$39:$B$782,S$296)+'СЕТ СН'!$F$16</f>
        <v>0</v>
      </c>
      <c r="T325" s="36">
        <f ca="1">SUMIFS(СВЦЭМ!$I$40:$I$783,СВЦЭМ!$A$40:$A$783,$A325,СВЦЭМ!$B$39:$B$782,T$296)+'СЕТ СН'!$F$16</f>
        <v>0</v>
      </c>
      <c r="U325" s="36">
        <f ca="1">SUMIFS(СВЦЭМ!$I$40:$I$783,СВЦЭМ!$A$40:$A$783,$A325,СВЦЭМ!$B$39:$B$782,U$296)+'СЕТ СН'!$F$16</f>
        <v>0</v>
      </c>
      <c r="V325" s="36">
        <f ca="1">SUMIFS(СВЦЭМ!$I$40:$I$783,СВЦЭМ!$A$40:$A$783,$A325,СВЦЭМ!$B$39:$B$782,V$296)+'СЕТ СН'!$F$16</f>
        <v>0</v>
      </c>
      <c r="W325" s="36">
        <f ca="1">SUMIFS(СВЦЭМ!$I$40:$I$783,СВЦЭМ!$A$40:$A$783,$A325,СВЦЭМ!$B$39:$B$782,W$296)+'СЕТ СН'!$F$16</f>
        <v>0</v>
      </c>
      <c r="X325" s="36">
        <f ca="1">SUMIFS(СВЦЭМ!$I$40:$I$783,СВЦЭМ!$A$40:$A$783,$A325,СВЦЭМ!$B$39:$B$782,X$296)+'СЕТ СН'!$F$16</f>
        <v>0</v>
      </c>
      <c r="Y325" s="36">
        <f ca="1">SUMIFS(СВЦЭМ!$I$40:$I$783,СВЦЭМ!$A$40:$A$783,$A325,СВЦЭМ!$B$39:$B$782,Y$296)+'СЕТ СН'!$F$16</f>
        <v>0</v>
      </c>
    </row>
    <row r="326" spans="1:27" ht="15.75" hidden="1" x14ac:dyDescent="0.2">
      <c r="A326" s="35">
        <f t="shared" si="8"/>
        <v>45015</v>
      </c>
      <c r="B326" s="36">
        <f ca="1">SUMIFS(СВЦЭМ!$I$40:$I$783,СВЦЭМ!$A$40:$A$783,$A326,СВЦЭМ!$B$39:$B$782,B$296)+'СЕТ СН'!$F$16</f>
        <v>0</v>
      </c>
      <c r="C326" s="36">
        <f ca="1">SUMIFS(СВЦЭМ!$I$40:$I$783,СВЦЭМ!$A$40:$A$783,$A326,СВЦЭМ!$B$39:$B$782,C$296)+'СЕТ СН'!$F$16</f>
        <v>0</v>
      </c>
      <c r="D326" s="36">
        <f ca="1">SUMIFS(СВЦЭМ!$I$40:$I$783,СВЦЭМ!$A$40:$A$783,$A326,СВЦЭМ!$B$39:$B$782,D$296)+'СЕТ СН'!$F$16</f>
        <v>0</v>
      </c>
      <c r="E326" s="36">
        <f ca="1">SUMIFS(СВЦЭМ!$I$40:$I$783,СВЦЭМ!$A$40:$A$783,$A326,СВЦЭМ!$B$39:$B$782,E$296)+'СЕТ СН'!$F$16</f>
        <v>0</v>
      </c>
      <c r="F326" s="36">
        <f ca="1">SUMIFS(СВЦЭМ!$I$40:$I$783,СВЦЭМ!$A$40:$A$783,$A326,СВЦЭМ!$B$39:$B$782,F$296)+'СЕТ СН'!$F$16</f>
        <v>0</v>
      </c>
      <c r="G326" s="36">
        <f ca="1">SUMIFS(СВЦЭМ!$I$40:$I$783,СВЦЭМ!$A$40:$A$783,$A326,СВЦЭМ!$B$39:$B$782,G$296)+'СЕТ СН'!$F$16</f>
        <v>0</v>
      </c>
      <c r="H326" s="36">
        <f ca="1">SUMIFS(СВЦЭМ!$I$40:$I$783,СВЦЭМ!$A$40:$A$783,$A326,СВЦЭМ!$B$39:$B$782,H$296)+'СЕТ СН'!$F$16</f>
        <v>0</v>
      </c>
      <c r="I326" s="36">
        <f ca="1">SUMIFS(СВЦЭМ!$I$40:$I$783,СВЦЭМ!$A$40:$A$783,$A326,СВЦЭМ!$B$39:$B$782,I$296)+'СЕТ СН'!$F$16</f>
        <v>0</v>
      </c>
      <c r="J326" s="36">
        <f ca="1">SUMIFS(СВЦЭМ!$I$40:$I$783,СВЦЭМ!$A$40:$A$783,$A326,СВЦЭМ!$B$39:$B$782,J$296)+'СЕТ СН'!$F$16</f>
        <v>0</v>
      </c>
      <c r="K326" s="36">
        <f ca="1">SUMIFS(СВЦЭМ!$I$40:$I$783,СВЦЭМ!$A$40:$A$783,$A326,СВЦЭМ!$B$39:$B$782,K$296)+'СЕТ СН'!$F$16</f>
        <v>0</v>
      </c>
      <c r="L326" s="36">
        <f ca="1">SUMIFS(СВЦЭМ!$I$40:$I$783,СВЦЭМ!$A$40:$A$783,$A326,СВЦЭМ!$B$39:$B$782,L$296)+'СЕТ СН'!$F$16</f>
        <v>0</v>
      </c>
      <c r="M326" s="36">
        <f ca="1">SUMIFS(СВЦЭМ!$I$40:$I$783,СВЦЭМ!$A$40:$A$783,$A326,СВЦЭМ!$B$39:$B$782,M$296)+'СЕТ СН'!$F$16</f>
        <v>0</v>
      </c>
      <c r="N326" s="36">
        <f ca="1">SUMIFS(СВЦЭМ!$I$40:$I$783,СВЦЭМ!$A$40:$A$783,$A326,СВЦЭМ!$B$39:$B$782,N$296)+'СЕТ СН'!$F$16</f>
        <v>0</v>
      </c>
      <c r="O326" s="36">
        <f ca="1">SUMIFS(СВЦЭМ!$I$40:$I$783,СВЦЭМ!$A$40:$A$783,$A326,СВЦЭМ!$B$39:$B$782,O$296)+'СЕТ СН'!$F$16</f>
        <v>0</v>
      </c>
      <c r="P326" s="36">
        <f ca="1">SUMIFS(СВЦЭМ!$I$40:$I$783,СВЦЭМ!$A$40:$A$783,$A326,СВЦЭМ!$B$39:$B$782,P$296)+'СЕТ СН'!$F$16</f>
        <v>0</v>
      </c>
      <c r="Q326" s="36">
        <f ca="1">SUMIFS(СВЦЭМ!$I$40:$I$783,СВЦЭМ!$A$40:$A$783,$A326,СВЦЭМ!$B$39:$B$782,Q$296)+'СЕТ СН'!$F$16</f>
        <v>0</v>
      </c>
      <c r="R326" s="36">
        <f ca="1">SUMIFS(СВЦЭМ!$I$40:$I$783,СВЦЭМ!$A$40:$A$783,$A326,СВЦЭМ!$B$39:$B$782,R$296)+'СЕТ СН'!$F$16</f>
        <v>0</v>
      </c>
      <c r="S326" s="36">
        <f ca="1">SUMIFS(СВЦЭМ!$I$40:$I$783,СВЦЭМ!$A$40:$A$783,$A326,СВЦЭМ!$B$39:$B$782,S$296)+'СЕТ СН'!$F$16</f>
        <v>0</v>
      </c>
      <c r="T326" s="36">
        <f ca="1">SUMIFS(СВЦЭМ!$I$40:$I$783,СВЦЭМ!$A$40:$A$783,$A326,СВЦЭМ!$B$39:$B$782,T$296)+'СЕТ СН'!$F$16</f>
        <v>0</v>
      </c>
      <c r="U326" s="36">
        <f ca="1">SUMIFS(СВЦЭМ!$I$40:$I$783,СВЦЭМ!$A$40:$A$783,$A326,СВЦЭМ!$B$39:$B$782,U$296)+'СЕТ СН'!$F$16</f>
        <v>0</v>
      </c>
      <c r="V326" s="36">
        <f ca="1">SUMIFS(СВЦЭМ!$I$40:$I$783,СВЦЭМ!$A$40:$A$783,$A326,СВЦЭМ!$B$39:$B$782,V$296)+'СЕТ СН'!$F$16</f>
        <v>0</v>
      </c>
      <c r="W326" s="36">
        <f ca="1">SUMIFS(СВЦЭМ!$I$40:$I$783,СВЦЭМ!$A$40:$A$783,$A326,СВЦЭМ!$B$39:$B$782,W$296)+'СЕТ СН'!$F$16</f>
        <v>0</v>
      </c>
      <c r="X326" s="36">
        <f ca="1">SUMIFS(СВЦЭМ!$I$40:$I$783,СВЦЭМ!$A$40:$A$783,$A326,СВЦЭМ!$B$39:$B$782,X$296)+'СЕТ СН'!$F$16</f>
        <v>0</v>
      </c>
      <c r="Y326" s="36">
        <f ca="1">SUMIFS(СВЦЭМ!$I$40:$I$783,СВЦЭМ!$A$40:$A$783,$A326,СВЦЭМ!$B$39:$B$782,Y$296)+'СЕТ СН'!$F$16</f>
        <v>0</v>
      </c>
    </row>
    <row r="327" spans="1:27" ht="15.75" hidden="1" x14ac:dyDescent="0.2">
      <c r="A327" s="35">
        <f t="shared" si="8"/>
        <v>45016</v>
      </c>
      <c r="B327" s="36">
        <f ca="1">SUMIFS(СВЦЭМ!$I$40:$I$783,СВЦЭМ!$A$40:$A$783,$A327,СВЦЭМ!$B$39:$B$782,B$296)+'СЕТ СН'!$F$16</f>
        <v>0</v>
      </c>
      <c r="C327" s="36">
        <f ca="1">SUMIFS(СВЦЭМ!$I$40:$I$783,СВЦЭМ!$A$40:$A$783,$A327,СВЦЭМ!$B$39:$B$782,C$296)+'СЕТ СН'!$F$16</f>
        <v>0</v>
      </c>
      <c r="D327" s="36">
        <f ca="1">SUMIFS(СВЦЭМ!$I$40:$I$783,СВЦЭМ!$A$40:$A$783,$A327,СВЦЭМ!$B$39:$B$782,D$296)+'СЕТ СН'!$F$16</f>
        <v>0</v>
      </c>
      <c r="E327" s="36">
        <f ca="1">SUMIFS(СВЦЭМ!$I$40:$I$783,СВЦЭМ!$A$40:$A$783,$A327,СВЦЭМ!$B$39:$B$782,E$296)+'СЕТ СН'!$F$16</f>
        <v>0</v>
      </c>
      <c r="F327" s="36">
        <f ca="1">SUMIFS(СВЦЭМ!$I$40:$I$783,СВЦЭМ!$A$40:$A$783,$A327,СВЦЭМ!$B$39:$B$782,F$296)+'СЕТ СН'!$F$16</f>
        <v>0</v>
      </c>
      <c r="G327" s="36">
        <f ca="1">SUMIFS(СВЦЭМ!$I$40:$I$783,СВЦЭМ!$A$40:$A$783,$A327,СВЦЭМ!$B$39:$B$782,G$296)+'СЕТ СН'!$F$16</f>
        <v>0</v>
      </c>
      <c r="H327" s="36">
        <f ca="1">SUMIFS(СВЦЭМ!$I$40:$I$783,СВЦЭМ!$A$40:$A$783,$A327,СВЦЭМ!$B$39:$B$782,H$296)+'СЕТ СН'!$F$16</f>
        <v>0</v>
      </c>
      <c r="I327" s="36">
        <f ca="1">SUMIFS(СВЦЭМ!$I$40:$I$783,СВЦЭМ!$A$40:$A$783,$A327,СВЦЭМ!$B$39:$B$782,I$296)+'СЕТ СН'!$F$16</f>
        <v>0</v>
      </c>
      <c r="J327" s="36">
        <f ca="1">SUMIFS(СВЦЭМ!$I$40:$I$783,СВЦЭМ!$A$40:$A$783,$A327,СВЦЭМ!$B$39:$B$782,J$296)+'СЕТ СН'!$F$16</f>
        <v>0</v>
      </c>
      <c r="K327" s="36">
        <f ca="1">SUMIFS(СВЦЭМ!$I$40:$I$783,СВЦЭМ!$A$40:$A$783,$A327,СВЦЭМ!$B$39:$B$782,K$296)+'СЕТ СН'!$F$16</f>
        <v>0</v>
      </c>
      <c r="L327" s="36">
        <f ca="1">SUMIFS(СВЦЭМ!$I$40:$I$783,СВЦЭМ!$A$40:$A$783,$A327,СВЦЭМ!$B$39:$B$782,L$296)+'СЕТ СН'!$F$16</f>
        <v>0</v>
      </c>
      <c r="M327" s="36">
        <f ca="1">SUMIFS(СВЦЭМ!$I$40:$I$783,СВЦЭМ!$A$40:$A$783,$A327,СВЦЭМ!$B$39:$B$782,M$296)+'СЕТ СН'!$F$16</f>
        <v>0</v>
      </c>
      <c r="N327" s="36">
        <f ca="1">SUMIFS(СВЦЭМ!$I$40:$I$783,СВЦЭМ!$A$40:$A$783,$A327,СВЦЭМ!$B$39:$B$782,N$296)+'СЕТ СН'!$F$16</f>
        <v>0</v>
      </c>
      <c r="O327" s="36">
        <f ca="1">SUMIFS(СВЦЭМ!$I$40:$I$783,СВЦЭМ!$A$40:$A$783,$A327,СВЦЭМ!$B$39:$B$782,O$296)+'СЕТ СН'!$F$16</f>
        <v>0</v>
      </c>
      <c r="P327" s="36">
        <f ca="1">SUMIFS(СВЦЭМ!$I$40:$I$783,СВЦЭМ!$A$40:$A$783,$A327,СВЦЭМ!$B$39:$B$782,P$296)+'СЕТ СН'!$F$16</f>
        <v>0</v>
      </c>
      <c r="Q327" s="36">
        <f ca="1">SUMIFS(СВЦЭМ!$I$40:$I$783,СВЦЭМ!$A$40:$A$783,$A327,СВЦЭМ!$B$39:$B$782,Q$296)+'СЕТ СН'!$F$16</f>
        <v>0</v>
      </c>
      <c r="R327" s="36">
        <f ca="1">SUMIFS(СВЦЭМ!$I$40:$I$783,СВЦЭМ!$A$40:$A$783,$A327,СВЦЭМ!$B$39:$B$782,R$296)+'СЕТ СН'!$F$16</f>
        <v>0</v>
      </c>
      <c r="S327" s="36">
        <f ca="1">SUMIFS(СВЦЭМ!$I$40:$I$783,СВЦЭМ!$A$40:$A$783,$A327,СВЦЭМ!$B$39:$B$782,S$296)+'СЕТ СН'!$F$16</f>
        <v>0</v>
      </c>
      <c r="T327" s="36">
        <f ca="1">SUMIFS(СВЦЭМ!$I$40:$I$783,СВЦЭМ!$A$40:$A$783,$A327,СВЦЭМ!$B$39:$B$782,T$296)+'СЕТ СН'!$F$16</f>
        <v>0</v>
      </c>
      <c r="U327" s="36">
        <f ca="1">SUMIFS(СВЦЭМ!$I$40:$I$783,СВЦЭМ!$A$40:$A$783,$A327,СВЦЭМ!$B$39:$B$782,U$296)+'СЕТ СН'!$F$16</f>
        <v>0</v>
      </c>
      <c r="V327" s="36">
        <f ca="1">SUMIFS(СВЦЭМ!$I$40:$I$783,СВЦЭМ!$A$40:$A$783,$A327,СВЦЭМ!$B$39:$B$782,V$296)+'СЕТ СН'!$F$16</f>
        <v>0</v>
      </c>
      <c r="W327" s="36">
        <f ca="1">SUMIFS(СВЦЭМ!$I$40:$I$783,СВЦЭМ!$A$40:$A$783,$A327,СВЦЭМ!$B$39:$B$782,W$296)+'СЕТ СН'!$F$16</f>
        <v>0</v>
      </c>
      <c r="X327" s="36">
        <f ca="1">SUMIFS(СВЦЭМ!$I$40:$I$783,СВЦЭМ!$A$40:$A$783,$A327,СВЦЭМ!$B$39:$B$782,X$296)+'СЕТ СН'!$F$16</f>
        <v>0</v>
      </c>
      <c r="Y327" s="36">
        <f ca="1">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01.03.2023</v>
      </c>
      <c r="B332" s="36">
        <f ca="1">SUMIFS(СВЦЭМ!$J$40:$J$783,СВЦЭМ!$A$40:$A$783,$A332,СВЦЭМ!$B$39:$B$782,B$331)+'СЕТ СН'!$F$16</f>
        <v>0</v>
      </c>
      <c r="C332" s="36">
        <f ca="1">SUMIFS(СВЦЭМ!$J$40:$J$783,СВЦЭМ!$A$40:$A$783,$A332,СВЦЭМ!$B$39:$B$782,C$331)+'СЕТ СН'!$F$16</f>
        <v>0</v>
      </c>
      <c r="D332" s="36">
        <f ca="1">SUMIFS(СВЦЭМ!$J$40:$J$783,СВЦЭМ!$A$40:$A$783,$A332,СВЦЭМ!$B$39:$B$782,D$331)+'СЕТ СН'!$F$16</f>
        <v>0</v>
      </c>
      <c r="E332" s="36">
        <f ca="1">SUMIFS(СВЦЭМ!$J$40:$J$783,СВЦЭМ!$A$40:$A$783,$A332,СВЦЭМ!$B$39:$B$782,E$331)+'СЕТ СН'!$F$16</f>
        <v>0</v>
      </c>
      <c r="F332" s="36">
        <f ca="1">SUMIFS(СВЦЭМ!$J$40:$J$783,СВЦЭМ!$A$40:$A$783,$A332,СВЦЭМ!$B$39:$B$782,F$331)+'СЕТ СН'!$F$16</f>
        <v>0</v>
      </c>
      <c r="G332" s="36">
        <f ca="1">SUMIFS(СВЦЭМ!$J$40:$J$783,СВЦЭМ!$A$40:$A$783,$A332,СВЦЭМ!$B$39:$B$782,G$331)+'СЕТ СН'!$F$16</f>
        <v>0</v>
      </c>
      <c r="H332" s="36">
        <f ca="1">SUMIFS(СВЦЭМ!$J$40:$J$783,СВЦЭМ!$A$40:$A$783,$A332,СВЦЭМ!$B$39:$B$782,H$331)+'СЕТ СН'!$F$16</f>
        <v>0</v>
      </c>
      <c r="I332" s="36">
        <f ca="1">SUMIFS(СВЦЭМ!$J$40:$J$783,СВЦЭМ!$A$40:$A$783,$A332,СВЦЭМ!$B$39:$B$782,I$331)+'СЕТ СН'!$F$16</f>
        <v>0</v>
      </c>
      <c r="J332" s="36">
        <f ca="1">SUMIFS(СВЦЭМ!$J$40:$J$783,СВЦЭМ!$A$40:$A$783,$A332,СВЦЭМ!$B$39:$B$782,J$331)+'СЕТ СН'!$F$16</f>
        <v>0</v>
      </c>
      <c r="K332" s="36">
        <f ca="1">SUMIFS(СВЦЭМ!$J$40:$J$783,СВЦЭМ!$A$40:$A$783,$A332,СВЦЭМ!$B$39:$B$782,K$331)+'СЕТ СН'!$F$16</f>
        <v>0</v>
      </c>
      <c r="L332" s="36">
        <f ca="1">SUMIFS(СВЦЭМ!$J$40:$J$783,СВЦЭМ!$A$40:$A$783,$A332,СВЦЭМ!$B$39:$B$782,L$331)+'СЕТ СН'!$F$16</f>
        <v>0</v>
      </c>
      <c r="M332" s="36">
        <f ca="1">SUMIFS(СВЦЭМ!$J$40:$J$783,СВЦЭМ!$A$40:$A$783,$A332,СВЦЭМ!$B$39:$B$782,M$331)+'СЕТ СН'!$F$16</f>
        <v>0</v>
      </c>
      <c r="N332" s="36">
        <f ca="1">SUMIFS(СВЦЭМ!$J$40:$J$783,СВЦЭМ!$A$40:$A$783,$A332,СВЦЭМ!$B$39:$B$782,N$331)+'СЕТ СН'!$F$16</f>
        <v>0</v>
      </c>
      <c r="O332" s="36">
        <f ca="1">SUMIFS(СВЦЭМ!$J$40:$J$783,СВЦЭМ!$A$40:$A$783,$A332,СВЦЭМ!$B$39:$B$782,O$331)+'СЕТ СН'!$F$16</f>
        <v>0</v>
      </c>
      <c r="P332" s="36">
        <f ca="1">SUMIFS(СВЦЭМ!$J$40:$J$783,СВЦЭМ!$A$40:$A$783,$A332,СВЦЭМ!$B$39:$B$782,P$331)+'СЕТ СН'!$F$16</f>
        <v>0</v>
      </c>
      <c r="Q332" s="36">
        <f ca="1">SUMIFS(СВЦЭМ!$J$40:$J$783,СВЦЭМ!$A$40:$A$783,$A332,СВЦЭМ!$B$39:$B$782,Q$331)+'СЕТ СН'!$F$16</f>
        <v>0</v>
      </c>
      <c r="R332" s="36">
        <f ca="1">SUMIFS(СВЦЭМ!$J$40:$J$783,СВЦЭМ!$A$40:$A$783,$A332,СВЦЭМ!$B$39:$B$782,R$331)+'СЕТ СН'!$F$16</f>
        <v>0</v>
      </c>
      <c r="S332" s="36">
        <f ca="1">SUMIFS(СВЦЭМ!$J$40:$J$783,СВЦЭМ!$A$40:$A$783,$A332,СВЦЭМ!$B$39:$B$782,S$331)+'СЕТ СН'!$F$16</f>
        <v>0</v>
      </c>
      <c r="T332" s="36">
        <f ca="1">SUMIFS(СВЦЭМ!$J$40:$J$783,СВЦЭМ!$A$40:$A$783,$A332,СВЦЭМ!$B$39:$B$782,T$331)+'СЕТ СН'!$F$16</f>
        <v>0</v>
      </c>
      <c r="U332" s="36">
        <f ca="1">SUMIFS(СВЦЭМ!$J$40:$J$783,СВЦЭМ!$A$40:$A$783,$A332,СВЦЭМ!$B$39:$B$782,U$331)+'СЕТ СН'!$F$16</f>
        <v>0</v>
      </c>
      <c r="V332" s="36">
        <f ca="1">SUMIFS(СВЦЭМ!$J$40:$J$783,СВЦЭМ!$A$40:$A$783,$A332,СВЦЭМ!$B$39:$B$782,V$331)+'СЕТ СН'!$F$16</f>
        <v>0</v>
      </c>
      <c r="W332" s="36">
        <f ca="1">SUMIFS(СВЦЭМ!$J$40:$J$783,СВЦЭМ!$A$40:$A$783,$A332,СВЦЭМ!$B$39:$B$782,W$331)+'СЕТ СН'!$F$16</f>
        <v>0</v>
      </c>
      <c r="X332" s="36">
        <f ca="1">SUMIFS(СВЦЭМ!$J$40:$J$783,СВЦЭМ!$A$40:$A$783,$A332,СВЦЭМ!$B$39:$B$782,X$331)+'СЕТ СН'!$F$16</f>
        <v>0</v>
      </c>
      <c r="Y332" s="36">
        <f ca="1">SUMIFS(СВЦЭМ!$J$40:$J$783,СВЦЭМ!$A$40:$A$783,$A332,СВЦЭМ!$B$39:$B$782,Y$331)+'СЕТ СН'!$F$16</f>
        <v>0</v>
      </c>
      <c r="AA332" s="45"/>
    </row>
    <row r="333" spans="1:27" ht="15.75" hidden="1" x14ac:dyDescent="0.2">
      <c r="A333" s="35">
        <f>A332+1</f>
        <v>44987</v>
      </c>
      <c r="B333" s="36">
        <f ca="1">SUMIFS(СВЦЭМ!$J$40:$J$783,СВЦЭМ!$A$40:$A$783,$A333,СВЦЭМ!$B$39:$B$782,B$331)+'СЕТ СН'!$F$16</f>
        <v>0</v>
      </c>
      <c r="C333" s="36">
        <f ca="1">SUMIFS(СВЦЭМ!$J$40:$J$783,СВЦЭМ!$A$40:$A$783,$A333,СВЦЭМ!$B$39:$B$782,C$331)+'СЕТ СН'!$F$16</f>
        <v>0</v>
      </c>
      <c r="D333" s="36">
        <f ca="1">SUMIFS(СВЦЭМ!$J$40:$J$783,СВЦЭМ!$A$40:$A$783,$A333,СВЦЭМ!$B$39:$B$782,D$331)+'СЕТ СН'!$F$16</f>
        <v>0</v>
      </c>
      <c r="E333" s="36">
        <f ca="1">SUMIFS(СВЦЭМ!$J$40:$J$783,СВЦЭМ!$A$40:$A$783,$A333,СВЦЭМ!$B$39:$B$782,E$331)+'СЕТ СН'!$F$16</f>
        <v>0</v>
      </c>
      <c r="F333" s="36">
        <f ca="1">SUMIFS(СВЦЭМ!$J$40:$J$783,СВЦЭМ!$A$40:$A$783,$A333,СВЦЭМ!$B$39:$B$782,F$331)+'СЕТ СН'!$F$16</f>
        <v>0</v>
      </c>
      <c r="G333" s="36">
        <f ca="1">SUMIFS(СВЦЭМ!$J$40:$J$783,СВЦЭМ!$A$40:$A$783,$A333,СВЦЭМ!$B$39:$B$782,G$331)+'СЕТ СН'!$F$16</f>
        <v>0</v>
      </c>
      <c r="H333" s="36">
        <f ca="1">SUMIFS(СВЦЭМ!$J$40:$J$783,СВЦЭМ!$A$40:$A$783,$A333,СВЦЭМ!$B$39:$B$782,H$331)+'СЕТ СН'!$F$16</f>
        <v>0</v>
      </c>
      <c r="I333" s="36">
        <f ca="1">SUMIFS(СВЦЭМ!$J$40:$J$783,СВЦЭМ!$A$40:$A$783,$A333,СВЦЭМ!$B$39:$B$782,I$331)+'СЕТ СН'!$F$16</f>
        <v>0</v>
      </c>
      <c r="J333" s="36">
        <f ca="1">SUMIFS(СВЦЭМ!$J$40:$J$783,СВЦЭМ!$A$40:$A$783,$A333,СВЦЭМ!$B$39:$B$782,J$331)+'СЕТ СН'!$F$16</f>
        <v>0</v>
      </c>
      <c r="K333" s="36">
        <f ca="1">SUMIFS(СВЦЭМ!$J$40:$J$783,СВЦЭМ!$A$40:$A$783,$A333,СВЦЭМ!$B$39:$B$782,K$331)+'СЕТ СН'!$F$16</f>
        <v>0</v>
      </c>
      <c r="L333" s="36">
        <f ca="1">SUMIFS(СВЦЭМ!$J$40:$J$783,СВЦЭМ!$A$40:$A$783,$A333,СВЦЭМ!$B$39:$B$782,L$331)+'СЕТ СН'!$F$16</f>
        <v>0</v>
      </c>
      <c r="M333" s="36">
        <f ca="1">SUMIFS(СВЦЭМ!$J$40:$J$783,СВЦЭМ!$A$40:$A$783,$A333,СВЦЭМ!$B$39:$B$782,M$331)+'СЕТ СН'!$F$16</f>
        <v>0</v>
      </c>
      <c r="N333" s="36">
        <f ca="1">SUMIFS(СВЦЭМ!$J$40:$J$783,СВЦЭМ!$A$40:$A$783,$A333,СВЦЭМ!$B$39:$B$782,N$331)+'СЕТ СН'!$F$16</f>
        <v>0</v>
      </c>
      <c r="O333" s="36">
        <f ca="1">SUMIFS(СВЦЭМ!$J$40:$J$783,СВЦЭМ!$A$40:$A$783,$A333,СВЦЭМ!$B$39:$B$782,O$331)+'СЕТ СН'!$F$16</f>
        <v>0</v>
      </c>
      <c r="P333" s="36">
        <f ca="1">SUMIFS(СВЦЭМ!$J$40:$J$783,СВЦЭМ!$A$40:$A$783,$A333,СВЦЭМ!$B$39:$B$782,P$331)+'СЕТ СН'!$F$16</f>
        <v>0</v>
      </c>
      <c r="Q333" s="36">
        <f ca="1">SUMIFS(СВЦЭМ!$J$40:$J$783,СВЦЭМ!$A$40:$A$783,$A333,СВЦЭМ!$B$39:$B$782,Q$331)+'СЕТ СН'!$F$16</f>
        <v>0</v>
      </c>
      <c r="R333" s="36">
        <f ca="1">SUMIFS(СВЦЭМ!$J$40:$J$783,СВЦЭМ!$A$40:$A$783,$A333,СВЦЭМ!$B$39:$B$782,R$331)+'СЕТ СН'!$F$16</f>
        <v>0</v>
      </c>
      <c r="S333" s="36">
        <f ca="1">SUMIFS(СВЦЭМ!$J$40:$J$783,СВЦЭМ!$A$40:$A$783,$A333,СВЦЭМ!$B$39:$B$782,S$331)+'СЕТ СН'!$F$16</f>
        <v>0</v>
      </c>
      <c r="T333" s="36">
        <f ca="1">SUMIFS(СВЦЭМ!$J$40:$J$783,СВЦЭМ!$A$40:$A$783,$A333,СВЦЭМ!$B$39:$B$782,T$331)+'СЕТ СН'!$F$16</f>
        <v>0</v>
      </c>
      <c r="U333" s="36">
        <f ca="1">SUMIFS(СВЦЭМ!$J$40:$J$783,СВЦЭМ!$A$40:$A$783,$A333,СВЦЭМ!$B$39:$B$782,U$331)+'СЕТ СН'!$F$16</f>
        <v>0</v>
      </c>
      <c r="V333" s="36">
        <f ca="1">SUMIFS(СВЦЭМ!$J$40:$J$783,СВЦЭМ!$A$40:$A$783,$A333,СВЦЭМ!$B$39:$B$782,V$331)+'СЕТ СН'!$F$16</f>
        <v>0</v>
      </c>
      <c r="W333" s="36">
        <f ca="1">SUMIFS(СВЦЭМ!$J$40:$J$783,СВЦЭМ!$A$40:$A$783,$A333,СВЦЭМ!$B$39:$B$782,W$331)+'СЕТ СН'!$F$16</f>
        <v>0</v>
      </c>
      <c r="X333" s="36">
        <f ca="1">SUMIFS(СВЦЭМ!$J$40:$J$783,СВЦЭМ!$A$40:$A$783,$A333,СВЦЭМ!$B$39:$B$782,X$331)+'СЕТ СН'!$F$16</f>
        <v>0</v>
      </c>
      <c r="Y333" s="36">
        <f ca="1">SUMIFS(СВЦЭМ!$J$40:$J$783,СВЦЭМ!$A$40:$A$783,$A333,СВЦЭМ!$B$39:$B$782,Y$331)+'СЕТ СН'!$F$16</f>
        <v>0</v>
      </c>
    </row>
    <row r="334" spans="1:27" ht="15.75" hidden="1" x14ac:dyDescent="0.2">
      <c r="A334" s="35">
        <f t="shared" ref="A334:A362" si="9">A333+1</f>
        <v>44988</v>
      </c>
      <c r="B334" s="36">
        <f ca="1">SUMIFS(СВЦЭМ!$J$40:$J$783,СВЦЭМ!$A$40:$A$783,$A334,СВЦЭМ!$B$39:$B$782,B$331)+'СЕТ СН'!$F$16</f>
        <v>0</v>
      </c>
      <c r="C334" s="36">
        <f ca="1">SUMIFS(СВЦЭМ!$J$40:$J$783,СВЦЭМ!$A$40:$A$783,$A334,СВЦЭМ!$B$39:$B$782,C$331)+'СЕТ СН'!$F$16</f>
        <v>0</v>
      </c>
      <c r="D334" s="36">
        <f ca="1">SUMIFS(СВЦЭМ!$J$40:$J$783,СВЦЭМ!$A$40:$A$783,$A334,СВЦЭМ!$B$39:$B$782,D$331)+'СЕТ СН'!$F$16</f>
        <v>0</v>
      </c>
      <c r="E334" s="36">
        <f ca="1">SUMIFS(СВЦЭМ!$J$40:$J$783,СВЦЭМ!$A$40:$A$783,$A334,СВЦЭМ!$B$39:$B$782,E$331)+'СЕТ СН'!$F$16</f>
        <v>0</v>
      </c>
      <c r="F334" s="36">
        <f ca="1">SUMIFS(СВЦЭМ!$J$40:$J$783,СВЦЭМ!$A$40:$A$783,$A334,СВЦЭМ!$B$39:$B$782,F$331)+'СЕТ СН'!$F$16</f>
        <v>0</v>
      </c>
      <c r="G334" s="36">
        <f ca="1">SUMIFS(СВЦЭМ!$J$40:$J$783,СВЦЭМ!$A$40:$A$783,$A334,СВЦЭМ!$B$39:$B$782,G$331)+'СЕТ СН'!$F$16</f>
        <v>0</v>
      </c>
      <c r="H334" s="36">
        <f ca="1">SUMIFS(СВЦЭМ!$J$40:$J$783,СВЦЭМ!$A$40:$A$783,$A334,СВЦЭМ!$B$39:$B$782,H$331)+'СЕТ СН'!$F$16</f>
        <v>0</v>
      </c>
      <c r="I334" s="36">
        <f ca="1">SUMIFS(СВЦЭМ!$J$40:$J$783,СВЦЭМ!$A$40:$A$783,$A334,СВЦЭМ!$B$39:$B$782,I$331)+'СЕТ СН'!$F$16</f>
        <v>0</v>
      </c>
      <c r="J334" s="36">
        <f ca="1">SUMIFS(СВЦЭМ!$J$40:$J$783,СВЦЭМ!$A$40:$A$783,$A334,СВЦЭМ!$B$39:$B$782,J$331)+'СЕТ СН'!$F$16</f>
        <v>0</v>
      </c>
      <c r="K334" s="36">
        <f ca="1">SUMIFS(СВЦЭМ!$J$40:$J$783,СВЦЭМ!$A$40:$A$783,$A334,СВЦЭМ!$B$39:$B$782,K$331)+'СЕТ СН'!$F$16</f>
        <v>0</v>
      </c>
      <c r="L334" s="36">
        <f ca="1">SUMIFS(СВЦЭМ!$J$40:$J$783,СВЦЭМ!$A$40:$A$783,$A334,СВЦЭМ!$B$39:$B$782,L$331)+'СЕТ СН'!$F$16</f>
        <v>0</v>
      </c>
      <c r="M334" s="36">
        <f ca="1">SUMIFS(СВЦЭМ!$J$40:$J$783,СВЦЭМ!$A$40:$A$783,$A334,СВЦЭМ!$B$39:$B$782,M$331)+'СЕТ СН'!$F$16</f>
        <v>0</v>
      </c>
      <c r="N334" s="36">
        <f ca="1">SUMIFS(СВЦЭМ!$J$40:$J$783,СВЦЭМ!$A$40:$A$783,$A334,СВЦЭМ!$B$39:$B$782,N$331)+'СЕТ СН'!$F$16</f>
        <v>0</v>
      </c>
      <c r="O334" s="36">
        <f ca="1">SUMIFS(СВЦЭМ!$J$40:$J$783,СВЦЭМ!$A$40:$A$783,$A334,СВЦЭМ!$B$39:$B$782,O$331)+'СЕТ СН'!$F$16</f>
        <v>0</v>
      </c>
      <c r="P334" s="36">
        <f ca="1">SUMIFS(СВЦЭМ!$J$40:$J$783,СВЦЭМ!$A$40:$A$783,$A334,СВЦЭМ!$B$39:$B$782,P$331)+'СЕТ СН'!$F$16</f>
        <v>0</v>
      </c>
      <c r="Q334" s="36">
        <f ca="1">SUMIFS(СВЦЭМ!$J$40:$J$783,СВЦЭМ!$A$40:$A$783,$A334,СВЦЭМ!$B$39:$B$782,Q$331)+'СЕТ СН'!$F$16</f>
        <v>0</v>
      </c>
      <c r="R334" s="36">
        <f ca="1">SUMIFS(СВЦЭМ!$J$40:$J$783,СВЦЭМ!$A$40:$A$783,$A334,СВЦЭМ!$B$39:$B$782,R$331)+'СЕТ СН'!$F$16</f>
        <v>0</v>
      </c>
      <c r="S334" s="36">
        <f ca="1">SUMIFS(СВЦЭМ!$J$40:$J$783,СВЦЭМ!$A$40:$A$783,$A334,СВЦЭМ!$B$39:$B$782,S$331)+'СЕТ СН'!$F$16</f>
        <v>0</v>
      </c>
      <c r="T334" s="36">
        <f ca="1">SUMIFS(СВЦЭМ!$J$40:$J$783,СВЦЭМ!$A$40:$A$783,$A334,СВЦЭМ!$B$39:$B$782,T$331)+'СЕТ СН'!$F$16</f>
        <v>0</v>
      </c>
      <c r="U334" s="36">
        <f ca="1">SUMIFS(СВЦЭМ!$J$40:$J$783,СВЦЭМ!$A$40:$A$783,$A334,СВЦЭМ!$B$39:$B$782,U$331)+'СЕТ СН'!$F$16</f>
        <v>0</v>
      </c>
      <c r="V334" s="36">
        <f ca="1">SUMIFS(СВЦЭМ!$J$40:$J$783,СВЦЭМ!$A$40:$A$783,$A334,СВЦЭМ!$B$39:$B$782,V$331)+'СЕТ СН'!$F$16</f>
        <v>0</v>
      </c>
      <c r="W334" s="36">
        <f ca="1">SUMIFS(СВЦЭМ!$J$40:$J$783,СВЦЭМ!$A$40:$A$783,$A334,СВЦЭМ!$B$39:$B$782,W$331)+'СЕТ СН'!$F$16</f>
        <v>0</v>
      </c>
      <c r="X334" s="36">
        <f ca="1">SUMIFS(СВЦЭМ!$J$40:$J$783,СВЦЭМ!$A$40:$A$783,$A334,СВЦЭМ!$B$39:$B$782,X$331)+'СЕТ СН'!$F$16</f>
        <v>0</v>
      </c>
      <c r="Y334" s="36">
        <f ca="1">SUMIFS(СВЦЭМ!$J$40:$J$783,СВЦЭМ!$A$40:$A$783,$A334,СВЦЭМ!$B$39:$B$782,Y$331)+'СЕТ СН'!$F$16</f>
        <v>0</v>
      </c>
    </row>
    <row r="335" spans="1:27" ht="15.75" hidden="1" x14ac:dyDescent="0.2">
      <c r="A335" s="35">
        <f t="shared" si="9"/>
        <v>44989</v>
      </c>
      <c r="B335" s="36">
        <f ca="1">SUMIFS(СВЦЭМ!$J$40:$J$783,СВЦЭМ!$A$40:$A$783,$A335,СВЦЭМ!$B$39:$B$782,B$331)+'СЕТ СН'!$F$16</f>
        <v>0</v>
      </c>
      <c r="C335" s="36">
        <f ca="1">SUMIFS(СВЦЭМ!$J$40:$J$783,СВЦЭМ!$A$40:$A$783,$A335,СВЦЭМ!$B$39:$B$782,C$331)+'СЕТ СН'!$F$16</f>
        <v>0</v>
      </c>
      <c r="D335" s="36">
        <f ca="1">SUMIFS(СВЦЭМ!$J$40:$J$783,СВЦЭМ!$A$40:$A$783,$A335,СВЦЭМ!$B$39:$B$782,D$331)+'СЕТ СН'!$F$16</f>
        <v>0</v>
      </c>
      <c r="E335" s="36">
        <f ca="1">SUMIFS(СВЦЭМ!$J$40:$J$783,СВЦЭМ!$A$40:$A$783,$A335,СВЦЭМ!$B$39:$B$782,E$331)+'СЕТ СН'!$F$16</f>
        <v>0</v>
      </c>
      <c r="F335" s="36">
        <f ca="1">SUMIFS(СВЦЭМ!$J$40:$J$783,СВЦЭМ!$A$40:$A$783,$A335,СВЦЭМ!$B$39:$B$782,F$331)+'СЕТ СН'!$F$16</f>
        <v>0</v>
      </c>
      <c r="G335" s="36">
        <f ca="1">SUMIFS(СВЦЭМ!$J$40:$J$783,СВЦЭМ!$A$40:$A$783,$A335,СВЦЭМ!$B$39:$B$782,G$331)+'СЕТ СН'!$F$16</f>
        <v>0</v>
      </c>
      <c r="H335" s="36">
        <f ca="1">SUMIFS(СВЦЭМ!$J$40:$J$783,СВЦЭМ!$A$40:$A$783,$A335,СВЦЭМ!$B$39:$B$782,H$331)+'СЕТ СН'!$F$16</f>
        <v>0</v>
      </c>
      <c r="I335" s="36">
        <f ca="1">SUMIFS(СВЦЭМ!$J$40:$J$783,СВЦЭМ!$A$40:$A$783,$A335,СВЦЭМ!$B$39:$B$782,I$331)+'СЕТ СН'!$F$16</f>
        <v>0</v>
      </c>
      <c r="J335" s="36">
        <f ca="1">SUMIFS(СВЦЭМ!$J$40:$J$783,СВЦЭМ!$A$40:$A$783,$A335,СВЦЭМ!$B$39:$B$782,J$331)+'СЕТ СН'!$F$16</f>
        <v>0</v>
      </c>
      <c r="K335" s="36">
        <f ca="1">SUMIFS(СВЦЭМ!$J$40:$J$783,СВЦЭМ!$A$40:$A$783,$A335,СВЦЭМ!$B$39:$B$782,K$331)+'СЕТ СН'!$F$16</f>
        <v>0</v>
      </c>
      <c r="L335" s="36">
        <f ca="1">SUMIFS(СВЦЭМ!$J$40:$J$783,СВЦЭМ!$A$40:$A$783,$A335,СВЦЭМ!$B$39:$B$782,L$331)+'СЕТ СН'!$F$16</f>
        <v>0</v>
      </c>
      <c r="M335" s="36">
        <f ca="1">SUMIFS(СВЦЭМ!$J$40:$J$783,СВЦЭМ!$A$40:$A$783,$A335,СВЦЭМ!$B$39:$B$782,M$331)+'СЕТ СН'!$F$16</f>
        <v>0</v>
      </c>
      <c r="N335" s="36">
        <f ca="1">SUMIFS(СВЦЭМ!$J$40:$J$783,СВЦЭМ!$A$40:$A$783,$A335,СВЦЭМ!$B$39:$B$782,N$331)+'СЕТ СН'!$F$16</f>
        <v>0</v>
      </c>
      <c r="O335" s="36">
        <f ca="1">SUMIFS(СВЦЭМ!$J$40:$J$783,СВЦЭМ!$A$40:$A$783,$A335,СВЦЭМ!$B$39:$B$782,O$331)+'СЕТ СН'!$F$16</f>
        <v>0</v>
      </c>
      <c r="P335" s="36">
        <f ca="1">SUMIFS(СВЦЭМ!$J$40:$J$783,СВЦЭМ!$A$40:$A$783,$A335,СВЦЭМ!$B$39:$B$782,P$331)+'СЕТ СН'!$F$16</f>
        <v>0</v>
      </c>
      <c r="Q335" s="36">
        <f ca="1">SUMIFS(СВЦЭМ!$J$40:$J$783,СВЦЭМ!$A$40:$A$783,$A335,СВЦЭМ!$B$39:$B$782,Q$331)+'СЕТ СН'!$F$16</f>
        <v>0</v>
      </c>
      <c r="R335" s="36">
        <f ca="1">SUMIFS(СВЦЭМ!$J$40:$J$783,СВЦЭМ!$A$40:$A$783,$A335,СВЦЭМ!$B$39:$B$782,R$331)+'СЕТ СН'!$F$16</f>
        <v>0</v>
      </c>
      <c r="S335" s="36">
        <f ca="1">SUMIFS(СВЦЭМ!$J$40:$J$783,СВЦЭМ!$A$40:$A$783,$A335,СВЦЭМ!$B$39:$B$782,S$331)+'СЕТ СН'!$F$16</f>
        <v>0</v>
      </c>
      <c r="T335" s="36">
        <f ca="1">SUMIFS(СВЦЭМ!$J$40:$J$783,СВЦЭМ!$A$40:$A$783,$A335,СВЦЭМ!$B$39:$B$782,T$331)+'СЕТ СН'!$F$16</f>
        <v>0</v>
      </c>
      <c r="U335" s="36">
        <f ca="1">SUMIFS(СВЦЭМ!$J$40:$J$783,СВЦЭМ!$A$40:$A$783,$A335,СВЦЭМ!$B$39:$B$782,U$331)+'СЕТ СН'!$F$16</f>
        <v>0</v>
      </c>
      <c r="V335" s="36">
        <f ca="1">SUMIFS(СВЦЭМ!$J$40:$J$783,СВЦЭМ!$A$40:$A$783,$A335,СВЦЭМ!$B$39:$B$782,V$331)+'СЕТ СН'!$F$16</f>
        <v>0</v>
      </c>
      <c r="W335" s="36">
        <f ca="1">SUMIFS(СВЦЭМ!$J$40:$J$783,СВЦЭМ!$A$40:$A$783,$A335,СВЦЭМ!$B$39:$B$782,W$331)+'СЕТ СН'!$F$16</f>
        <v>0</v>
      </c>
      <c r="X335" s="36">
        <f ca="1">SUMIFS(СВЦЭМ!$J$40:$J$783,СВЦЭМ!$A$40:$A$783,$A335,СВЦЭМ!$B$39:$B$782,X$331)+'СЕТ СН'!$F$16</f>
        <v>0</v>
      </c>
      <c r="Y335" s="36">
        <f ca="1">SUMIFS(СВЦЭМ!$J$40:$J$783,СВЦЭМ!$A$40:$A$783,$A335,СВЦЭМ!$B$39:$B$782,Y$331)+'СЕТ СН'!$F$16</f>
        <v>0</v>
      </c>
    </row>
    <row r="336" spans="1:27" ht="15.75" hidden="1" x14ac:dyDescent="0.2">
      <c r="A336" s="35">
        <f t="shared" si="9"/>
        <v>44990</v>
      </c>
      <c r="B336" s="36">
        <f ca="1">SUMIFS(СВЦЭМ!$J$40:$J$783,СВЦЭМ!$A$40:$A$783,$A336,СВЦЭМ!$B$39:$B$782,B$331)+'СЕТ СН'!$F$16</f>
        <v>0</v>
      </c>
      <c r="C336" s="36">
        <f ca="1">SUMIFS(СВЦЭМ!$J$40:$J$783,СВЦЭМ!$A$40:$A$783,$A336,СВЦЭМ!$B$39:$B$782,C$331)+'СЕТ СН'!$F$16</f>
        <v>0</v>
      </c>
      <c r="D336" s="36">
        <f ca="1">SUMIFS(СВЦЭМ!$J$40:$J$783,СВЦЭМ!$A$40:$A$783,$A336,СВЦЭМ!$B$39:$B$782,D$331)+'СЕТ СН'!$F$16</f>
        <v>0</v>
      </c>
      <c r="E336" s="36">
        <f ca="1">SUMIFS(СВЦЭМ!$J$40:$J$783,СВЦЭМ!$A$40:$A$783,$A336,СВЦЭМ!$B$39:$B$782,E$331)+'СЕТ СН'!$F$16</f>
        <v>0</v>
      </c>
      <c r="F336" s="36">
        <f ca="1">SUMIFS(СВЦЭМ!$J$40:$J$783,СВЦЭМ!$A$40:$A$783,$A336,СВЦЭМ!$B$39:$B$782,F$331)+'СЕТ СН'!$F$16</f>
        <v>0</v>
      </c>
      <c r="G336" s="36">
        <f ca="1">SUMIFS(СВЦЭМ!$J$40:$J$783,СВЦЭМ!$A$40:$A$783,$A336,СВЦЭМ!$B$39:$B$782,G$331)+'СЕТ СН'!$F$16</f>
        <v>0</v>
      </c>
      <c r="H336" s="36">
        <f ca="1">SUMIFS(СВЦЭМ!$J$40:$J$783,СВЦЭМ!$A$40:$A$783,$A336,СВЦЭМ!$B$39:$B$782,H$331)+'СЕТ СН'!$F$16</f>
        <v>0</v>
      </c>
      <c r="I336" s="36">
        <f ca="1">SUMIFS(СВЦЭМ!$J$40:$J$783,СВЦЭМ!$A$40:$A$783,$A336,СВЦЭМ!$B$39:$B$782,I$331)+'СЕТ СН'!$F$16</f>
        <v>0</v>
      </c>
      <c r="J336" s="36">
        <f ca="1">SUMIFS(СВЦЭМ!$J$40:$J$783,СВЦЭМ!$A$40:$A$783,$A336,СВЦЭМ!$B$39:$B$782,J$331)+'СЕТ СН'!$F$16</f>
        <v>0</v>
      </c>
      <c r="K336" s="36">
        <f ca="1">SUMIFS(СВЦЭМ!$J$40:$J$783,СВЦЭМ!$A$40:$A$783,$A336,СВЦЭМ!$B$39:$B$782,K$331)+'СЕТ СН'!$F$16</f>
        <v>0</v>
      </c>
      <c r="L336" s="36">
        <f ca="1">SUMIFS(СВЦЭМ!$J$40:$J$783,СВЦЭМ!$A$40:$A$783,$A336,СВЦЭМ!$B$39:$B$782,L$331)+'СЕТ СН'!$F$16</f>
        <v>0</v>
      </c>
      <c r="M336" s="36">
        <f ca="1">SUMIFS(СВЦЭМ!$J$40:$J$783,СВЦЭМ!$A$40:$A$783,$A336,СВЦЭМ!$B$39:$B$782,M$331)+'СЕТ СН'!$F$16</f>
        <v>0</v>
      </c>
      <c r="N336" s="36">
        <f ca="1">SUMIFS(СВЦЭМ!$J$40:$J$783,СВЦЭМ!$A$40:$A$783,$A336,СВЦЭМ!$B$39:$B$782,N$331)+'СЕТ СН'!$F$16</f>
        <v>0</v>
      </c>
      <c r="O336" s="36">
        <f ca="1">SUMIFS(СВЦЭМ!$J$40:$J$783,СВЦЭМ!$A$40:$A$783,$A336,СВЦЭМ!$B$39:$B$782,O$331)+'СЕТ СН'!$F$16</f>
        <v>0</v>
      </c>
      <c r="P336" s="36">
        <f ca="1">SUMIFS(СВЦЭМ!$J$40:$J$783,СВЦЭМ!$A$40:$A$783,$A336,СВЦЭМ!$B$39:$B$782,P$331)+'СЕТ СН'!$F$16</f>
        <v>0</v>
      </c>
      <c r="Q336" s="36">
        <f ca="1">SUMIFS(СВЦЭМ!$J$40:$J$783,СВЦЭМ!$A$40:$A$783,$A336,СВЦЭМ!$B$39:$B$782,Q$331)+'СЕТ СН'!$F$16</f>
        <v>0</v>
      </c>
      <c r="R336" s="36">
        <f ca="1">SUMIFS(СВЦЭМ!$J$40:$J$783,СВЦЭМ!$A$40:$A$783,$A336,СВЦЭМ!$B$39:$B$782,R$331)+'СЕТ СН'!$F$16</f>
        <v>0</v>
      </c>
      <c r="S336" s="36">
        <f ca="1">SUMIFS(СВЦЭМ!$J$40:$J$783,СВЦЭМ!$A$40:$A$783,$A336,СВЦЭМ!$B$39:$B$782,S$331)+'СЕТ СН'!$F$16</f>
        <v>0</v>
      </c>
      <c r="T336" s="36">
        <f ca="1">SUMIFS(СВЦЭМ!$J$40:$J$783,СВЦЭМ!$A$40:$A$783,$A336,СВЦЭМ!$B$39:$B$782,T$331)+'СЕТ СН'!$F$16</f>
        <v>0</v>
      </c>
      <c r="U336" s="36">
        <f ca="1">SUMIFS(СВЦЭМ!$J$40:$J$783,СВЦЭМ!$A$40:$A$783,$A336,СВЦЭМ!$B$39:$B$782,U$331)+'СЕТ СН'!$F$16</f>
        <v>0</v>
      </c>
      <c r="V336" s="36">
        <f ca="1">SUMIFS(СВЦЭМ!$J$40:$J$783,СВЦЭМ!$A$40:$A$783,$A336,СВЦЭМ!$B$39:$B$782,V$331)+'СЕТ СН'!$F$16</f>
        <v>0</v>
      </c>
      <c r="W336" s="36">
        <f ca="1">SUMIFS(СВЦЭМ!$J$40:$J$783,СВЦЭМ!$A$40:$A$783,$A336,СВЦЭМ!$B$39:$B$782,W$331)+'СЕТ СН'!$F$16</f>
        <v>0</v>
      </c>
      <c r="X336" s="36">
        <f ca="1">SUMIFS(СВЦЭМ!$J$40:$J$783,СВЦЭМ!$A$40:$A$783,$A336,СВЦЭМ!$B$39:$B$782,X$331)+'СЕТ СН'!$F$16</f>
        <v>0</v>
      </c>
      <c r="Y336" s="36">
        <f ca="1">SUMIFS(СВЦЭМ!$J$40:$J$783,СВЦЭМ!$A$40:$A$783,$A336,СВЦЭМ!$B$39:$B$782,Y$331)+'СЕТ СН'!$F$16</f>
        <v>0</v>
      </c>
    </row>
    <row r="337" spans="1:25" ht="15.75" hidden="1" x14ac:dyDescent="0.2">
      <c r="A337" s="35">
        <f t="shared" si="9"/>
        <v>44991</v>
      </c>
      <c r="B337" s="36">
        <f ca="1">SUMIFS(СВЦЭМ!$J$40:$J$783,СВЦЭМ!$A$40:$A$783,$A337,СВЦЭМ!$B$39:$B$782,B$331)+'СЕТ СН'!$F$16</f>
        <v>0</v>
      </c>
      <c r="C337" s="36">
        <f ca="1">SUMIFS(СВЦЭМ!$J$40:$J$783,СВЦЭМ!$A$40:$A$783,$A337,СВЦЭМ!$B$39:$B$782,C$331)+'СЕТ СН'!$F$16</f>
        <v>0</v>
      </c>
      <c r="D337" s="36">
        <f ca="1">SUMIFS(СВЦЭМ!$J$40:$J$783,СВЦЭМ!$A$40:$A$783,$A337,СВЦЭМ!$B$39:$B$782,D$331)+'СЕТ СН'!$F$16</f>
        <v>0</v>
      </c>
      <c r="E337" s="36">
        <f ca="1">SUMIFS(СВЦЭМ!$J$40:$J$783,СВЦЭМ!$A$40:$A$783,$A337,СВЦЭМ!$B$39:$B$782,E$331)+'СЕТ СН'!$F$16</f>
        <v>0</v>
      </c>
      <c r="F337" s="36">
        <f ca="1">SUMIFS(СВЦЭМ!$J$40:$J$783,СВЦЭМ!$A$40:$A$783,$A337,СВЦЭМ!$B$39:$B$782,F$331)+'СЕТ СН'!$F$16</f>
        <v>0</v>
      </c>
      <c r="G337" s="36">
        <f ca="1">SUMIFS(СВЦЭМ!$J$40:$J$783,СВЦЭМ!$A$40:$A$783,$A337,СВЦЭМ!$B$39:$B$782,G$331)+'СЕТ СН'!$F$16</f>
        <v>0</v>
      </c>
      <c r="H337" s="36">
        <f ca="1">SUMIFS(СВЦЭМ!$J$40:$J$783,СВЦЭМ!$A$40:$A$783,$A337,СВЦЭМ!$B$39:$B$782,H$331)+'СЕТ СН'!$F$16</f>
        <v>0</v>
      </c>
      <c r="I337" s="36">
        <f ca="1">SUMIFS(СВЦЭМ!$J$40:$J$783,СВЦЭМ!$A$40:$A$783,$A337,СВЦЭМ!$B$39:$B$782,I$331)+'СЕТ СН'!$F$16</f>
        <v>0</v>
      </c>
      <c r="J337" s="36">
        <f ca="1">SUMIFS(СВЦЭМ!$J$40:$J$783,СВЦЭМ!$A$40:$A$783,$A337,СВЦЭМ!$B$39:$B$782,J$331)+'СЕТ СН'!$F$16</f>
        <v>0</v>
      </c>
      <c r="K337" s="36">
        <f ca="1">SUMIFS(СВЦЭМ!$J$40:$J$783,СВЦЭМ!$A$40:$A$783,$A337,СВЦЭМ!$B$39:$B$782,K$331)+'СЕТ СН'!$F$16</f>
        <v>0</v>
      </c>
      <c r="L337" s="36">
        <f ca="1">SUMIFS(СВЦЭМ!$J$40:$J$783,СВЦЭМ!$A$40:$A$783,$A337,СВЦЭМ!$B$39:$B$782,L$331)+'СЕТ СН'!$F$16</f>
        <v>0</v>
      </c>
      <c r="M337" s="36">
        <f ca="1">SUMIFS(СВЦЭМ!$J$40:$J$783,СВЦЭМ!$A$40:$A$783,$A337,СВЦЭМ!$B$39:$B$782,M$331)+'СЕТ СН'!$F$16</f>
        <v>0</v>
      </c>
      <c r="N337" s="36">
        <f ca="1">SUMIFS(СВЦЭМ!$J$40:$J$783,СВЦЭМ!$A$40:$A$783,$A337,СВЦЭМ!$B$39:$B$782,N$331)+'СЕТ СН'!$F$16</f>
        <v>0</v>
      </c>
      <c r="O337" s="36">
        <f ca="1">SUMIFS(СВЦЭМ!$J$40:$J$783,СВЦЭМ!$A$40:$A$783,$A337,СВЦЭМ!$B$39:$B$782,O$331)+'СЕТ СН'!$F$16</f>
        <v>0</v>
      </c>
      <c r="P337" s="36">
        <f ca="1">SUMIFS(СВЦЭМ!$J$40:$J$783,СВЦЭМ!$A$40:$A$783,$A337,СВЦЭМ!$B$39:$B$782,P$331)+'СЕТ СН'!$F$16</f>
        <v>0</v>
      </c>
      <c r="Q337" s="36">
        <f ca="1">SUMIFS(СВЦЭМ!$J$40:$J$783,СВЦЭМ!$A$40:$A$783,$A337,СВЦЭМ!$B$39:$B$782,Q$331)+'СЕТ СН'!$F$16</f>
        <v>0</v>
      </c>
      <c r="R337" s="36">
        <f ca="1">SUMIFS(СВЦЭМ!$J$40:$J$783,СВЦЭМ!$A$40:$A$783,$A337,СВЦЭМ!$B$39:$B$782,R$331)+'СЕТ СН'!$F$16</f>
        <v>0</v>
      </c>
      <c r="S337" s="36">
        <f ca="1">SUMIFS(СВЦЭМ!$J$40:$J$783,СВЦЭМ!$A$40:$A$783,$A337,СВЦЭМ!$B$39:$B$782,S$331)+'СЕТ СН'!$F$16</f>
        <v>0</v>
      </c>
      <c r="T337" s="36">
        <f ca="1">SUMIFS(СВЦЭМ!$J$40:$J$783,СВЦЭМ!$A$40:$A$783,$A337,СВЦЭМ!$B$39:$B$782,T$331)+'СЕТ СН'!$F$16</f>
        <v>0</v>
      </c>
      <c r="U337" s="36">
        <f ca="1">SUMIFS(СВЦЭМ!$J$40:$J$783,СВЦЭМ!$A$40:$A$783,$A337,СВЦЭМ!$B$39:$B$782,U$331)+'СЕТ СН'!$F$16</f>
        <v>0</v>
      </c>
      <c r="V337" s="36">
        <f ca="1">SUMIFS(СВЦЭМ!$J$40:$J$783,СВЦЭМ!$A$40:$A$783,$A337,СВЦЭМ!$B$39:$B$782,V$331)+'СЕТ СН'!$F$16</f>
        <v>0</v>
      </c>
      <c r="W337" s="36">
        <f ca="1">SUMIFS(СВЦЭМ!$J$40:$J$783,СВЦЭМ!$A$40:$A$783,$A337,СВЦЭМ!$B$39:$B$782,W$331)+'СЕТ СН'!$F$16</f>
        <v>0</v>
      </c>
      <c r="X337" s="36">
        <f ca="1">SUMIFS(СВЦЭМ!$J$40:$J$783,СВЦЭМ!$A$40:$A$783,$A337,СВЦЭМ!$B$39:$B$782,X$331)+'СЕТ СН'!$F$16</f>
        <v>0</v>
      </c>
      <c r="Y337" s="36">
        <f ca="1">SUMIFS(СВЦЭМ!$J$40:$J$783,СВЦЭМ!$A$40:$A$783,$A337,СВЦЭМ!$B$39:$B$782,Y$331)+'СЕТ СН'!$F$16</f>
        <v>0</v>
      </c>
    </row>
    <row r="338" spans="1:25" ht="15.75" hidden="1" x14ac:dyDescent="0.2">
      <c r="A338" s="35">
        <f t="shared" si="9"/>
        <v>44992</v>
      </c>
      <c r="B338" s="36">
        <f ca="1">SUMIFS(СВЦЭМ!$J$40:$J$783,СВЦЭМ!$A$40:$A$783,$A338,СВЦЭМ!$B$39:$B$782,B$331)+'СЕТ СН'!$F$16</f>
        <v>0</v>
      </c>
      <c r="C338" s="36">
        <f ca="1">SUMIFS(СВЦЭМ!$J$40:$J$783,СВЦЭМ!$A$40:$A$783,$A338,СВЦЭМ!$B$39:$B$782,C$331)+'СЕТ СН'!$F$16</f>
        <v>0</v>
      </c>
      <c r="D338" s="36">
        <f ca="1">SUMIFS(СВЦЭМ!$J$40:$J$783,СВЦЭМ!$A$40:$A$783,$A338,СВЦЭМ!$B$39:$B$782,D$331)+'СЕТ СН'!$F$16</f>
        <v>0</v>
      </c>
      <c r="E338" s="36">
        <f ca="1">SUMIFS(СВЦЭМ!$J$40:$J$783,СВЦЭМ!$A$40:$A$783,$A338,СВЦЭМ!$B$39:$B$782,E$331)+'СЕТ СН'!$F$16</f>
        <v>0</v>
      </c>
      <c r="F338" s="36">
        <f ca="1">SUMIFS(СВЦЭМ!$J$40:$J$783,СВЦЭМ!$A$40:$A$783,$A338,СВЦЭМ!$B$39:$B$782,F$331)+'СЕТ СН'!$F$16</f>
        <v>0</v>
      </c>
      <c r="G338" s="36">
        <f ca="1">SUMIFS(СВЦЭМ!$J$40:$J$783,СВЦЭМ!$A$40:$A$783,$A338,СВЦЭМ!$B$39:$B$782,G$331)+'СЕТ СН'!$F$16</f>
        <v>0</v>
      </c>
      <c r="H338" s="36">
        <f ca="1">SUMIFS(СВЦЭМ!$J$40:$J$783,СВЦЭМ!$A$40:$A$783,$A338,СВЦЭМ!$B$39:$B$782,H$331)+'СЕТ СН'!$F$16</f>
        <v>0</v>
      </c>
      <c r="I338" s="36">
        <f ca="1">SUMIFS(СВЦЭМ!$J$40:$J$783,СВЦЭМ!$A$40:$A$783,$A338,СВЦЭМ!$B$39:$B$782,I$331)+'СЕТ СН'!$F$16</f>
        <v>0</v>
      </c>
      <c r="J338" s="36">
        <f ca="1">SUMIFS(СВЦЭМ!$J$40:$J$783,СВЦЭМ!$A$40:$A$783,$A338,СВЦЭМ!$B$39:$B$782,J$331)+'СЕТ СН'!$F$16</f>
        <v>0</v>
      </c>
      <c r="K338" s="36">
        <f ca="1">SUMIFS(СВЦЭМ!$J$40:$J$783,СВЦЭМ!$A$40:$A$783,$A338,СВЦЭМ!$B$39:$B$782,K$331)+'СЕТ СН'!$F$16</f>
        <v>0</v>
      </c>
      <c r="L338" s="36">
        <f ca="1">SUMIFS(СВЦЭМ!$J$40:$J$783,СВЦЭМ!$A$40:$A$783,$A338,СВЦЭМ!$B$39:$B$782,L$331)+'СЕТ СН'!$F$16</f>
        <v>0</v>
      </c>
      <c r="M338" s="36">
        <f ca="1">SUMIFS(СВЦЭМ!$J$40:$J$783,СВЦЭМ!$A$40:$A$783,$A338,СВЦЭМ!$B$39:$B$782,M$331)+'СЕТ СН'!$F$16</f>
        <v>0</v>
      </c>
      <c r="N338" s="36">
        <f ca="1">SUMIFS(СВЦЭМ!$J$40:$J$783,СВЦЭМ!$A$40:$A$783,$A338,СВЦЭМ!$B$39:$B$782,N$331)+'СЕТ СН'!$F$16</f>
        <v>0</v>
      </c>
      <c r="O338" s="36">
        <f ca="1">SUMIFS(СВЦЭМ!$J$40:$J$783,СВЦЭМ!$A$40:$A$783,$A338,СВЦЭМ!$B$39:$B$782,O$331)+'СЕТ СН'!$F$16</f>
        <v>0</v>
      </c>
      <c r="P338" s="36">
        <f ca="1">SUMIFS(СВЦЭМ!$J$40:$J$783,СВЦЭМ!$A$40:$A$783,$A338,СВЦЭМ!$B$39:$B$782,P$331)+'СЕТ СН'!$F$16</f>
        <v>0</v>
      </c>
      <c r="Q338" s="36">
        <f ca="1">SUMIFS(СВЦЭМ!$J$40:$J$783,СВЦЭМ!$A$40:$A$783,$A338,СВЦЭМ!$B$39:$B$782,Q$331)+'СЕТ СН'!$F$16</f>
        <v>0</v>
      </c>
      <c r="R338" s="36">
        <f ca="1">SUMIFS(СВЦЭМ!$J$40:$J$783,СВЦЭМ!$A$40:$A$783,$A338,СВЦЭМ!$B$39:$B$782,R$331)+'СЕТ СН'!$F$16</f>
        <v>0</v>
      </c>
      <c r="S338" s="36">
        <f ca="1">SUMIFS(СВЦЭМ!$J$40:$J$783,СВЦЭМ!$A$40:$A$783,$A338,СВЦЭМ!$B$39:$B$782,S$331)+'СЕТ СН'!$F$16</f>
        <v>0</v>
      </c>
      <c r="T338" s="36">
        <f ca="1">SUMIFS(СВЦЭМ!$J$40:$J$783,СВЦЭМ!$A$40:$A$783,$A338,СВЦЭМ!$B$39:$B$782,T$331)+'СЕТ СН'!$F$16</f>
        <v>0</v>
      </c>
      <c r="U338" s="36">
        <f ca="1">SUMIFS(СВЦЭМ!$J$40:$J$783,СВЦЭМ!$A$40:$A$783,$A338,СВЦЭМ!$B$39:$B$782,U$331)+'СЕТ СН'!$F$16</f>
        <v>0</v>
      </c>
      <c r="V338" s="36">
        <f ca="1">SUMIFS(СВЦЭМ!$J$40:$J$783,СВЦЭМ!$A$40:$A$783,$A338,СВЦЭМ!$B$39:$B$782,V$331)+'СЕТ СН'!$F$16</f>
        <v>0</v>
      </c>
      <c r="W338" s="36">
        <f ca="1">SUMIFS(СВЦЭМ!$J$40:$J$783,СВЦЭМ!$A$40:$A$783,$A338,СВЦЭМ!$B$39:$B$782,W$331)+'СЕТ СН'!$F$16</f>
        <v>0</v>
      </c>
      <c r="X338" s="36">
        <f ca="1">SUMIFS(СВЦЭМ!$J$40:$J$783,СВЦЭМ!$A$40:$A$783,$A338,СВЦЭМ!$B$39:$B$782,X$331)+'СЕТ СН'!$F$16</f>
        <v>0</v>
      </c>
      <c r="Y338" s="36">
        <f ca="1">SUMIFS(СВЦЭМ!$J$40:$J$783,СВЦЭМ!$A$40:$A$783,$A338,СВЦЭМ!$B$39:$B$782,Y$331)+'СЕТ СН'!$F$16</f>
        <v>0</v>
      </c>
    </row>
    <row r="339" spans="1:25" ht="15.75" hidden="1" x14ac:dyDescent="0.2">
      <c r="A339" s="35">
        <f t="shared" si="9"/>
        <v>44993</v>
      </c>
      <c r="B339" s="36">
        <f ca="1">SUMIFS(СВЦЭМ!$J$40:$J$783,СВЦЭМ!$A$40:$A$783,$A339,СВЦЭМ!$B$39:$B$782,B$331)+'СЕТ СН'!$F$16</f>
        <v>0</v>
      </c>
      <c r="C339" s="36">
        <f ca="1">SUMIFS(СВЦЭМ!$J$40:$J$783,СВЦЭМ!$A$40:$A$783,$A339,СВЦЭМ!$B$39:$B$782,C$331)+'СЕТ СН'!$F$16</f>
        <v>0</v>
      </c>
      <c r="D339" s="36">
        <f ca="1">SUMIFS(СВЦЭМ!$J$40:$J$783,СВЦЭМ!$A$40:$A$783,$A339,СВЦЭМ!$B$39:$B$782,D$331)+'СЕТ СН'!$F$16</f>
        <v>0</v>
      </c>
      <c r="E339" s="36">
        <f ca="1">SUMIFS(СВЦЭМ!$J$40:$J$783,СВЦЭМ!$A$40:$A$783,$A339,СВЦЭМ!$B$39:$B$782,E$331)+'СЕТ СН'!$F$16</f>
        <v>0</v>
      </c>
      <c r="F339" s="36">
        <f ca="1">SUMIFS(СВЦЭМ!$J$40:$J$783,СВЦЭМ!$A$40:$A$783,$A339,СВЦЭМ!$B$39:$B$782,F$331)+'СЕТ СН'!$F$16</f>
        <v>0</v>
      </c>
      <c r="G339" s="36">
        <f ca="1">SUMIFS(СВЦЭМ!$J$40:$J$783,СВЦЭМ!$A$40:$A$783,$A339,СВЦЭМ!$B$39:$B$782,G$331)+'СЕТ СН'!$F$16</f>
        <v>0</v>
      </c>
      <c r="H339" s="36">
        <f ca="1">SUMIFS(СВЦЭМ!$J$40:$J$783,СВЦЭМ!$A$40:$A$783,$A339,СВЦЭМ!$B$39:$B$782,H$331)+'СЕТ СН'!$F$16</f>
        <v>0</v>
      </c>
      <c r="I339" s="36">
        <f ca="1">SUMIFS(СВЦЭМ!$J$40:$J$783,СВЦЭМ!$A$40:$A$783,$A339,СВЦЭМ!$B$39:$B$782,I$331)+'СЕТ СН'!$F$16</f>
        <v>0</v>
      </c>
      <c r="J339" s="36">
        <f ca="1">SUMIFS(СВЦЭМ!$J$40:$J$783,СВЦЭМ!$A$40:$A$783,$A339,СВЦЭМ!$B$39:$B$782,J$331)+'СЕТ СН'!$F$16</f>
        <v>0</v>
      </c>
      <c r="K339" s="36">
        <f ca="1">SUMIFS(СВЦЭМ!$J$40:$J$783,СВЦЭМ!$A$40:$A$783,$A339,СВЦЭМ!$B$39:$B$782,K$331)+'СЕТ СН'!$F$16</f>
        <v>0</v>
      </c>
      <c r="L339" s="36">
        <f ca="1">SUMIFS(СВЦЭМ!$J$40:$J$783,СВЦЭМ!$A$40:$A$783,$A339,СВЦЭМ!$B$39:$B$782,L$331)+'СЕТ СН'!$F$16</f>
        <v>0</v>
      </c>
      <c r="M339" s="36">
        <f ca="1">SUMIFS(СВЦЭМ!$J$40:$J$783,СВЦЭМ!$A$40:$A$783,$A339,СВЦЭМ!$B$39:$B$782,M$331)+'СЕТ СН'!$F$16</f>
        <v>0</v>
      </c>
      <c r="N339" s="36">
        <f ca="1">SUMIFS(СВЦЭМ!$J$40:$J$783,СВЦЭМ!$A$40:$A$783,$A339,СВЦЭМ!$B$39:$B$782,N$331)+'СЕТ СН'!$F$16</f>
        <v>0</v>
      </c>
      <c r="O339" s="36">
        <f ca="1">SUMIFS(СВЦЭМ!$J$40:$J$783,СВЦЭМ!$A$40:$A$783,$A339,СВЦЭМ!$B$39:$B$782,O$331)+'СЕТ СН'!$F$16</f>
        <v>0</v>
      </c>
      <c r="P339" s="36">
        <f ca="1">SUMIFS(СВЦЭМ!$J$40:$J$783,СВЦЭМ!$A$40:$A$783,$A339,СВЦЭМ!$B$39:$B$782,P$331)+'СЕТ СН'!$F$16</f>
        <v>0</v>
      </c>
      <c r="Q339" s="36">
        <f ca="1">SUMIFS(СВЦЭМ!$J$40:$J$783,СВЦЭМ!$A$40:$A$783,$A339,СВЦЭМ!$B$39:$B$782,Q$331)+'СЕТ СН'!$F$16</f>
        <v>0</v>
      </c>
      <c r="R339" s="36">
        <f ca="1">SUMIFS(СВЦЭМ!$J$40:$J$783,СВЦЭМ!$A$40:$A$783,$A339,СВЦЭМ!$B$39:$B$782,R$331)+'СЕТ СН'!$F$16</f>
        <v>0</v>
      </c>
      <c r="S339" s="36">
        <f ca="1">SUMIFS(СВЦЭМ!$J$40:$J$783,СВЦЭМ!$A$40:$A$783,$A339,СВЦЭМ!$B$39:$B$782,S$331)+'СЕТ СН'!$F$16</f>
        <v>0</v>
      </c>
      <c r="T339" s="36">
        <f ca="1">SUMIFS(СВЦЭМ!$J$40:$J$783,СВЦЭМ!$A$40:$A$783,$A339,СВЦЭМ!$B$39:$B$782,T$331)+'СЕТ СН'!$F$16</f>
        <v>0</v>
      </c>
      <c r="U339" s="36">
        <f ca="1">SUMIFS(СВЦЭМ!$J$40:$J$783,СВЦЭМ!$A$40:$A$783,$A339,СВЦЭМ!$B$39:$B$782,U$331)+'СЕТ СН'!$F$16</f>
        <v>0</v>
      </c>
      <c r="V339" s="36">
        <f ca="1">SUMIFS(СВЦЭМ!$J$40:$J$783,СВЦЭМ!$A$40:$A$783,$A339,СВЦЭМ!$B$39:$B$782,V$331)+'СЕТ СН'!$F$16</f>
        <v>0</v>
      </c>
      <c r="W339" s="36">
        <f ca="1">SUMIFS(СВЦЭМ!$J$40:$J$783,СВЦЭМ!$A$40:$A$783,$A339,СВЦЭМ!$B$39:$B$782,W$331)+'СЕТ СН'!$F$16</f>
        <v>0</v>
      </c>
      <c r="X339" s="36">
        <f ca="1">SUMIFS(СВЦЭМ!$J$40:$J$783,СВЦЭМ!$A$40:$A$783,$A339,СВЦЭМ!$B$39:$B$782,X$331)+'СЕТ СН'!$F$16</f>
        <v>0</v>
      </c>
      <c r="Y339" s="36">
        <f ca="1">SUMIFS(СВЦЭМ!$J$40:$J$783,СВЦЭМ!$A$40:$A$783,$A339,СВЦЭМ!$B$39:$B$782,Y$331)+'СЕТ СН'!$F$16</f>
        <v>0</v>
      </c>
    </row>
    <row r="340" spans="1:25" ht="15.75" hidden="1" x14ac:dyDescent="0.2">
      <c r="A340" s="35">
        <f t="shared" si="9"/>
        <v>44994</v>
      </c>
      <c r="B340" s="36">
        <f ca="1">SUMIFS(СВЦЭМ!$J$40:$J$783,СВЦЭМ!$A$40:$A$783,$A340,СВЦЭМ!$B$39:$B$782,B$331)+'СЕТ СН'!$F$16</f>
        <v>0</v>
      </c>
      <c r="C340" s="36">
        <f ca="1">SUMIFS(СВЦЭМ!$J$40:$J$783,СВЦЭМ!$A$40:$A$783,$A340,СВЦЭМ!$B$39:$B$782,C$331)+'СЕТ СН'!$F$16</f>
        <v>0</v>
      </c>
      <c r="D340" s="36">
        <f ca="1">SUMIFS(СВЦЭМ!$J$40:$J$783,СВЦЭМ!$A$40:$A$783,$A340,СВЦЭМ!$B$39:$B$782,D$331)+'СЕТ СН'!$F$16</f>
        <v>0</v>
      </c>
      <c r="E340" s="36">
        <f ca="1">SUMIFS(СВЦЭМ!$J$40:$J$783,СВЦЭМ!$A$40:$A$783,$A340,СВЦЭМ!$B$39:$B$782,E$331)+'СЕТ СН'!$F$16</f>
        <v>0</v>
      </c>
      <c r="F340" s="36">
        <f ca="1">SUMIFS(СВЦЭМ!$J$40:$J$783,СВЦЭМ!$A$40:$A$783,$A340,СВЦЭМ!$B$39:$B$782,F$331)+'СЕТ СН'!$F$16</f>
        <v>0</v>
      </c>
      <c r="G340" s="36">
        <f ca="1">SUMIFS(СВЦЭМ!$J$40:$J$783,СВЦЭМ!$A$40:$A$783,$A340,СВЦЭМ!$B$39:$B$782,G$331)+'СЕТ СН'!$F$16</f>
        <v>0</v>
      </c>
      <c r="H340" s="36">
        <f ca="1">SUMIFS(СВЦЭМ!$J$40:$J$783,СВЦЭМ!$A$40:$A$783,$A340,СВЦЭМ!$B$39:$B$782,H$331)+'СЕТ СН'!$F$16</f>
        <v>0</v>
      </c>
      <c r="I340" s="36">
        <f ca="1">SUMIFS(СВЦЭМ!$J$40:$J$783,СВЦЭМ!$A$40:$A$783,$A340,СВЦЭМ!$B$39:$B$782,I$331)+'СЕТ СН'!$F$16</f>
        <v>0</v>
      </c>
      <c r="J340" s="36">
        <f ca="1">SUMIFS(СВЦЭМ!$J$40:$J$783,СВЦЭМ!$A$40:$A$783,$A340,СВЦЭМ!$B$39:$B$782,J$331)+'СЕТ СН'!$F$16</f>
        <v>0</v>
      </c>
      <c r="K340" s="36">
        <f ca="1">SUMIFS(СВЦЭМ!$J$40:$J$783,СВЦЭМ!$A$40:$A$783,$A340,СВЦЭМ!$B$39:$B$782,K$331)+'СЕТ СН'!$F$16</f>
        <v>0</v>
      </c>
      <c r="L340" s="36">
        <f ca="1">SUMIFS(СВЦЭМ!$J$40:$J$783,СВЦЭМ!$A$40:$A$783,$A340,СВЦЭМ!$B$39:$B$782,L$331)+'СЕТ СН'!$F$16</f>
        <v>0</v>
      </c>
      <c r="M340" s="36">
        <f ca="1">SUMIFS(СВЦЭМ!$J$40:$J$783,СВЦЭМ!$A$40:$A$783,$A340,СВЦЭМ!$B$39:$B$782,M$331)+'СЕТ СН'!$F$16</f>
        <v>0</v>
      </c>
      <c r="N340" s="36">
        <f ca="1">SUMIFS(СВЦЭМ!$J$40:$J$783,СВЦЭМ!$A$40:$A$783,$A340,СВЦЭМ!$B$39:$B$782,N$331)+'СЕТ СН'!$F$16</f>
        <v>0</v>
      </c>
      <c r="O340" s="36">
        <f ca="1">SUMIFS(СВЦЭМ!$J$40:$J$783,СВЦЭМ!$A$40:$A$783,$A340,СВЦЭМ!$B$39:$B$782,O$331)+'СЕТ СН'!$F$16</f>
        <v>0</v>
      </c>
      <c r="P340" s="36">
        <f ca="1">SUMIFS(СВЦЭМ!$J$40:$J$783,СВЦЭМ!$A$40:$A$783,$A340,СВЦЭМ!$B$39:$B$782,P$331)+'СЕТ СН'!$F$16</f>
        <v>0</v>
      </c>
      <c r="Q340" s="36">
        <f ca="1">SUMIFS(СВЦЭМ!$J$40:$J$783,СВЦЭМ!$A$40:$A$783,$A340,СВЦЭМ!$B$39:$B$782,Q$331)+'СЕТ СН'!$F$16</f>
        <v>0</v>
      </c>
      <c r="R340" s="36">
        <f ca="1">SUMIFS(СВЦЭМ!$J$40:$J$783,СВЦЭМ!$A$40:$A$783,$A340,СВЦЭМ!$B$39:$B$782,R$331)+'СЕТ СН'!$F$16</f>
        <v>0</v>
      </c>
      <c r="S340" s="36">
        <f ca="1">SUMIFS(СВЦЭМ!$J$40:$J$783,СВЦЭМ!$A$40:$A$783,$A340,СВЦЭМ!$B$39:$B$782,S$331)+'СЕТ СН'!$F$16</f>
        <v>0</v>
      </c>
      <c r="T340" s="36">
        <f ca="1">SUMIFS(СВЦЭМ!$J$40:$J$783,СВЦЭМ!$A$40:$A$783,$A340,СВЦЭМ!$B$39:$B$782,T$331)+'СЕТ СН'!$F$16</f>
        <v>0</v>
      </c>
      <c r="U340" s="36">
        <f ca="1">SUMIFS(СВЦЭМ!$J$40:$J$783,СВЦЭМ!$A$40:$A$783,$A340,СВЦЭМ!$B$39:$B$782,U$331)+'СЕТ СН'!$F$16</f>
        <v>0</v>
      </c>
      <c r="V340" s="36">
        <f ca="1">SUMIFS(СВЦЭМ!$J$40:$J$783,СВЦЭМ!$A$40:$A$783,$A340,СВЦЭМ!$B$39:$B$782,V$331)+'СЕТ СН'!$F$16</f>
        <v>0</v>
      </c>
      <c r="W340" s="36">
        <f ca="1">SUMIFS(СВЦЭМ!$J$40:$J$783,СВЦЭМ!$A$40:$A$783,$A340,СВЦЭМ!$B$39:$B$782,W$331)+'СЕТ СН'!$F$16</f>
        <v>0</v>
      </c>
      <c r="X340" s="36">
        <f ca="1">SUMIFS(СВЦЭМ!$J$40:$J$783,СВЦЭМ!$A$40:$A$783,$A340,СВЦЭМ!$B$39:$B$782,X$331)+'СЕТ СН'!$F$16</f>
        <v>0</v>
      </c>
      <c r="Y340" s="36">
        <f ca="1">SUMIFS(СВЦЭМ!$J$40:$J$783,СВЦЭМ!$A$40:$A$783,$A340,СВЦЭМ!$B$39:$B$782,Y$331)+'СЕТ СН'!$F$16</f>
        <v>0</v>
      </c>
    </row>
    <row r="341" spans="1:25" ht="15.75" hidden="1" x14ac:dyDescent="0.2">
      <c r="A341" s="35">
        <f t="shared" si="9"/>
        <v>44995</v>
      </c>
      <c r="B341" s="36">
        <f ca="1">SUMIFS(СВЦЭМ!$J$40:$J$783,СВЦЭМ!$A$40:$A$783,$A341,СВЦЭМ!$B$39:$B$782,B$331)+'СЕТ СН'!$F$16</f>
        <v>0</v>
      </c>
      <c r="C341" s="36">
        <f ca="1">SUMIFS(СВЦЭМ!$J$40:$J$783,СВЦЭМ!$A$40:$A$783,$A341,СВЦЭМ!$B$39:$B$782,C$331)+'СЕТ СН'!$F$16</f>
        <v>0</v>
      </c>
      <c r="D341" s="36">
        <f ca="1">SUMIFS(СВЦЭМ!$J$40:$J$783,СВЦЭМ!$A$40:$A$783,$A341,СВЦЭМ!$B$39:$B$782,D$331)+'СЕТ СН'!$F$16</f>
        <v>0</v>
      </c>
      <c r="E341" s="36">
        <f ca="1">SUMIFS(СВЦЭМ!$J$40:$J$783,СВЦЭМ!$A$40:$A$783,$A341,СВЦЭМ!$B$39:$B$782,E$331)+'СЕТ СН'!$F$16</f>
        <v>0</v>
      </c>
      <c r="F341" s="36">
        <f ca="1">SUMIFS(СВЦЭМ!$J$40:$J$783,СВЦЭМ!$A$40:$A$783,$A341,СВЦЭМ!$B$39:$B$782,F$331)+'СЕТ СН'!$F$16</f>
        <v>0</v>
      </c>
      <c r="G341" s="36">
        <f ca="1">SUMIFS(СВЦЭМ!$J$40:$J$783,СВЦЭМ!$A$40:$A$783,$A341,СВЦЭМ!$B$39:$B$782,G$331)+'СЕТ СН'!$F$16</f>
        <v>0</v>
      </c>
      <c r="H341" s="36">
        <f ca="1">SUMIFS(СВЦЭМ!$J$40:$J$783,СВЦЭМ!$A$40:$A$783,$A341,СВЦЭМ!$B$39:$B$782,H$331)+'СЕТ СН'!$F$16</f>
        <v>0</v>
      </c>
      <c r="I341" s="36">
        <f ca="1">SUMIFS(СВЦЭМ!$J$40:$J$783,СВЦЭМ!$A$40:$A$783,$A341,СВЦЭМ!$B$39:$B$782,I$331)+'СЕТ СН'!$F$16</f>
        <v>0</v>
      </c>
      <c r="J341" s="36">
        <f ca="1">SUMIFS(СВЦЭМ!$J$40:$J$783,СВЦЭМ!$A$40:$A$783,$A341,СВЦЭМ!$B$39:$B$782,J$331)+'СЕТ СН'!$F$16</f>
        <v>0</v>
      </c>
      <c r="K341" s="36">
        <f ca="1">SUMIFS(СВЦЭМ!$J$40:$J$783,СВЦЭМ!$A$40:$A$783,$A341,СВЦЭМ!$B$39:$B$782,K$331)+'СЕТ СН'!$F$16</f>
        <v>0</v>
      </c>
      <c r="L341" s="36">
        <f ca="1">SUMIFS(СВЦЭМ!$J$40:$J$783,СВЦЭМ!$A$40:$A$783,$A341,СВЦЭМ!$B$39:$B$782,L$331)+'СЕТ СН'!$F$16</f>
        <v>0</v>
      </c>
      <c r="M341" s="36">
        <f ca="1">SUMIFS(СВЦЭМ!$J$40:$J$783,СВЦЭМ!$A$40:$A$783,$A341,СВЦЭМ!$B$39:$B$782,M$331)+'СЕТ СН'!$F$16</f>
        <v>0</v>
      </c>
      <c r="N341" s="36">
        <f ca="1">SUMIFS(СВЦЭМ!$J$40:$J$783,СВЦЭМ!$A$40:$A$783,$A341,СВЦЭМ!$B$39:$B$782,N$331)+'СЕТ СН'!$F$16</f>
        <v>0</v>
      </c>
      <c r="O341" s="36">
        <f ca="1">SUMIFS(СВЦЭМ!$J$40:$J$783,СВЦЭМ!$A$40:$A$783,$A341,СВЦЭМ!$B$39:$B$782,O$331)+'СЕТ СН'!$F$16</f>
        <v>0</v>
      </c>
      <c r="P341" s="36">
        <f ca="1">SUMIFS(СВЦЭМ!$J$40:$J$783,СВЦЭМ!$A$40:$A$783,$A341,СВЦЭМ!$B$39:$B$782,P$331)+'СЕТ СН'!$F$16</f>
        <v>0</v>
      </c>
      <c r="Q341" s="36">
        <f ca="1">SUMIFS(СВЦЭМ!$J$40:$J$783,СВЦЭМ!$A$40:$A$783,$A341,СВЦЭМ!$B$39:$B$782,Q$331)+'СЕТ СН'!$F$16</f>
        <v>0</v>
      </c>
      <c r="R341" s="36">
        <f ca="1">SUMIFS(СВЦЭМ!$J$40:$J$783,СВЦЭМ!$A$40:$A$783,$A341,СВЦЭМ!$B$39:$B$782,R$331)+'СЕТ СН'!$F$16</f>
        <v>0</v>
      </c>
      <c r="S341" s="36">
        <f ca="1">SUMIFS(СВЦЭМ!$J$40:$J$783,СВЦЭМ!$A$40:$A$783,$A341,СВЦЭМ!$B$39:$B$782,S$331)+'СЕТ СН'!$F$16</f>
        <v>0</v>
      </c>
      <c r="T341" s="36">
        <f ca="1">SUMIFS(СВЦЭМ!$J$40:$J$783,СВЦЭМ!$A$40:$A$783,$A341,СВЦЭМ!$B$39:$B$782,T$331)+'СЕТ СН'!$F$16</f>
        <v>0</v>
      </c>
      <c r="U341" s="36">
        <f ca="1">SUMIFS(СВЦЭМ!$J$40:$J$783,СВЦЭМ!$A$40:$A$783,$A341,СВЦЭМ!$B$39:$B$782,U$331)+'СЕТ СН'!$F$16</f>
        <v>0</v>
      </c>
      <c r="V341" s="36">
        <f ca="1">SUMIFS(СВЦЭМ!$J$40:$J$783,СВЦЭМ!$A$40:$A$783,$A341,СВЦЭМ!$B$39:$B$782,V$331)+'СЕТ СН'!$F$16</f>
        <v>0</v>
      </c>
      <c r="W341" s="36">
        <f ca="1">SUMIFS(СВЦЭМ!$J$40:$J$783,СВЦЭМ!$A$40:$A$783,$A341,СВЦЭМ!$B$39:$B$782,W$331)+'СЕТ СН'!$F$16</f>
        <v>0</v>
      </c>
      <c r="X341" s="36">
        <f ca="1">SUMIFS(СВЦЭМ!$J$40:$J$783,СВЦЭМ!$A$40:$A$783,$A341,СВЦЭМ!$B$39:$B$782,X$331)+'СЕТ СН'!$F$16</f>
        <v>0</v>
      </c>
      <c r="Y341" s="36">
        <f ca="1">SUMIFS(СВЦЭМ!$J$40:$J$783,СВЦЭМ!$A$40:$A$783,$A341,СВЦЭМ!$B$39:$B$782,Y$331)+'СЕТ СН'!$F$16</f>
        <v>0</v>
      </c>
    </row>
    <row r="342" spans="1:25" ht="15.75" hidden="1" x14ac:dyDescent="0.2">
      <c r="A342" s="35">
        <f t="shared" si="9"/>
        <v>44996</v>
      </c>
      <c r="B342" s="36">
        <f ca="1">SUMIFS(СВЦЭМ!$J$40:$J$783,СВЦЭМ!$A$40:$A$783,$A342,СВЦЭМ!$B$39:$B$782,B$331)+'СЕТ СН'!$F$16</f>
        <v>0</v>
      </c>
      <c r="C342" s="36">
        <f ca="1">SUMIFS(СВЦЭМ!$J$40:$J$783,СВЦЭМ!$A$40:$A$783,$A342,СВЦЭМ!$B$39:$B$782,C$331)+'СЕТ СН'!$F$16</f>
        <v>0</v>
      </c>
      <c r="D342" s="36">
        <f ca="1">SUMIFS(СВЦЭМ!$J$40:$J$783,СВЦЭМ!$A$40:$A$783,$A342,СВЦЭМ!$B$39:$B$782,D$331)+'СЕТ СН'!$F$16</f>
        <v>0</v>
      </c>
      <c r="E342" s="36">
        <f ca="1">SUMIFS(СВЦЭМ!$J$40:$J$783,СВЦЭМ!$A$40:$A$783,$A342,СВЦЭМ!$B$39:$B$782,E$331)+'СЕТ СН'!$F$16</f>
        <v>0</v>
      </c>
      <c r="F342" s="36">
        <f ca="1">SUMIFS(СВЦЭМ!$J$40:$J$783,СВЦЭМ!$A$40:$A$783,$A342,СВЦЭМ!$B$39:$B$782,F$331)+'СЕТ СН'!$F$16</f>
        <v>0</v>
      </c>
      <c r="G342" s="36">
        <f ca="1">SUMIFS(СВЦЭМ!$J$40:$J$783,СВЦЭМ!$A$40:$A$783,$A342,СВЦЭМ!$B$39:$B$782,G$331)+'СЕТ СН'!$F$16</f>
        <v>0</v>
      </c>
      <c r="H342" s="36">
        <f ca="1">SUMIFS(СВЦЭМ!$J$40:$J$783,СВЦЭМ!$A$40:$A$783,$A342,СВЦЭМ!$B$39:$B$782,H$331)+'СЕТ СН'!$F$16</f>
        <v>0</v>
      </c>
      <c r="I342" s="36">
        <f ca="1">SUMIFS(СВЦЭМ!$J$40:$J$783,СВЦЭМ!$A$40:$A$783,$A342,СВЦЭМ!$B$39:$B$782,I$331)+'СЕТ СН'!$F$16</f>
        <v>0</v>
      </c>
      <c r="J342" s="36">
        <f ca="1">SUMIFS(СВЦЭМ!$J$40:$J$783,СВЦЭМ!$A$40:$A$783,$A342,СВЦЭМ!$B$39:$B$782,J$331)+'СЕТ СН'!$F$16</f>
        <v>0</v>
      </c>
      <c r="K342" s="36">
        <f ca="1">SUMIFS(СВЦЭМ!$J$40:$J$783,СВЦЭМ!$A$40:$A$783,$A342,СВЦЭМ!$B$39:$B$782,K$331)+'СЕТ СН'!$F$16</f>
        <v>0</v>
      </c>
      <c r="L342" s="36">
        <f ca="1">SUMIFS(СВЦЭМ!$J$40:$J$783,СВЦЭМ!$A$40:$A$783,$A342,СВЦЭМ!$B$39:$B$782,L$331)+'СЕТ СН'!$F$16</f>
        <v>0</v>
      </c>
      <c r="M342" s="36">
        <f ca="1">SUMIFS(СВЦЭМ!$J$40:$J$783,СВЦЭМ!$A$40:$A$783,$A342,СВЦЭМ!$B$39:$B$782,M$331)+'СЕТ СН'!$F$16</f>
        <v>0</v>
      </c>
      <c r="N342" s="36">
        <f ca="1">SUMIFS(СВЦЭМ!$J$40:$J$783,СВЦЭМ!$A$40:$A$783,$A342,СВЦЭМ!$B$39:$B$782,N$331)+'СЕТ СН'!$F$16</f>
        <v>0</v>
      </c>
      <c r="O342" s="36">
        <f ca="1">SUMIFS(СВЦЭМ!$J$40:$J$783,СВЦЭМ!$A$40:$A$783,$A342,СВЦЭМ!$B$39:$B$782,O$331)+'СЕТ СН'!$F$16</f>
        <v>0</v>
      </c>
      <c r="P342" s="36">
        <f ca="1">SUMIFS(СВЦЭМ!$J$40:$J$783,СВЦЭМ!$A$40:$A$783,$A342,СВЦЭМ!$B$39:$B$782,P$331)+'СЕТ СН'!$F$16</f>
        <v>0</v>
      </c>
      <c r="Q342" s="36">
        <f ca="1">SUMIFS(СВЦЭМ!$J$40:$J$783,СВЦЭМ!$A$40:$A$783,$A342,СВЦЭМ!$B$39:$B$782,Q$331)+'СЕТ СН'!$F$16</f>
        <v>0</v>
      </c>
      <c r="R342" s="36">
        <f ca="1">SUMIFS(СВЦЭМ!$J$40:$J$783,СВЦЭМ!$A$40:$A$783,$A342,СВЦЭМ!$B$39:$B$782,R$331)+'СЕТ СН'!$F$16</f>
        <v>0</v>
      </c>
      <c r="S342" s="36">
        <f ca="1">SUMIFS(СВЦЭМ!$J$40:$J$783,СВЦЭМ!$A$40:$A$783,$A342,СВЦЭМ!$B$39:$B$782,S$331)+'СЕТ СН'!$F$16</f>
        <v>0</v>
      </c>
      <c r="T342" s="36">
        <f ca="1">SUMIFS(СВЦЭМ!$J$40:$J$783,СВЦЭМ!$A$40:$A$783,$A342,СВЦЭМ!$B$39:$B$782,T$331)+'СЕТ СН'!$F$16</f>
        <v>0</v>
      </c>
      <c r="U342" s="36">
        <f ca="1">SUMIFS(СВЦЭМ!$J$40:$J$783,СВЦЭМ!$A$40:$A$783,$A342,СВЦЭМ!$B$39:$B$782,U$331)+'СЕТ СН'!$F$16</f>
        <v>0</v>
      </c>
      <c r="V342" s="36">
        <f ca="1">SUMIFS(СВЦЭМ!$J$40:$J$783,СВЦЭМ!$A$40:$A$783,$A342,СВЦЭМ!$B$39:$B$782,V$331)+'СЕТ СН'!$F$16</f>
        <v>0</v>
      </c>
      <c r="W342" s="36">
        <f ca="1">SUMIFS(СВЦЭМ!$J$40:$J$783,СВЦЭМ!$A$40:$A$783,$A342,СВЦЭМ!$B$39:$B$782,W$331)+'СЕТ СН'!$F$16</f>
        <v>0</v>
      </c>
      <c r="X342" s="36">
        <f ca="1">SUMIFS(СВЦЭМ!$J$40:$J$783,СВЦЭМ!$A$40:$A$783,$A342,СВЦЭМ!$B$39:$B$782,X$331)+'СЕТ СН'!$F$16</f>
        <v>0</v>
      </c>
      <c r="Y342" s="36">
        <f ca="1">SUMIFS(СВЦЭМ!$J$40:$J$783,СВЦЭМ!$A$40:$A$783,$A342,СВЦЭМ!$B$39:$B$782,Y$331)+'СЕТ СН'!$F$16</f>
        <v>0</v>
      </c>
    </row>
    <row r="343" spans="1:25" ht="15.75" hidden="1" x14ac:dyDescent="0.2">
      <c r="A343" s="35">
        <f t="shared" si="9"/>
        <v>44997</v>
      </c>
      <c r="B343" s="36">
        <f ca="1">SUMIFS(СВЦЭМ!$J$40:$J$783,СВЦЭМ!$A$40:$A$783,$A343,СВЦЭМ!$B$39:$B$782,B$331)+'СЕТ СН'!$F$16</f>
        <v>0</v>
      </c>
      <c r="C343" s="36">
        <f ca="1">SUMIFS(СВЦЭМ!$J$40:$J$783,СВЦЭМ!$A$40:$A$783,$A343,СВЦЭМ!$B$39:$B$782,C$331)+'СЕТ СН'!$F$16</f>
        <v>0</v>
      </c>
      <c r="D343" s="36">
        <f ca="1">SUMIFS(СВЦЭМ!$J$40:$J$783,СВЦЭМ!$A$40:$A$783,$A343,СВЦЭМ!$B$39:$B$782,D$331)+'СЕТ СН'!$F$16</f>
        <v>0</v>
      </c>
      <c r="E343" s="36">
        <f ca="1">SUMIFS(СВЦЭМ!$J$40:$J$783,СВЦЭМ!$A$40:$A$783,$A343,СВЦЭМ!$B$39:$B$782,E$331)+'СЕТ СН'!$F$16</f>
        <v>0</v>
      </c>
      <c r="F343" s="36">
        <f ca="1">SUMIFS(СВЦЭМ!$J$40:$J$783,СВЦЭМ!$A$40:$A$783,$A343,СВЦЭМ!$B$39:$B$782,F$331)+'СЕТ СН'!$F$16</f>
        <v>0</v>
      </c>
      <c r="G343" s="36">
        <f ca="1">SUMIFS(СВЦЭМ!$J$40:$J$783,СВЦЭМ!$A$40:$A$783,$A343,СВЦЭМ!$B$39:$B$782,G$331)+'СЕТ СН'!$F$16</f>
        <v>0</v>
      </c>
      <c r="H343" s="36">
        <f ca="1">SUMIFS(СВЦЭМ!$J$40:$J$783,СВЦЭМ!$A$40:$A$783,$A343,СВЦЭМ!$B$39:$B$782,H$331)+'СЕТ СН'!$F$16</f>
        <v>0</v>
      </c>
      <c r="I343" s="36">
        <f ca="1">SUMIFS(СВЦЭМ!$J$40:$J$783,СВЦЭМ!$A$40:$A$783,$A343,СВЦЭМ!$B$39:$B$782,I$331)+'СЕТ СН'!$F$16</f>
        <v>0</v>
      </c>
      <c r="J343" s="36">
        <f ca="1">SUMIFS(СВЦЭМ!$J$40:$J$783,СВЦЭМ!$A$40:$A$783,$A343,СВЦЭМ!$B$39:$B$782,J$331)+'СЕТ СН'!$F$16</f>
        <v>0</v>
      </c>
      <c r="K343" s="36">
        <f ca="1">SUMIFS(СВЦЭМ!$J$40:$J$783,СВЦЭМ!$A$40:$A$783,$A343,СВЦЭМ!$B$39:$B$782,K$331)+'СЕТ СН'!$F$16</f>
        <v>0</v>
      </c>
      <c r="L343" s="36">
        <f ca="1">SUMIFS(СВЦЭМ!$J$40:$J$783,СВЦЭМ!$A$40:$A$783,$A343,СВЦЭМ!$B$39:$B$782,L$331)+'СЕТ СН'!$F$16</f>
        <v>0</v>
      </c>
      <c r="M343" s="36">
        <f ca="1">SUMIFS(СВЦЭМ!$J$40:$J$783,СВЦЭМ!$A$40:$A$783,$A343,СВЦЭМ!$B$39:$B$782,M$331)+'СЕТ СН'!$F$16</f>
        <v>0</v>
      </c>
      <c r="N343" s="36">
        <f ca="1">SUMIFS(СВЦЭМ!$J$40:$J$783,СВЦЭМ!$A$40:$A$783,$A343,СВЦЭМ!$B$39:$B$782,N$331)+'СЕТ СН'!$F$16</f>
        <v>0</v>
      </c>
      <c r="O343" s="36">
        <f ca="1">SUMIFS(СВЦЭМ!$J$40:$J$783,СВЦЭМ!$A$40:$A$783,$A343,СВЦЭМ!$B$39:$B$782,O$331)+'СЕТ СН'!$F$16</f>
        <v>0</v>
      </c>
      <c r="P343" s="36">
        <f ca="1">SUMIFS(СВЦЭМ!$J$40:$J$783,СВЦЭМ!$A$40:$A$783,$A343,СВЦЭМ!$B$39:$B$782,P$331)+'СЕТ СН'!$F$16</f>
        <v>0</v>
      </c>
      <c r="Q343" s="36">
        <f ca="1">SUMIFS(СВЦЭМ!$J$40:$J$783,СВЦЭМ!$A$40:$A$783,$A343,СВЦЭМ!$B$39:$B$782,Q$331)+'СЕТ СН'!$F$16</f>
        <v>0</v>
      </c>
      <c r="R343" s="36">
        <f ca="1">SUMIFS(СВЦЭМ!$J$40:$J$783,СВЦЭМ!$A$40:$A$783,$A343,СВЦЭМ!$B$39:$B$782,R$331)+'СЕТ СН'!$F$16</f>
        <v>0</v>
      </c>
      <c r="S343" s="36">
        <f ca="1">SUMIFS(СВЦЭМ!$J$40:$J$783,СВЦЭМ!$A$40:$A$783,$A343,СВЦЭМ!$B$39:$B$782,S$331)+'СЕТ СН'!$F$16</f>
        <v>0</v>
      </c>
      <c r="T343" s="36">
        <f ca="1">SUMIFS(СВЦЭМ!$J$40:$J$783,СВЦЭМ!$A$40:$A$783,$A343,СВЦЭМ!$B$39:$B$782,T$331)+'СЕТ СН'!$F$16</f>
        <v>0</v>
      </c>
      <c r="U343" s="36">
        <f ca="1">SUMIFS(СВЦЭМ!$J$40:$J$783,СВЦЭМ!$A$40:$A$783,$A343,СВЦЭМ!$B$39:$B$782,U$331)+'СЕТ СН'!$F$16</f>
        <v>0</v>
      </c>
      <c r="V343" s="36">
        <f ca="1">SUMIFS(СВЦЭМ!$J$40:$J$783,СВЦЭМ!$A$40:$A$783,$A343,СВЦЭМ!$B$39:$B$782,V$331)+'СЕТ СН'!$F$16</f>
        <v>0</v>
      </c>
      <c r="W343" s="36">
        <f ca="1">SUMIFS(СВЦЭМ!$J$40:$J$783,СВЦЭМ!$A$40:$A$783,$A343,СВЦЭМ!$B$39:$B$782,W$331)+'СЕТ СН'!$F$16</f>
        <v>0</v>
      </c>
      <c r="X343" s="36">
        <f ca="1">SUMIFS(СВЦЭМ!$J$40:$J$783,СВЦЭМ!$A$40:$A$783,$A343,СВЦЭМ!$B$39:$B$782,X$331)+'СЕТ СН'!$F$16</f>
        <v>0</v>
      </c>
      <c r="Y343" s="36">
        <f ca="1">SUMIFS(СВЦЭМ!$J$40:$J$783,СВЦЭМ!$A$40:$A$783,$A343,СВЦЭМ!$B$39:$B$782,Y$331)+'СЕТ СН'!$F$16</f>
        <v>0</v>
      </c>
    </row>
    <row r="344" spans="1:25" ht="15.75" hidden="1" x14ac:dyDescent="0.2">
      <c r="A344" s="35">
        <f t="shared" si="9"/>
        <v>44998</v>
      </c>
      <c r="B344" s="36">
        <f ca="1">SUMIFS(СВЦЭМ!$J$40:$J$783,СВЦЭМ!$A$40:$A$783,$A344,СВЦЭМ!$B$39:$B$782,B$331)+'СЕТ СН'!$F$16</f>
        <v>0</v>
      </c>
      <c r="C344" s="36">
        <f ca="1">SUMIFS(СВЦЭМ!$J$40:$J$783,СВЦЭМ!$A$40:$A$783,$A344,СВЦЭМ!$B$39:$B$782,C$331)+'СЕТ СН'!$F$16</f>
        <v>0</v>
      </c>
      <c r="D344" s="36">
        <f ca="1">SUMIFS(СВЦЭМ!$J$40:$J$783,СВЦЭМ!$A$40:$A$783,$A344,СВЦЭМ!$B$39:$B$782,D$331)+'СЕТ СН'!$F$16</f>
        <v>0</v>
      </c>
      <c r="E344" s="36">
        <f ca="1">SUMIFS(СВЦЭМ!$J$40:$J$783,СВЦЭМ!$A$40:$A$783,$A344,СВЦЭМ!$B$39:$B$782,E$331)+'СЕТ СН'!$F$16</f>
        <v>0</v>
      </c>
      <c r="F344" s="36">
        <f ca="1">SUMIFS(СВЦЭМ!$J$40:$J$783,СВЦЭМ!$A$40:$A$783,$A344,СВЦЭМ!$B$39:$B$782,F$331)+'СЕТ СН'!$F$16</f>
        <v>0</v>
      </c>
      <c r="G344" s="36">
        <f ca="1">SUMIFS(СВЦЭМ!$J$40:$J$783,СВЦЭМ!$A$40:$A$783,$A344,СВЦЭМ!$B$39:$B$782,G$331)+'СЕТ СН'!$F$16</f>
        <v>0</v>
      </c>
      <c r="H344" s="36">
        <f ca="1">SUMIFS(СВЦЭМ!$J$40:$J$783,СВЦЭМ!$A$40:$A$783,$A344,СВЦЭМ!$B$39:$B$782,H$331)+'СЕТ СН'!$F$16</f>
        <v>0</v>
      </c>
      <c r="I344" s="36">
        <f ca="1">SUMIFS(СВЦЭМ!$J$40:$J$783,СВЦЭМ!$A$40:$A$783,$A344,СВЦЭМ!$B$39:$B$782,I$331)+'СЕТ СН'!$F$16</f>
        <v>0</v>
      </c>
      <c r="J344" s="36">
        <f ca="1">SUMIFS(СВЦЭМ!$J$40:$J$783,СВЦЭМ!$A$40:$A$783,$A344,СВЦЭМ!$B$39:$B$782,J$331)+'СЕТ СН'!$F$16</f>
        <v>0</v>
      </c>
      <c r="K344" s="36">
        <f ca="1">SUMIFS(СВЦЭМ!$J$40:$J$783,СВЦЭМ!$A$40:$A$783,$A344,СВЦЭМ!$B$39:$B$782,K$331)+'СЕТ СН'!$F$16</f>
        <v>0</v>
      </c>
      <c r="L344" s="36">
        <f ca="1">SUMIFS(СВЦЭМ!$J$40:$J$783,СВЦЭМ!$A$40:$A$783,$A344,СВЦЭМ!$B$39:$B$782,L$331)+'СЕТ СН'!$F$16</f>
        <v>0</v>
      </c>
      <c r="M344" s="36">
        <f ca="1">SUMIFS(СВЦЭМ!$J$40:$J$783,СВЦЭМ!$A$40:$A$783,$A344,СВЦЭМ!$B$39:$B$782,M$331)+'СЕТ СН'!$F$16</f>
        <v>0</v>
      </c>
      <c r="N344" s="36">
        <f ca="1">SUMIFS(СВЦЭМ!$J$40:$J$783,СВЦЭМ!$A$40:$A$783,$A344,СВЦЭМ!$B$39:$B$782,N$331)+'СЕТ СН'!$F$16</f>
        <v>0</v>
      </c>
      <c r="O344" s="36">
        <f ca="1">SUMIFS(СВЦЭМ!$J$40:$J$783,СВЦЭМ!$A$40:$A$783,$A344,СВЦЭМ!$B$39:$B$782,O$331)+'СЕТ СН'!$F$16</f>
        <v>0</v>
      </c>
      <c r="P344" s="36">
        <f ca="1">SUMIFS(СВЦЭМ!$J$40:$J$783,СВЦЭМ!$A$40:$A$783,$A344,СВЦЭМ!$B$39:$B$782,P$331)+'СЕТ СН'!$F$16</f>
        <v>0</v>
      </c>
      <c r="Q344" s="36">
        <f ca="1">SUMIFS(СВЦЭМ!$J$40:$J$783,СВЦЭМ!$A$40:$A$783,$A344,СВЦЭМ!$B$39:$B$782,Q$331)+'СЕТ СН'!$F$16</f>
        <v>0</v>
      </c>
      <c r="R344" s="36">
        <f ca="1">SUMIFS(СВЦЭМ!$J$40:$J$783,СВЦЭМ!$A$40:$A$783,$A344,СВЦЭМ!$B$39:$B$782,R$331)+'СЕТ СН'!$F$16</f>
        <v>0</v>
      </c>
      <c r="S344" s="36">
        <f ca="1">SUMIFS(СВЦЭМ!$J$40:$J$783,СВЦЭМ!$A$40:$A$783,$A344,СВЦЭМ!$B$39:$B$782,S$331)+'СЕТ СН'!$F$16</f>
        <v>0</v>
      </c>
      <c r="T344" s="36">
        <f ca="1">SUMIFS(СВЦЭМ!$J$40:$J$783,СВЦЭМ!$A$40:$A$783,$A344,СВЦЭМ!$B$39:$B$782,T$331)+'СЕТ СН'!$F$16</f>
        <v>0</v>
      </c>
      <c r="U344" s="36">
        <f ca="1">SUMIFS(СВЦЭМ!$J$40:$J$783,СВЦЭМ!$A$40:$A$783,$A344,СВЦЭМ!$B$39:$B$782,U$331)+'СЕТ СН'!$F$16</f>
        <v>0</v>
      </c>
      <c r="V344" s="36">
        <f ca="1">SUMIFS(СВЦЭМ!$J$40:$J$783,СВЦЭМ!$A$40:$A$783,$A344,СВЦЭМ!$B$39:$B$782,V$331)+'СЕТ СН'!$F$16</f>
        <v>0</v>
      </c>
      <c r="W344" s="36">
        <f ca="1">SUMIFS(СВЦЭМ!$J$40:$J$783,СВЦЭМ!$A$40:$A$783,$A344,СВЦЭМ!$B$39:$B$782,W$331)+'СЕТ СН'!$F$16</f>
        <v>0</v>
      </c>
      <c r="X344" s="36">
        <f ca="1">SUMIFS(СВЦЭМ!$J$40:$J$783,СВЦЭМ!$A$40:$A$783,$A344,СВЦЭМ!$B$39:$B$782,X$331)+'СЕТ СН'!$F$16</f>
        <v>0</v>
      </c>
      <c r="Y344" s="36">
        <f ca="1">SUMIFS(СВЦЭМ!$J$40:$J$783,СВЦЭМ!$A$40:$A$783,$A344,СВЦЭМ!$B$39:$B$782,Y$331)+'СЕТ СН'!$F$16</f>
        <v>0</v>
      </c>
    </row>
    <row r="345" spans="1:25" ht="15.75" hidden="1" x14ac:dyDescent="0.2">
      <c r="A345" s="35">
        <f t="shared" si="9"/>
        <v>44999</v>
      </c>
      <c r="B345" s="36">
        <f ca="1">SUMIFS(СВЦЭМ!$J$40:$J$783,СВЦЭМ!$A$40:$A$783,$A345,СВЦЭМ!$B$39:$B$782,B$331)+'СЕТ СН'!$F$16</f>
        <v>0</v>
      </c>
      <c r="C345" s="36">
        <f ca="1">SUMIFS(СВЦЭМ!$J$40:$J$783,СВЦЭМ!$A$40:$A$783,$A345,СВЦЭМ!$B$39:$B$782,C$331)+'СЕТ СН'!$F$16</f>
        <v>0</v>
      </c>
      <c r="D345" s="36">
        <f ca="1">SUMIFS(СВЦЭМ!$J$40:$J$783,СВЦЭМ!$A$40:$A$783,$A345,СВЦЭМ!$B$39:$B$782,D$331)+'СЕТ СН'!$F$16</f>
        <v>0</v>
      </c>
      <c r="E345" s="36">
        <f ca="1">SUMIFS(СВЦЭМ!$J$40:$J$783,СВЦЭМ!$A$40:$A$783,$A345,СВЦЭМ!$B$39:$B$782,E$331)+'СЕТ СН'!$F$16</f>
        <v>0</v>
      </c>
      <c r="F345" s="36">
        <f ca="1">SUMIFS(СВЦЭМ!$J$40:$J$783,СВЦЭМ!$A$40:$A$783,$A345,СВЦЭМ!$B$39:$B$782,F$331)+'СЕТ СН'!$F$16</f>
        <v>0</v>
      </c>
      <c r="G345" s="36">
        <f ca="1">SUMIFS(СВЦЭМ!$J$40:$J$783,СВЦЭМ!$A$40:$A$783,$A345,СВЦЭМ!$B$39:$B$782,G$331)+'СЕТ СН'!$F$16</f>
        <v>0</v>
      </c>
      <c r="H345" s="36">
        <f ca="1">SUMIFS(СВЦЭМ!$J$40:$J$783,СВЦЭМ!$A$40:$A$783,$A345,СВЦЭМ!$B$39:$B$782,H$331)+'СЕТ СН'!$F$16</f>
        <v>0</v>
      </c>
      <c r="I345" s="36">
        <f ca="1">SUMIFS(СВЦЭМ!$J$40:$J$783,СВЦЭМ!$A$40:$A$783,$A345,СВЦЭМ!$B$39:$B$782,I$331)+'СЕТ СН'!$F$16</f>
        <v>0</v>
      </c>
      <c r="J345" s="36">
        <f ca="1">SUMIFS(СВЦЭМ!$J$40:$J$783,СВЦЭМ!$A$40:$A$783,$A345,СВЦЭМ!$B$39:$B$782,J$331)+'СЕТ СН'!$F$16</f>
        <v>0</v>
      </c>
      <c r="K345" s="36">
        <f ca="1">SUMIFS(СВЦЭМ!$J$40:$J$783,СВЦЭМ!$A$40:$A$783,$A345,СВЦЭМ!$B$39:$B$782,K$331)+'СЕТ СН'!$F$16</f>
        <v>0</v>
      </c>
      <c r="L345" s="36">
        <f ca="1">SUMIFS(СВЦЭМ!$J$40:$J$783,СВЦЭМ!$A$40:$A$783,$A345,СВЦЭМ!$B$39:$B$782,L$331)+'СЕТ СН'!$F$16</f>
        <v>0</v>
      </c>
      <c r="M345" s="36">
        <f ca="1">SUMIFS(СВЦЭМ!$J$40:$J$783,СВЦЭМ!$A$40:$A$783,$A345,СВЦЭМ!$B$39:$B$782,M$331)+'СЕТ СН'!$F$16</f>
        <v>0</v>
      </c>
      <c r="N345" s="36">
        <f ca="1">SUMIFS(СВЦЭМ!$J$40:$J$783,СВЦЭМ!$A$40:$A$783,$A345,СВЦЭМ!$B$39:$B$782,N$331)+'СЕТ СН'!$F$16</f>
        <v>0</v>
      </c>
      <c r="O345" s="36">
        <f ca="1">SUMIFS(СВЦЭМ!$J$40:$J$783,СВЦЭМ!$A$40:$A$783,$A345,СВЦЭМ!$B$39:$B$782,O$331)+'СЕТ СН'!$F$16</f>
        <v>0</v>
      </c>
      <c r="P345" s="36">
        <f ca="1">SUMIFS(СВЦЭМ!$J$40:$J$783,СВЦЭМ!$A$40:$A$783,$A345,СВЦЭМ!$B$39:$B$782,P$331)+'СЕТ СН'!$F$16</f>
        <v>0</v>
      </c>
      <c r="Q345" s="36">
        <f ca="1">SUMIFS(СВЦЭМ!$J$40:$J$783,СВЦЭМ!$A$40:$A$783,$A345,СВЦЭМ!$B$39:$B$782,Q$331)+'СЕТ СН'!$F$16</f>
        <v>0</v>
      </c>
      <c r="R345" s="36">
        <f ca="1">SUMIFS(СВЦЭМ!$J$40:$J$783,СВЦЭМ!$A$40:$A$783,$A345,СВЦЭМ!$B$39:$B$782,R$331)+'СЕТ СН'!$F$16</f>
        <v>0</v>
      </c>
      <c r="S345" s="36">
        <f ca="1">SUMIFS(СВЦЭМ!$J$40:$J$783,СВЦЭМ!$A$40:$A$783,$A345,СВЦЭМ!$B$39:$B$782,S$331)+'СЕТ СН'!$F$16</f>
        <v>0</v>
      </c>
      <c r="T345" s="36">
        <f ca="1">SUMIFS(СВЦЭМ!$J$40:$J$783,СВЦЭМ!$A$40:$A$783,$A345,СВЦЭМ!$B$39:$B$782,T$331)+'СЕТ СН'!$F$16</f>
        <v>0</v>
      </c>
      <c r="U345" s="36">
        <f ca="1">SUMIFS(СВЦЭМ!$J$40:$J$783,СВЦЭМ!$A$40:$A$783,$A345,СВЦЭМ!$B$39:$B$782,U$331)+'СЕТ СН'!$F$16</f>
        <v>0</v>
      </c>
      <c r="V345" s="36">
        <f ca="1">SUMIFS(СВЦЭМ!$J$40:$J$783,СВЦЭМ!$A$40:$A$783,$A345,СВЦЭМ!$B$39:$B$782,V$331)+'СЕТ СН'!$F$16</f>
        <v>0</v>
      </c>
      <c r="W345" s="36">
        <f ca="1">SUMIFS(СВЦЭМ!$J$40:$J$783,СВЦЭМ!$A$40:$A$783,$A345,СВЦЭМ!$B$39:$B$782,W$331)+'СЕТ СН'!$F$16</f>
        <v>0</v>
      </c>
      <c r="X345" s="36">
        <f ca="1">SUMIFS(СВЦЭМ!$J$40:$J$783,СВЦЭМ!$A$40:$A$783,$A345,СВЦЭМ!$B$39:$B$782,X$331)+'СЕТ СН'!$F$16</f>
        <v>0</v>
      </c>
      <c r="Y345" s="36">
        <f ca="1">SUMIFS(СВЦЭМ!$J$40:$J$783,СВЦЭМ!$A$40:$A$783,$A345,СВЦЭМ!$B$39:$B$782,Y$331)+'СЕТ СН'!$F$16</f>
        <v>0</v>
      </c>
    </row>
    <row r="346" spans="1:25" ht="15.75" hidden="1" x14ac:dyDescent="0.2">
      <c r="A346" s="35">
        <f t="shared" si="9"/>
        <v>45000</v>
      </c>
      <c r="B346" s="36">
        <f ca="1">SUMIFS(СВЦЭМ!$J$40:$J$783,СВЦЭМ!$A$40:$A$783,$A346,СВЦЭМ!$B$39:$B$782,B$331)+'СЕТ СН'!$F$16</f>
        <v>0</v>
      </c>
      <c r="C346" s="36">
        <f ca="1">SUMIFS(СВЦЭМ!$J$40:$J$783,СВЦЭМ!$A$40:$A$783,$A346,СВЦЭМ!$B$39:$B$782,C$331)+'СЕТ СН'!$F$16</f>
        <v>0</v>
      </c>
      <c r="D346" s="36">
        <f ca="1">SUMIFS(СВЦЭМ!$J$40:$J$783,СВЦЭМ!$A$40:$A$783,$A346,СВЦЭМ!$B$39:$B$782,D$331)+'СЕТ СН'!$F$16</f>
        <v>0</v>
      </c>
      <c r="E346" s="36">
        <f ca="1">SUMIFS(СВЦЭМ!$J$40:$J$783,СВЦЭМ!$A$40:$A$783,$A346,СВЦЭМ!$B$39:$B$782,E$331)+'СЕТ СН'!$F$16</f>
        <v>0</v>
      </c>
      <c r="F346" s="36">
        <f ca="1">SUMIFS(СВЦЭМ!$J$40:$J$783,СВЦЭМ!$A$40:$A$783,$A346,СВЦЭМ!$B$39:$B$782,F$331)+'СЕТ СН'!$F$16</f>
        <v>0</v>
      </c>
      <c r="G346" s="36">
        <f ca="1">SUMIFS(СВЦЭМ!$J$40:$J$783,СВЦЭМ!$A$40:$A$783,$A346,СВЦЭМ!$B$39:$B$782,G$331)+'СЕТ СН'!$F$16</f>
        <v>0</v>
      </c>
      <c r="H346" s="36">
        <f ca="1">SUMIFS(СВЦЭМ!$J$40:$J$783,СВЦЭМ!$A$40:$A$783,$A346,СВЦЭМ!$B$39:$B$782,H$331)+'СЕТ СН'!$F$16</f>
        <v>0</v>
      </c>
      <c r="I346" s="36">
        <f ca="1">SUMIFS(СВЦЭМ!$J$40:$J$783,СВЦЭМ!$A$40:$A$783,$A346,СВЦЭМ!$B$39:$B$782,I$331)+'СЕТ СН'!$F$16</f>
        <v>0</v>
      </c>
      <c r="J346" s="36">
        <f ca="1">SUMIFS(СВЦЭМ!$J$40:$J$783,СВЦЭМ!$A$40:$A$783,$A346,СВЦЭМ!$B$39:$B$782,J$331)+'СЕТ СН'!$F$16</f>
        <v>0</v>
      </c>
      <c r="K346" s="36">
        <f ca="1">SUMIFS(СВЦЭМ!$J$40:$J$783,СВЦЭМ!$A$40:$A$783,$A346,СВЦЭМ!$B$39:$B$782,K$331)+'СЕТ СН'!$F$16</f>
        <v>0</v>
      </c>
      <c r="L346" s="36">
        <f ca="1">SUMIFS(СВЦЭМ!$J$40:$J$783,СВЦЭМ!$A$40:$A$783,$A346,СВЦЭМ!$B$39:$B$782,L$331)+'СЕТ СН'!$F$16</f>
        <v>0</v>
      </c>
      <c r="M346" s="36">
        <f ca="1">SUMIFS(СВЦЭМ!$J$40:$J$783,СВЦЭМ!$A$40:$A$783,$A346,СВЦЭМ!$B$39:$B$782,M$331)+'СЕТ СН'!$F$16</f>
        <v>0</v>
      </c>
      <c r="N346" s="36">
        <f ca="1">SUMIFS(СВЦЭМ!$J$40:$J$783,СВЦЭМ!$A$40:$A$783,$A346,СВЦЭМ!$B$39:$B$782,N$331)+'СЕТ СН'!$F$16</f>
        <v>0</v>
      </c>
      <c r="O346" s="36">
        <f ca="1">SUMIFS(СВЦЭМ!$J$40:$J$783,СВЦЭМ!$A$40:$A$783,$A346,СВЦЭМ!$B$39:$B$782,O$331)+'СЕТ СН'!$F$16</f>
        <v>0</v>
      </c>
      <c r="P346" s="36">
        <f ca="1">SUMIFS(СВЦЭМ!$J$40:$J$783,СВЦЭМ!$A$40:$A$783,$A346,СВЦЭМ!$B$39:$B$782,P$331)+'СЕТ СН'!$F$16</f>
        <v>0</v>
      </c>
      <c r="Q346" s="36">
        <f ca="1">SUMIFS(СВЦЭМ!$J$40:$J$783,СВЦЭМ!$A$40:$A$783,$A346,СВЦЭМ!$B$39:$B$782,Q$331)+'СЕТ СН'!$F$16</f>
        <v>0</v>
      </c>
      <c r="R346" s="36">
        <f ca="1">SUMIFS(СВЦЭМ!$J$40:$J$783,СВЦЭМ!$A$40:$A$783,$A346,СВЦЭМ!$B$39:$B$782,R$331)+'СЕТ СН'!$F$16</f>
        <v>0</v>
      </c>
      <c r="S346" s="36">
        <f ca="1">SUMIFS(СВЦЭМ!$J$40:$J$783,СВЦЭМ!$A$40:$A$783,$A346,СВЦЭМ!$B$39:$B$782,S$331)+'СЕТ СН'!$F$16</f>
        <v>0</v>
      </c>
      <c r="T346" s="36">
        <f ca="1">SUMIFS(СВЦЭМ!$J$40:$J$783,СВЦЭМ!$A$40:$A$783,$A346,СВЦЭМ!$B$39:$B$782,T$331)+'СЕТ СН'!$F$16</f>
        <v>0</v>
      </c>
      <c r="U346" s="36">
        <f ca="1">SUMIFS(СВЦЭМ!$J$40:$J$783,СВЦЭМ!$A$40:$A$783,$A346,СВЦЭМ!$B$39:$B$782,U$331)+'СЕТ СН'!$F$16</f>
        <v>0</v>
      </c>
      <c r="V346" s="36">
        <f ca="1">SUMIFS(СВЦЭМ!$J$40:$J$783,СВЦЭМ!$A$40:$A$783,$A346,СВЦЭМ!$B$39:$B$782,V$331)+'СЕТ СН'!$F$16</f>
        <v>0</v>
      </c>
      <c r="W346" s="36">
        <f ca="1">SUMIFS(СВЦЭМ!$J$40:$J$783,СВЦЭМ!$A$40:$A$783,$A346,СВЦЭМ!$B$39:$B$782,W$331)+'СЕТ СН'!$F$16</f>
        <v>0</v>
      </c>
      <c r="X346" s="36">
        <f ca="1">SUMIFS(СВЦЭМ!$J$40:$J$783,СВЦЭМ!$A$40:$A$783,$A346,СВЦЭМ!$B$39:$B$782,X$331)+'СЕТ СН'!$F$16</f>
        <v>0</v>
      </c>
      <c r="Y346" s="36">
        <f ca="1">SUMIFS(СВЦЭМ!$J$40:$J$783,СВЦЭМ!$A$40:$A$783,$A346,СВЦЭМ!$B$39:$B$782,Y$331)+'СЕТ СН'!$F$16</f>
        <v>0</v>
      </c>
    </row>
    <row r="347" spans="1:25" ht="15.75" hidden="1" x14ac:dyDescent="0.2">
      <c r="A347" s="35">
        <f t="shared" si="9"/>
        <v>45001</v>
      </c>
      <c r="B347" s="36">
        <f ca="1">SUMIFS(СВЦЭМ!$J$40:$J$783,СВЦЭМ!$A$40:$A$783,$A347,СВЦЭМ!$B$39:$B$782,B$331)+'СЕТ СН'!$F$16</f>
        <v>0</v>
      </c>
      <c r="C347" s="36">
        <f ca="1">SUMIFS(СВЦЭМ!$J$40:$J$783,СВЦЭМ!$A$40:$A$783,$A347,СВЦЭМ!$B$39:$B$782,C$331)+'СЕТ СН'!$F$16</f>
        <v>0</v>
      </c>
      <c r="D347" s="36">
        <f ca="1">SUMIFS(СВЦЭМ!$J$40:$J$783,СВЦЭМ!$A$40:$A$783,$A347,СВЦЭМ!$B$39:$B$782,D$331)+'СЕТ СН'!$F$16</f>
        <v>0</v>
      </c>
      <c r="E347" s="36">
        <f ca="1">SUMIFS(СВЦЭМ!$J$40:$J$783,СВЦЭМ!$A$40:$A$783,$A347,СВЦЭМ!$B$39:$B$782,E$331)+'СЕТ СН'!$F$16</f>
        <v>0</v>
      </c>
      <c r="F347" s="36">
        <f ca="1">SUMIFS(СВЦЭМ!$J$40:$J$783,СВЦЭМ!$A$40:$A$783,$A347,СВЦЭМ!$B$39:$B$782,F$331)+'СЕТ СН'!$F$16</f>
        <v>0</v>
      </c>
      <c r="G347" s="36">
        <f ca="1">SUMIFS(СВЦЭМ!$J$40:$J$783,СВЦЭМ!$A$40:$A$783,$A347,СВЦЭМ!$B$39:$B$782,G$331)+'СЕТ СН'!$F$16</f>
        <v>0</v>
      </c>
      <c r="H347" s="36">
        <f ca="1">SUMIFS(СВЦЭМ!$J$40:$J$783,СВЦЭМ!$A$40:$A$783,$A347,СВЦЭМ!$B$39:$B$782,H$331)+'СЕТ СН'!$F$16</f>
        <v>0</v>
      </c>
      <c r="I347" s="36">
        <f ca="1">SUMIFS(СВЦЭМ!$J$40:$J$783,СВЦЭМ!$A$40:$A$783,$A347,СВЦЭМ!$B$39:$B$782,I$331)+'СЕТ СН'!$F$16</f>
        <v>0</v>
      </c>
      <c r="J347" s="36">
        <f ca="1">SUMIFS(СВЦЭМ!$J$40:$J$783,СВЦЭМ!$A$40:$A$783,$A347,СВЦЭМ!$B$39:$B$782,J$331)+'СЕТ СН'!$F$16</f>
        <v>0</v>
      </c>
      <c r="K347" s="36">
        <f ca="1">SUMIFS(СВЦЭМ!$J$40:$J$783,СВЦЭМ!$A$40:$A$783,$A347,СВЦЭМ!$B$39:$B$782,K$331)+'СЕТ СН'!$F$16</f>
        <v>0</v>
      </c>
      <c r="L347" s="36">
        <f ca="1">SUMIFS(СВЦЭМ!$J$40:$J$783,СВЦЭМ!$A$40:$A$783,$A347,СВЦЭМ!$B$39:$B$782,L$331)+'СЕТ СН'!$F$16</f>
        <v>0</v>
      </c>
      <c r="M347" s="36">
        <f ca="1">SUMIFS(СВЦЭМ!$J$40:$J$783,СВЦЭМ!$A$40:$A$783,$A347,СВЦЭМ!$B$39:$B$782,M$331)+'СЕТ СН'!$F$16</f>
        <v>0</v>
      </c>
      <c r="N347" s="36">
        <f ca="1">SUMIFS(СВЦЭМ!$J$40:$J$783,СВЦЭМ!$A$40:$A$783,$A347,СВЦЭМ!$B$39:$B$782,N$331)+'СЕТ СН'!$F$16</f>
        <v>0</v>
      </c>
      <c r="O347" s="36">
        <f ca="1">SUMIFS(СВЦЭМ!$J$40:$J$783,СВЦЭМ!$A$40:$A$783,$A347,СВЦЭМ!$B$39:$B$782,O$331)+'СЕТ СН'!$F$16</f>
        <v>0</v>
      </c>
      <c r="P347" s="36">
        <f ca="1">SUMIFS(СВЦЭМ!$J$40:$J$783,СВЦЭМ!$A$40:$A$783,$A347,СВЦЭМ!$B$39:$B$782,P$331)+'СЕТ СН'!$F$16</f>
        <v>0</v>
      </c>
      <c r="Q347" s="36">
        <f ca="1">SUMIFS(СВЦЭМ!$J$40:$J$783,СВЦЭМ!$A$40:$A$783,$A347,СВЦЭМ!$B$39:$B$782,Q$331)+'СЕТ СН'!$F$16</f>
        <v>0</v>
      </c>
      <c r="R347" s="36">
        <f ca="1">SUMIFS(СВЦЭМ!$J$40:$J$783,СВЦЭМ!$A$40:$A$783,$A347,СВЦЭМ!$B$39:$B$782,R$331)+'СЕТ СН'!$F$16</f>
        <v>0</v>
      </c>
      <c r="S347" s="36">
        <f ca="1">SUMIFS(СВЦЭМ!$J$40:$J$783,СВЦЭМ!$A$40:$A$783,$A347,СВЦЭМ!$B$39:$B$782,S$331)+'СЕТ СН'!$F$16</f>
        <v>0</v>
      </c>
      <c r="T347" s="36">
        <f ca="1">SUMIFS(СВЦЭМ!$J$40:$J$783,СВЦЭМ!$A$40:$A$783,$A347,СВЦЭМ!$B$39:$B$782,T$331)+'СЕТ СН'!$F$16</f>
        <v>0</v>
      </c>
      <c r="U347" s="36">
        <f ca="1">SUMIFS(СВЦЭМ!$J$40:$J$783,СВЦЭМ!$A$40:$A$783,$A347,СВЦЭМ!$B$39:$B$782,U$331)+'СЕТ СН'!$F$16</f>
        <v>0</v>
      </c>
      <c r="V347" s="36">
        <f ca="1">SUMIFS(СВЦЭМ!$J$40:$J$783,СВЦЭМ!$A$40:$A$783,$A347,СВЦЭМ!$B$39:$B$782,V$331)+'СЕТ СН'!$F$16</f>
        <v>0</v>
      </c>
      <c r="W347" s="36">
        <f ca="1">SUMIFS(СВЦЭМ!$J$40:$J$783,СВЦЭМ!$A$40:$A$783,$A347,СВЦЭМ!$B$39:$B$782,W$331)+'СЕТ СН'!$F$16</f>
        <v>0</v>
      </c>
      <c r="X347" s="36">
        <f ca="1">SUMIFS(СВЦЭМ!$J$40:$J$783,СВЦЭМ!$A$40:$A$783,$A347,СВЦЭМ!$B$39:$B$782,X$331)+'СЕТ СН'!$F$16</f>
        <v>0</v>
      </c>
      <c r="Y347" s="36">
        <f ca="1">SUMIFS(СВЦЭМ!$J$40:$J$783,СВЦЭМ!$A$40:$A$783,$A347,СВЦЭМ!$B$39:$B$782,Y$331)+'СЕТ СН'!$F$16</f>
        <v>0</v>
      </c>
    </row>
    <row r="348" spans="1:25" ht="15.75" hidden="1" x14ac:dyDescent="0.2">
      <c r="A348" s="35">
        <f t="shared" si="9"/>
        <v>45002</v>
      </c>
      <c r="B348" s="36">
        <f ca="1">SUMIFS(СВЦЭМ!$J$40:$J$783,СВЦЭМ!$A$40:$A$783,$A348,СВЦЭМ!$B$39:$B$782,B$331)+'СЕТ СН'!$F$16</f>
        <v>0</v>
      </c>
      <c r="C348" s="36">
        <f ca="1">SUMIFS(СВЦЭМ!$J$40:$J$783,СВЦЭМ!$A$40:$A$783,$A348,СВЦЭМ!$B$39:$B$782,C$331)+'СЕТ СН'!$F$16</f>
        <v>0</v>
      </c>
      <c r="D348" s="36">
        <f ca="1">SUMIFS(СВЦЭМ!$J$40:$J$783,СВЦЭМ!$A$40:$A$783,$A348,СВЦЭМ!$B$39:$B$782,D$331)+'СЕТ СН'!$F$16</f>
        <v>0</v>
      </c>
      <c r="E348" s="36">
        <f ca="1">SUMIFS(СВЦЭМ!$J$40:$J$783,СВЦЭМ!$A$40:$A$783,$A348,СВЦЭМ!$B$39:$B$782,E$331)+'СЕТ СН'!$F$16</f>
        <v>0</v>
      </c>
      <c r="F348" s="36">
        <f ca="1">SUMIFS(СВЦЭМ!$J$40:$J$783,СВЦЭМ!$A$40:$A$783,$A348,СВЦЭМ!$B$39:$B$782,F$331)+'СЕТ СН'!$F$16</f>
        <v>0</v>
      </c>
      <c r="G348" s="36">
        <f ca="1">SUMIFS(СВЦЭМ!$J$40:$J$783,СВЦЭМ!$A$40:$A$783,$A348,СВЦЭМ!$B$39:$B$782,G$331)+'СЕТ СН'!$F$16</f>
        <v>0</v>
      </c>
      <c r="H348" s="36">
        <f ca="1">SUMIFS(СВЦЭМ!$J$40:$J$783,СВЦЭМ!$A$40:$A$783,$A348,СВЦЭМ!$B$39:$B$782,H$331)+'СЕТ СН'!$F$16</f>
        <v>0</v>
      </c>
      <c r="I348" s="36">
        <f ca="1">SUMIFS(СВЦЭМ!$J$40:$J$783,СВЦЭМ!$A$40:$A$783,$A348,СВЦЭМ!$B$39:$B$782,I$331)+'СЕТ СН'!$F$16</f>
        <v>0</v>
      </c>
      <c r="J348" s="36">
        <f ca="1">SUMIFS(СВЦЭМ!$J$40:$J$783,СВЦЭМ!$A$40:$A$783,$A348,СВЦЭМ!$B$39:$B$782,J$331)+'СЕТ СН'!$F$16</f>
        <v>0</v>
      </c>
      <c r="K348" s="36">
        <f ca="1">SUMIFS(СВЦЭМ!$J$40:$J$783,СВЦЭМ!$A$40:$A$783,$A348,СВЦЭМ!$B$39:$B$782,K$331)+'СЕТ СН'!$F$16</f>
        <v>0</v>
      </c>
      <c r="L348" s="36">
        <f ca="1">SUMIFS(СВЦЭМ!$J$40:$J$783,СВЦЭМ!$A$40:$A$783,$A348,СВЦЭМ!$B$39:$B$782,L$331)+'СЕТ СН'!$F$16</f>
        <v>0</v>
      </c>
      <c r="M348" s="36">
        <f ca="1">SUMIFS(СВЦЭМ!$J$40:$J$783,СВЦЭМ!$A$40:$A$783,$A348,СВЦЭМ!$B$39:$B$782,M$331)+'СЕТ СН'!$F$16</f>
        <v>0</v>
      </c>
      <c r="N348" s="36">
        <f ca="1">SUMIFS(СВЦЭМ!$J$40:$J$783,СВЦЭМ!$A$40:$A$783,$A348,СВЦЭМ!$B$39:$B$782,N$331)+'СЕТ СН'!$F$16</f>
        <v>0</v>
      </c>
      <c r="O348" s="36">
        <f ca="1">SUMIFS(СВЦЭМ!$J$40:$J$783,СВЦЭМ!$A$40:$A$783,$A348,СВЦЭМ!$B$39:$B$782,O$331)+'СЕТ СН'!$F$16</f>
        <v>0</v>
      </c>
      <c r="P348" s="36">
        <f ca="1">SUMIFS(СВЦЭМ!$J$40:$J$783,СВЦЭМ!$A$40:$A$783,$A348,СВЦЭМ!$B$39:$B$782,P$331)+'СЕТ СН'!$F$16</f>
        <v>0</v>
      </c>
      <c r="Q348" s="36">
        <f ca="1">SUMIFS(СВЦЭМ!$J$40:$J$783,СВЦЭМ!$A$40:$A$783,$A348,СВЦЭМ!$B$39:$B$782,Q$331)+'СЕТ СН'!$F$16</f>
        <v>0</v>
      </c>
      <c r="R348" s="36">
        <f ca="1">SUMIFS(СВЦЭМ!$J$40:$J$783,СВЦЭМ!$A$40:$A$783,$A348,СВЦЭМ!$B$39:$B$782,R$331)+'СЕТ СН'!$F$16</f>
        <v>0</v>
      </c>
      <c r="S348" s="36">
        <f ca="1">SUMIFS(СВЦЭМ!$J$40:$J$783,СВЦЭМ!$A$40:$A$783,$A348,СВЦЭМ!$B$39:$B$782,S$331)+'СЕТ СН'!$F$16</f>
        <v>0</v>
      </c>
      <c r="T348" s="36">
        <f ca="1">SUMIFS(СВЦЭМ!$J$40:$J$783,СВЦЭМ!$A$40:$A$783,$A348,СВЦЭМ!$B$39:$B$782,T$331)+'СЕТ СН'!$F$16</f>
        <v>0</v>
      </c>
      <c r="U348" s="36">
        <f ca="1">SUMIFS(СВЦЭМ!$J$40:$J$783,СВЦЭМ!$A$40:$A$783,$A348,СВЦЭМ!$B$39:$B$782,U$331)+'СЕТ СН'!$F$16</f>
        <v>0</v>
      </c>
      <c r="V348" s="36">
        <f ca="1">SUMIFS(СВЦЭМ!$J$40:$J$783,СВЦЭМ!$A$40:$A$783,$A348,СВЦЭМ!$B$39:$B$782,V$331)+'СЕТ СН'!$F$16</f>
        <v>0</v>
      </c>
      <c r="W348" s="36">
        <f ca="1">SUMIFS(СВЦЭМ!$J$40:$J$783,СВЦЭМ!$A$40:$A$783,$A348,СВЦЭМ!$B$39:$B$782,W$331)+'СЕТ СН'!$F$16</f>
        <v>0</v>
      </c>
      <c r="X348" s="36">
        <f ca="1">SUMIFS(СВЦЭМ!$J$40:$J$783,СВЦЭМ!$A$40:$A$783,$A348,СВЦЭМ!$B$39:$B$782,X$331)+'СЕТ СН'!$F$16</f>
        <v>0</v>
      </c>
      <c r="Y348" s="36">
        <f ca="1">SUMIFS(СВЦЭМ!$J$40:$J$783,СВЦЭМ!$A$40:$A$783,$A348,СВЦЭМ!$B$39:$B$782,Y$331)+'СЕТ СН'!$F$16</f>
        <v>0</v>
      </c>
    </row>
    <row r="349" spans="1:25" ht="15.75" hidden="1" x14ac:dyDescent="0.2">
      <c r="A349" s="35">
        <f t="shared" si="9"/>
        <v>45003</v>
      </c>
      <c r="B349" s="36">
        <f ca="1">SUMIFS(СВЦЭМ!$J$40:$J$783,СВЦЭМ!$A$40:$A$783,$A349,СВЦЭМ!$B$39:$B$782,B$331)+'СЕТ СН'!$F$16</f>
        <v>0</v>
      </c>
      <c r="C349" s="36">
        <f ca="1">SUMIFS(СВЦЭМ!$J$40:$J$783,СВЦЭМ!$A$40:$A$783,$A349,СВЦЭМ!$B$39:$B$782,C$331)+'СЕТ СН'!$F$16</f>
        <v>0</v>
      </c>
      <c r="D349" s="36">
        <f ca="1">SUMIFS(СВЦЭМ!$J$40:$J$783,СВЦЭМ!$A$40:$A$783,$A349,СВЦЭМ!$B$39:$B$782,D$331)+'СЕТ СН'!$F$16</f>
        <v>0</v>
      </c>
      <c r="E349" s="36">
        <f ca="1">SUMIFS(СВЦЭМ!$J$40:$J$783,СВЦЭМ!$A$40:$A$783,$A349,СВЦЭМ!$B$39:$B$782,E$331)+'СЕТ СН'!$F$16</f>
        <v>0</v>
      </c>
      <c r="F349" s="36">
        <f ca="1">SUMIFS(СВЦЭМ!$J$40:$J$783,СВЦЭМ!$A$40:$A$783,$A349,СВЦЭМ!$B$39:$B$782,F$331)+'СЕТ СН'!$F$16</f>
        <v>0</v>
      </c>
      <c r="G349" s="36">
        <f ca="1">SUMIFS(СВЦЭМ!$J$40:$J$783,СВЦЭМ!$A$40:$A$783,$A349,СВЦЭМ!$B$39:$B$782,G$331)+'СЕТ СН'!$F$16</f>
        <v>0</v>
      </c>
      <c r="H349" s="36">
        <f ca="1">SUMIFS(СВЦЭМ!$J$40:$J$783,СВЦЭМ!$A$40:$A$783,$A349,СВЦЭМ!$B$39:$B$782,H$331)+'СЕТ СН'!$F$16</f>
        <v>0</v>
      </c>
      <c r="I349" s="36">
        <f ca="1">SUMIFS(СВЦЭМ!$J$40:$J$783,СВЦЭМ!$A$40:$A$783,$A349,СВЦЭМ!$B$39:$B$782,I$331)+'СЕТ СН'!$F$16</f>
        <v>0</v>
      </c>
      <c r="J349" s="36">
        <f ca="1">SUMIFS(СВЦЭМ!$J$40:$J$783,СВЦЭМ!$A$40:$A$783,$A349,СВЦЭМ!$B$39:$B$782,J$331)+'СЕТ СН'!$F$16</f>
        <v>0</v>
      </c>
      <c r="K349" s="36">
        <f ca="1">SUMIFS(СВЦЭМ!$J$40:$J$783,СВЦЭМ!$A$40:$A$783,$A349,СВЦЭМ!$B$39:$B$782,K$331)+'СЕТ СН'!$F$16</f>
        <v>0</v>
      </c>
      <c r="L349" s="36">
        <f ca="1">SUMIFS(СВЦЭМ!$J$40:$J$783,СВЦЭМ!$A$40:$A$783,$A349,СВЦЭМ!$B$39:$B$782,L$331)+'СЕТ СН'!$F$16</f>
        <v>0</v>
      </c>
      <c r="M349" s="36">
        <f ca="1">SUMIFS(СВЦЭМ!$J$40:$J$783,СВЦЭМ!$A$40:$A$783,$A349,СВЦЭМ!$B$39:$B$782,M$331)+'СЕТ СН'!$F$16</f>
        <v>0</v>
      </c>
      <c r="N349" s="36">
        <f ca="1">SUMIFS(СВЦЭМ!$J$40:$J$783,СВЦЭМ!$A$40:$A$783,$A349,СВЦЭМ!$B$39:$B$782,N$331)+'СЕТ СН'!$F$16</f>
        <v>0</v>
      </c>
      <c r="O349" s="36">
        <f ca="1">SUMIFS(СВЦЭМ!$J$40:$J$783,СВЦЭМ!$A$40:$A$783,$A349,СВЦЭМ!$B$39:$B$782,O$331)+'СЕТ СН'!$F$16</f>
        <v>0</v>
      </c>
      <c r="P349" s="36">
        <f ca="1">SUMIFS(СВЦЭМ!$J$40:$J$783,СВЦЭМ!$A$40:$A$783,$A349,СВЦЭМ!$B$39:$B$782,P$331)+'СЕТ СН'!$F$16</f>
        <v>0</v>
      </c>
      <c r="Q349" s="36">
        <f ca="1">SUMIFS(СВЦЭМ!$J$40:$J$783,СВЦЭМ!$A$40:$A$783,$A349,СВЦЭМ!$B$39:$B$782,Q$331)+'СЕТ СН'!$F$16</f>
        <v>0</v>
      </c>
      <c r="R349" s="36">
        <f ca="1">SUMIFS(СВЦЭМ!$J$40:$J$783,СВЦЭМ!$A$40:$A$783,$A349,СВЦЭМ!$B$39:$B$782,R$331)+'СЕТ СН'!$F$16</f>
        <v>0</v>
      </c>
      <c r="S349" s="36">
        <f ca="1">SUMIFS(СВЦЭМ!$J$40:$J$783,СВЦЭМ!$A$40:$A$783,$A349,СВЦЭМ!$B$39:$B$782,S$331)+'СЕТ СН'!$F$16</f>
        <v>0</v>
      </c>
      <c r="T349" s="36">
        <f ca="1">SUMIFS(СВЦЭМ!$J$40:$J$783,СВЦЭМ!$A$40:$A$783,$A349,СВЦЭМ!$B$39:$B$782,T$331)+'СЕТ СН'!$F$16</f>
        <v>0</v>
      </c>
      <c r="U349" s="36">
        <f ca="1">SUMIFS(СВЦЭМ!$J$40:$J$783,СВЦЭМ!$A$40:$A$783,$A349,СВЦЭМ!$B$39:$B$782,U$331)+'СЕТ СН'!$F$16</f>
        <v>0</v>
      </c>
      <c r="V349" s="36">
        <f ca="1">SUMIFS(СВЦЭМ!$J$40:$J$783,СВЦЭМ!$A$40:$A$783,$A349,СВЦЭМ!$B$39:$B$782,V$331)+'СЕТ СН'!$F$16</f>
        <v>0</v>
      </c>
      <c r="W349" s="36">
        <f ca="1">SUMIFS(СВЦЭМ!$J$40:$J$783,СВЦЭМ!$A$40:$A$783,$A349,СВЦЭМ!$B$39:$B$782,W$331)+'СЕТ СН'!$F$16</f>
        <v>0</v>
      </c>
      <c r="X349" s="36">
        <f ca="1">SUMIFS(СВЦЭМ!$J$40:$J$783,СВЦЭМ!$A$40:$A$783,$A349,СВЦЭМ!$B$39:$B$782,X$331)+'СЕТ СН'!$F$16</f>
        <v>0</v>
      </c>
      <c r="Y349" s="36">
        <f ca="1">SUMIFS(СВЦЭМ!$J$40:$J$783,СВЦЭМ!$A$40:$A$783,$A349,СВЦЭМ!$B$39:$B$782,Y$331)+'СЕТ СН'!$F$16</f>
        <v>0</v>
      </c>
    </row>
    <row r="350" spans="1:25" ht="15.75" hidden="1" x14ac:dyDescent="0.2">
      <c r="A350" s="35">
        <f t="shared" si="9"/>
        <v>45004</v>
      </c>
      <c r="B350" s="36">
        <f ca="1">SUMIFS(СВЦЭМ!$J$40:$J$783,СВЦЭМ!$A$40:$A$783,$A350,СВЦЭМ!$B$39:$B$782,B$331)+'СЕТ СН'!$F$16</f>
        <v>0</v>
      </c>
      <c r="C350" s="36">
        <f ca="1">SUMIFS(СВЦЭМ!$J$40:$J$783,СВЦЭМ!$A$40:$A$783,$A350,СВЦЭМ!$B$39:$B$782,C$331)+'СЕТ СН'!$F$16</f>
        <v>0</v>
      </c>
      <c r="D350" s="36">
        <f ca="1">SUMIFS(СВЦЭМ!$J$40:$J$783,СВЦЭМ!$A$40:$A$783,$A350,СВЦЭМ!$B$39:$B$782,D$331)+'СЕТ СН'!$F$16</f>
        <v>0</v>
      </c>
      <c r="E350" s="36">
        <f ca="1">SUMIFS(СВЦЭМ!$J$40:$J$783,СВЦЭМ!$A$40:$A$783,$A350,СВЦЭМ!$B$39:$B$782,E$331)+'СЕТ СН'!$F$16</f>
        <v>0</v>
      </c>
      <c r="F350" s="36">
        <f ca="1">SUMIFS(СВЦЭМ!$J$40:$J$783,СВЦЭМ!$A$40:$A$783,$A350,СВЦЭМ!$B$39:$B$782,F$331)+'СЕТ СН'!$F$16</f>
        <v>0</v>
      </c>
      <c r="G350" s="36">
        <f ca="1">SUMIFS(СВЦЭМ!$J$40:$J$783,СВЦЭМ!$A$40:$A$783,$A350,СВЦЭМ!$B$39:$B$782,G$331)+'СЕТ СН'!$F$16</f>
        <v>0</v>
      </c>
      <c r="H350" s="36">
        <f ca="1">SUMIFS(СВЦЭМ!$J$40:$J$783,СВЦЭМ!$A$40:$A$783,$A350,СВЦЭМ!$B$39:$B$782,H$331)+'СЕТ СН'!$F$16</f>
        <v>0</v>
      </c>
      <c r="I350" s="36">
        <f ca="1">SUMIFS(СВЦЭМ!$J$40:$J$783,СВЦЭМ!$A$40:$A$783,$A350,СВЦЭМ!$B$39:$B$782,I$331)+'СЕТ СН'!$F$16</f>
        <v>0</v>
      </c>
      <c r="J350" s="36">
        <f ca="1">SUMIFS(СВЦЭМ!$J$40:$J$783,СВЦЭМ!$A$40:$A$783,$A350,СВЦЭМ!$B$39:$B$782,J$331)+'СЕТ СН'!$F$16</f>
        <v>0</v>
      </c>
      <c r="K350" s="36">
        <f ca="1">SUMIFS(СВЦЭМ!$J$40:$J$783,СВЦЭМ!$A$40:$A$783,$A350,СВЦЭМ!$B$39:$B$782,K$331)+'СЕТ СН'!$F$16</f>
        <v>0</v>
      </c>
      <c r="L350" s="36">
        <f ca="1">SUMIFS(СВЦЭМ!$J$40:$J$783,СВЦЭМ!$A$40:$A$783,$A350,СВЦЭМ!$B$39:$B$782,L$331)+'СЕТ СН'!$F$16</f>
        <v>0</v>
      </c>
      <c r="M350" s="36">
        <f ca="1">SUMIFS(СВЦЭМ!$J$40:$J$783,СВЦЭМ!$A$40:$A$783,$A350,СВЦЭМ!$B$39:$B$782,M$331)+'СЕТ СН'!$F$16</f>
        <v>0</v>
      </c>
      <c r="N350" s="36">
        <f ca="1">SUMIFS(СВЦЭМ!$J$40:$J$783,СВЦЭМ!$A$40:$A$783,$A350,СВЦЭМ!$B$39:$B$782,N$331)+'СЕТ СН'!$F$16</f>
        <v>0</v>
      </c>
      <c r="O350" s="36">
        <f ca="1">SUMIFS(СВЦЭМ!$J$40:$J$783,СВЦЭМ!$A$40:$A$783,$A350,СВЦЭМ!$B$39:$B$782,O$331)+'СЕТ СН'!$F$16</f>
        <v>0</v>
      </c>
      <c r="P350" s="36">
        <f ca="1">SUMIFS(СВЦЭМ!$J$40:$J$783,СВЦЭМ!$A$40:$A$783,$A350,СВЦЭМ!$B$39:$B$782,P$331)+'СЕТ СН'!$F$16</f>
        <v>0</v>
      </c>
      <c r="Q350" s="36">
        <f ca="1">SUMIFS(СВЦЭМ!$J$40:$J$783,СВЦЭМ!$A$40:$A$783,$A350,СВЦЭМ!$B$39:$B$782,Q$331)+'СЕТ СН'!$F$16</f>
        <v>0</v>
      </c>
      <c r="R350" s="36">
        <f ca="1">SUMIFS(СВЦЭМ!$J$40:$J$783,СВЦЭМ!$A$40:$A$783,$A350,СВЦЭМ!$B$39:$B$782,R$331)+'СЕТ СН'!$F$16</f>
        <v>0</v>
      </c>
      <c r="S350" s="36">
        <f ca="1">SUMIFS(СВЦЭМ!$J$40:$J$783,СВЦЭМ!$A$40:$A$783,$A350,СВЦЭМ!$B$39:$B$782,S$331)+'СЕТ СН'!$F$16</f>
        <v>0</v>
      </c>
      <c r="T350" s="36">
        <f ca="1">SUMIFS(СВЦЭМ!$J$40:$J$783,СВЦЭМ!$A$40:$A$783,$A350,СВЦЭМ!$B$39:$B$782,T$331)+'СЕТ СН'!$F$16</f>
        <v>0</v>
      </c>
      <c r="U350" s="36">
        <f ca="1">SUMIFS(СВЦЭМ!$J$40:$J$783,СВЦЭМ!$A$40:$A$783,$A350,СВЦЭМ!$B$39:$B$782,U$331)+'СЕТ СН'!$F$16</f>
        <v>0</v>
      </c>
      <c r="V350" s="36">
        <f ca="1">SUMIFS(СВЦЭМ!$J$40:$J$783,СВЦЭМ!$A$40:$A$783,$A350,СВЦЭМ!$B$39:$B$782,V$331)+'СЕТ СН'!$F$16</f>
        <v>0</v>
      </c>
      <c r="W350" s="36">
        <f ca="1">SUMIFS(СВЦЭМ!$J$40:$J$783,СВЦЭМ!$A$40:$A$783,$A350,СВЦЭМ!$B$39:$B$782,W$331)+'СЕТ СН'!$F$16</f>
        <v>0</v>
      </c>
      <c r="X350" s="36">
        <f ca="1">SUMIFS(СВЦЭМ!$J$40:$J$783,СВЦЭМ!$A$40:$A$783,$A350,СВЦЭМ!$B$39:$B$782,X$331)+'СЕТ СН'!$F$16</f>
        <v>0</v>
      </c>
      <c r="Y350" s="36">
        <f ca="1">SUMIFS(СВЦЭМ!$J$40:$J$783,СВЦЭМ!$A$40:$A$783,$A350,СВЦЭМ!$B$39:$B$782,Y$331)+'СЕТ СН'!$F$16</f>
        <v>0</v>
      </c>
    </row>
    <row r="351" spans="1:25" ht="15.75" hidden="1" x14ac:dyDescent="0.2">
      <c r="A351" s="35">
        <f t="shared" si="9"/>
        <v>45005</v>
      </c>
      <c r="B351" s="36">
        <f ca="1">SUMIFS(СВЦЭМ!$J$40:$J$783,СВЦЭМ!$A$40:$A$783,$A351,СВЦЭМ!$B$39:$B$782,B$331)+'СЕТ СН'!$F$16</f>
        <v>0</v>
      </c>
      <c r="C351" s="36">
        <f ca="1">SUMIFS(СВЦЭМ!$J$40:$J$783,СВЦЭМ!$A$40:$A$783,$A351,СВЦЭМ!$B$39:$B$782,C$331)+'СЕТ СН'!$F$16</f>
        <v>0</v>
      </c>
      <c r="D351" s="36">
        <f ca="1">SUMIFS(СВЦЭМ!$J$40:$J$783,СВЦЭМ!$A$40:$A$783,$A351,СВЦЭМ!$B$39:$B$782,D$331)+'СЕТ СН'!$F$16</f>
        <v>0</v>
      </c>
      <c r="E351" s="36">
        <f ca="1">SUMIFS(СВЦЭМ!$J$40:$J$783,СВЦЭМ!$A$40:$A$783,$A351,СВЦЭМ!$B$39:$B$782,E$331)+'СЕТ СН'!$F$16</f>
        <v>0</v>
      </c>
      <c r="F351" s="36">
        <f ca="1">SUMIFS(СВЦЭМ!$J$40:$J$783,СВЦЭМ!$A$40:$A$783,$A351,СВЦЭМ!$B$39:$B$782,F$331)+'СЕТ СН'!$F$16</f>
        <v>0</v>
      </c>
      <c r="G351" s="36">
        <f ca="1">SUMIFS(СВЦЭМ!$J$40:$J$783,СВЦЭМ!$A$40:$A$783,$A351,СВЦЭМ!$B$39:$B$782,G$331)+'СЕТ СН'!$F$16</f>
        <v>0</v>
      </c>
      <c r="H351" s="36">
        <f ca="1">SUMIFS(СВЦЭМ!$J$40:$J$783,СВЦЭМ!$A$40:$A$783,$A351,СВЦЭМ!$B$39:$B$782,H$331)+'СЕТ СН'!$F$16</f>
        <v>0</v>
      </c>
      <c r="I351" s="36">
        <f ca="1">SUMIFS(СВЦЭМ!$J$40:$J$783,СВЦЭМ!$A$40:$A$783,$A351,СВЦЭМ!$B$39:$B$782,I$331)+'СЕТ СН'!$F$16</f>
        <v>0</v>
      </c>
      <c r="J351" s="36">
        <f ca="1">SUMIFS(СВЦЭМ!$J$40:$J$783,СВЦЭМ!$A$40:$A$783,$A351,СВЦЭМ!$B$39:$B$782,J$331)+'СЕТ СН'!$F$16</f>
        <v>0</v>
      </c>
      <c r="K351" s="36">
        <f ca="1">SUMIFS(СВЦЭМ!$J$40:$J$783,СВЦЭМ!$A$40:$A$783,$A351,СВЦЭМ!$B$39:$B$782,K$331)+'СЕТ СН'!$F$16</f>
        <v>0</v>
      </c>
      <c r="L351" s="36">
        <f ca="1">SUMIFS(СВЦЭМ!$J$40:$J$783,СВЦЭМ!$A$40:$A$783,$A351,СВЦЭМ!$B$39:$B$782,L$331)+'СЕТ СН'!$F$16</f>
        <v>0</v>
      </c>
      <c r="M351" s="36">
        <f ca="1">SUMIFS(СВЦЭМ!$J$40:$J$783,СВЦЭМ!$A$40:$A$783,$A351,СВЦЭМ!$B$39:$B$782,M$331)+'СЕТ СН'!$F$16</f>
        <v>0</v>
      </c>
      <c r="N351" s="36">
        <f ca="1">SUMIFS(СВЦЭМ!$J$40:$J$783,СВЦЭМ!$A$40:$A$783,$A351,СВЦЭМ!$B$39:$B$782,N$331)+'СЕТ СН'!$F$16</f>
        <v>0</v>
      </c>
      <c r="O351" s="36">
        <f ca="1">SUMIFS(СВЦЭМ!$J$40:$J$783,СВЦЭМ!$A$40:$A$783,$A351,СВЦЭМ!$B$39:$B$782,O$331)+'СЕТ СН'!$F$16</f>
        <v>0</v>
      </c>
      <c r="P351" s="36">
        <f ca="1">SUMIFS(СВЦЭМ!$J$40:$J$783,СВЦЭМ!$A$40:$A$783,$A351,СВЦЭМ!$B$39:$B$782,P$331)+'СЕТ СН'!$F$16</f>
        <v>0</v>
      </c>
      <c r="Q351" s="36">
        <f ca="1">SUMIFS(СВЦЭМ!$J$40:$J$783,СВЦЭМ!$A$40:$A$783,$A351,СВЦЭМ!$B$39:$B$782,Q$331)+'СЕТ СН'!$F$16</f>
        <v>0</v>
      </c>
      <c r="R351" s="36">
        <f ca="1">SUMIFS(СВЦЭМ!$J$40:$J$783,СВЦЭМ!$A$40:$A$783,$A351,СВЦЭМ!$B$39:$B$782,R$331)+'СЕТ СН'!$F$16</f>
        <v>0</v>
      </c>
      <c r="S351" s="36">
        <f ca="1">SUMIFS(СВЦЭМ!$J$40:$J$783,СВЦЭМ!$A$40:$A$783,$A351,СВЦЭМ!$B$39:$B$782,S$331)+'СЕТ СН'!$F$16</f>
        <v>0</v>
      </c>
      <c r="T351" s="36">
        <f ca="1">SUMIFS(СВЦЭМ!$J$40:$J$783,СВЦЭМ!$A$40:$A$783,$A351,СВЦЭМ!$B$39:$B$782,T$331)+'СЕТ СН'!$F$16</f>
        <v>0</v>
      </c>
      <c r="U351" s="36">
        <f ca="1">SUMIFS(СВЦЭМ!$J$40:$J$783,СВЦЭМ!$A$40:$A$783,$A351,СВЦЭМ!$B$39:$B$782,U$331)+'СЕТ СН'!$F$16</f>
        <v>0</v>
      </c>
      <c r="V351" s="36">
        <f ca="1">SUMIFS(СВЦЭМ!$J$40:$J$783,СВЦЭМ!$A$40:$A$783,$A351,СВЦЭМ!$B$39:$B$782,V$331)+'СЕТ СН'!$F$16</f>
        <v>0</v>
      </c>
      <c r="W351" s="36">
        <f ca="1">SUMIFS(СВЦЭМ!$J$40:$J$783,СВЦЭМ!$A$40:$A$783,$A351,СВЦЭМ!$B$39:$B$782,W$331)+'СЕТ СН'!$F$16</f>
        <v>0</v>
      </c>
      <c r="X351" s="36">
        <f ca="1">SUMIFS(СВЦЭМ!$J$40:$J$783,СВЦЭМ!$A$40:$A$783,$A351,СВЦЭМ!$B$39:$B$782,X$331)+'СЕТ СН'!$F$16</f>
        <v>0</v>
      </c>
      <c r="Y351" s="36">
        <f ca="1">SUMIFS(СВЦЭМ!$J$40:$J$783,СВЦЭМ!$A$40:$A$783,$A351,СВЦЭМ!$B$39:$B$782,Y$331)+'СЕТ СН'!$F$16</f>
        <v>0</v>
      </c>
    </row>
    <row r="352" spans="1:25" ht="15.75" hidden="1" x14ac:dyDescent="0.2">
      <c r="A352" s="35">
        <f t="shared" si="9"/>
        <v>45006</v>
      </c>
      <c r="B352" s="36">
        <f ca="1">SUMIFS(СВЦЭМ!$J$40:$J$783,СВЦЭМ!$A$40:$A$783,$A352,СВЦЭМ!$B$39:$B$782,B$331)+'СЕТ СН'!$F$16</f>
        <v>0</v>
      </c>
      <c r="C352" s="36">
        <f ca="1">SUMIFS(СВЦЭМ!$J$40:$J$783,СВЦЭМ!$A$40:$A$783,$A352,СВЦЭМ!$B$39:$B$782,C$331)+'СЕТ СН'!$F$16</f>
        <v>0</v>
      </c>
      <c r="D352" s="36">
        <f ca="1">SUMIFS(СВЦЭМ!$J$40:$J$783,СВЦЭМ!$A$40:$A$783,$A352,СВЦЭМ!$B$39:$B$782,D$331)+'СЕТ СН'!$F$16</f>
        <v>0</v>
      </c>
      <c r="E352" s="36">
        <f ca="1">SUMIFS(СВЦЭМ!$J$40:$J$783,СВЦЭМ!$A$40:$A$783,$A352,СВЦЭМ!$B$39:$B$782,E$331)+'СЕТ СН'!$F$16</f>
        <v>0</v>
      </c>
      <c r="F352" s="36">
        <f ca="1">SUMIFS(СВЦЭМ!$J$40:$J$783,СВЦЭМ!$A$40:$A$783,$A352,СВЦЭМ!$B$39:$B$782,F$331)+'СЕТ СН'!$F$16</f>
        <v>0</v>
      </c>
      <c r="G352" s="36">
        <f ca="1">SUMIFS(СВЦЭМ!$J$40:$J$783,СВЦЭМ!$A$40:$A$783,$A352,СВЦЭМ!$B$39:$B$782,G$331)+'СЕТ СН'!$F$16</f>
        <v>0</v>
      </c>
      <c r="H352" s="36">
        <f ca="1">SUMIFS(СВЦЭМ!$J$40:$J$783,СВЦЭМ!$A$40:$A$783,$A352,СВЦЭМ!$B$39:$B$782,H$331)+'СЕТ СН'!$F$16</f>
        <v>0</v>
      </c>
      <c r="I352" s="36">
        <f ca="1">SUMIFS(СВЦЭМ!$J$40:$J$783,СВЦЭМ!$A$40:$A$783,$A352,СВЦЭМ!$B$39:$B$782,I$331)+'СЕТ СН'!$F$16</f>
        <v>0</v>
      </c>
      <c r="J352" s="36">
        <f ca="1">SUMIFS(СВЦЭМ!$J$40:$J$783,СВЦЭМ!$A$40:$A$783,$A352,СВЦЭМ!$B$39:$B$782,J$331)+'СЕТ СН'!$F$16</f>
        <v>0</v>
      </c>
      <c r="K352" s="36">
        <f ca="1">SUMIFS(СВЦЭМ!$J$40:$J$783,СВЦЭМ!$A$40:$A$783,$A352,СВЦЭМ!$B$39:$B$782,K$331)+'СЕТ СН'!$F$16</f>
        <v>0</v>
      </c>
      <c r="L352" s="36">
        <f ca="1">SUMIFS(СВЦЭМ!$J$40:$J$783,СВЦЭМ!$A$40:$A$783,$A352,СВЦЭМ!$B$39:$B$782,L$331)+'СЕТ СН'!$F$16</f>
        <v>0</v>
      </c>
      <c r="M352" s="36">
        <f ca="1">SUMIFS(СВЦЭМ!$J$40:$J$783,СВЦЭМ!$A$40:$A$783,$A352,СВЦЭМ!$B$39:$B$782,M$331)+'СЕТ СН'!$F$16</f>
        <v>0</v>
      </c>
      <c r="N352" s="36">
        <f ca="1">SUMIFS(СВЦЭМ!$J$40:$J$783,СВЦЭМ!$A$40:$A$783,$A352,СВЦЭМ!$B$39:$B$782,N$331)+'СЕТ СН'!$F$16</f>
        <v>0</v>
      </c>
      <c r="O352" s="36">
        <f ca="1">SUMIFS(СВЦЭМ!$J$40:$J$783,СВЦЭМ!$A$40:$A$783,$A352,СВЦЭМ!$B$39:$B$782,O$331)+'СЕТ СН'!$F$16</f>
        <v>0</v>
      </c>
      <c r="P352" s="36">
        <f ca="1">SUMIFS(СВЦЭМ!$J$40:$J$783,СВЦЭМ!$A$40:$A$783,$A352,СВЦЭМ!$B$39:$B$782,P$331)+'СЕТ СН'!$F$16</f>
        <v>0</v>
      </c>
      <c r="Q352" s="36">
        <f ca="1">SUMIFS(СВЦЭМ!$J$40:$J$783,СВЦЭМ!$A$40:$A$783,$A352,СВЦЭМ!$B$39:$B$782,Q$331)+'СЕТ СН'!$F$16</f>
        <v>0</v>
      </c>
      <c r="R352" s="36">
        <f ca="1">SUMIFS(СВЦЭМ!$J$40:$J$783,СВЦЭМ!$A$40:$A$783,$A352,СВЦЭМ!$B$39:$B$782,R$331)+'СЕТ СН'!$F$16</f>
        <v>0</v>
      </c>
      <c r="S352" s="36">
        <f ca="1">SUMIFS(СВЦЭМ!$J$40:$J$783,СВЦЭМ!$A$40:$A$783,$A352,СВЦЭМ!$B$39:$B$782,S$331)+'СЕТ СН'!$F$16</f>
        <v>0</v>
      </c>
      <c r="T352" s="36">
        <f ca="1">SUMIFS(СВЦЭМ!$J$40:$J$783,СВЦЭМ!$A$40:$A$783,$A352,СВЦЭМ!$B$39:$B$782,T$331)+'СЕТ СН'!$F$16</f>
        <v>0</v>
      </c>
      <c r="U352" s="36">
        <f ca="1">SUMIFS(СВЦЭМ!$J$40:$J$783,СВЦЭМ!$A$40:$A$783,$A352,СВЦЭМ!$B$39:$B$782,U$331)+'СЕТ СН'!$F$16</f>
        <v>0</v>
      </c>
      <c r="V352" s="36">
        <f ca="1">SUMIFS(СВЦЭМ!$J$40:$J$783,СВЦЭМ!$A$40:$A$783,$A352,СВЦЭМ!$B$39:$B$782,V$331)+'СЕТ СН'!$F$16</f>
        <v>0</v>
      </c>
      <c r="W352" s="36">
        <f ca="1">SUMIFS(СВЦЭМ!$J$40:$J$783,СВЦЭМ!$A$40:$A$783,$A352,СВЦЭМ!$B$39:$B$782,W$331)+'СЕТ СН'!$F$16</f>
        <v>0</v>
      </c>
      <c r="X352" s="36">
        <f ca="1">SUMIFS(СВЦЭМ!$J$40:$J$783,СВЦЭМ!$A$40:$A$783,$A352,СВЦЭМ!$B$39:$B$782,X$331)+'СЕТ СН'!$F$16</f>
        <v>0</v>
      </c>
      <c r="Y352" s="36">
        <f ca="1">SUMIFS(СВЦЭМ!$J$40:$J$783,СВЦЭМ!$A$40:$A$783,$A352,СВЦЭМ!$B$39:$B$782,Y$331)+'СЕТ СН'!$F$16</f>
        <v>0</v>
      </c>
    </row>
    <row r="353" spans="1:27" ht="15.75" hidden="1" x14ac:dyDescent="0.2">
      <c r="A353" s="35">
        <f t="shared" si="9"/>
        <v>45007</v>
      </c>
      <c r="B353" s="36">
        <f ca="1">SUMIFS(СВЦЭМ!$J$40:$J$783,СВЦЭМ!$A$40:$A$783,$A353,СВЦЭМ!$B$39:$B$782,B$331)+'СЕТ СН'!$F$16</f>
        <v>0</v>
      </c>
      <c r="C353" s="36">
        <f ca="1">SUMIFS(СВЦЭМ!$J$40:$J$783,СВЦЭМ!$A$40:$A$783,$A353,СВЦЭМ!$B$39:$B$782,C$331)+'СЕТ СН'!$F$16</f>
        <v>0</v>
      </c>
      <c r="D353" s="36">
        <f ca="1">SUMIFS(СВЦЭМ!$J$40:$J$783,СВЦЭМ!$A$40:$A$783,$A353,СВЦЭМ!$B$39:$B$782,D$331)+'СЕТ СН'!$F$16</f>
        <v>0</v>
      </c>
      <c r="E353" s="36">
        <f ca="1">SUMIFS(СВЦЭМ!$J$40:$J$783,СВЦЭМ!$A$40:$A$783,$A353,СВЦЭМ!$B$39:$B$782,E$331)+'СЕТ СН'!$F$16</f>
        <v>0</v>
      </c>
      <c r="F353" s="36">
        <f ca="1">SUMIFS(СВЦЭМ!$J$40:$J$783,СВЦЭМ!$A$40:$A$783,$A353,СВЦЭМ!$B$39:$B$782,F$331)+'СЕТ СН'!$F$16</f>
        <v>0</v>
      </c>
      <c r="G353" s="36">
        <f ca="1">SUMIFS(СВЦЭМ!$J$40:$J$783,СВЦЭМ!$A$40:$A$783,$A353,СВЦЭМ!$B$39:$B$782,G$331)+'СЕТ СН'!$F$16</f>
        <v>0</v>
      </c>
      <c r="H353" s="36">
        <f ca="1">SUMIFS(СВЦЭМ!$J$40:$J$783,СВЦЭМ!$A$40:$A$783,$A353,СВЦЭМ!$B$39:$B$782,H$331)+'СЕТ СН'!$F$16</f>
        <v>0</v>
      </c>
      <c r="I353" s="36">
        <f ca="1">SUMIFS(СВЦЭМ!$J$40:$J$783,СВЦЭМ!$A$40:$A$783,$A353,СВЦЭМ!$B$39:$B$782,I$331)+'СЕТ СН'!$F$16</f>
        <v>0</v>
      </c>
      <c r="J353" s="36">
        <f ca="1">SUMIFS(СВЦЭМ!$J$40:$J$783,СВЦЭМ!$A$40:$A$783,$A353,СВЦЭМ!$B$39:$B$782,J$331)+'СЕТ СН'!$F$16</f>
        <v>0</v>
      </c>
      <c r="K353" s="36">
        <f ca="1">SUMIFS(СВЦЭМ!$J$40:$J$783,СВЦЭМ!$A$40:$A$783,$A353,СВЦЭМ!$B$39:$B$782,K$331)+'СЕТ СН'!$F$16</f>
        <v>0</v>
      </c>
      <c r="L353" s="36">
        <f ca="1">SUMIFS(СВЦЭМ!$J$40:$J$783,СВЦЭМ!$A$40:$A$783,$A353,СВЦЭМ!$B$39:$B$782,L$331)+'СЕТ СН'!$F$16</f>
        <v>0</v>
      </c>
      <c r="M353" s="36">
        <f ca="1">SUMIFS(СВЦЭМ!$J$40:$J$783,СВЦЭМ!$A$40:$A$783,$A353,СВЦЭМ!$B$39:$B$782,M$331)+'СЕТ СН'!$F$16</f>
        <v>0</v>
      </c>
      <c r="N353" s="36">
        <f ca="1">SUMIFS(СВЦЭМ!$J$40:$J$783,СВЦЭМ!$A$40:$A$783,$A353,СВЦЭМ!$B$39:$B$782,N$331)+'СЕТ СН'!$F$16</f>
        <v>0</v>
      </c>
      <c r="O353" s="36">
        <f ca="1">SUMIFS(СВЦЭМ!$J$40:$J$783,СВЦЭМ!$A$40:$A$783,$A353,СВЦЭМ!$B$39:$B$782,O$331)+'СЕТ СН'!$F$16</f>
        <v>0</v>
      </c>
      <c r="P353" s="36">
        <f ca="1">SUMIFS(СВЦЭМ!$J$40:$J$783,СВЦЭМ!$A$40:$A$783,$A353,СВЦЭМ!$B$39:$B$782,P$331)+'СЕТ СН'!$F$16</f>
        <v>0</v>
      </c>
      <c r="Q353" s="36">
        <f ca="1">SUMIFS(СВЦЭМ!$J$40:$J$783,СВЦЭМ!$A$40:$A$783,$A353,СВЦЭМ!$B$39:$B$782,Q$331)+'СЕТ СН'!$F$16</f>
        <v>0</v>
      </c>
      <c r="R353" s="36">
        <f ca="1">SUMIFS(СВЦЭМ!$J$40:$J$783,СВЦЭМ!$A$40:$A$783,$A353,СВЦЭМ!$B$39:$B$782,R$331)+'СЕТ СН'!$F$16</f>
        <v>0</v>
      </c>
      <c r="S353" s="36">
        <f ca="1">SUMIFS(СВЦЭМ!$J$40:$J$783,СВЦЭМ!$A$40:$A$783,$A353,СВЦЭМ!$B$39:$B$782,S$331)+'СЕТ СН'!$F$16</f>
        <v>0</v>
      </c>
      <c r="T353" s="36">
        <f ca="1">SUMIFS(СВЦЭМ!$J$40:$J$783,СВЦЭМ!$A$40:$A$783,$A353,СВЦЭМ!$B$39:$B$782,T$331)+'СЕТ СН'!$F$16</f>
        <v>0</v>
      </c>
      <c r="U353" s="36">
        <f ca="1">SUMIFS(СВЦЭМ!$J$40:$J$783,СВЦЭМ!$A$40:$A$783,$A353,СВЦЭМ!$B$39:$B$782,U$331)+'СЕТ СН'!$F$16</f>
        <v>0</v>
      </c>
      <c r="V353" s="36">
        <f ca="1">SUMIFS(СВЦЭМ!$J$40:$J$783,СВЦЭМ!$A$40:$A$783,$A353,СВЦЭМ!$B$39:$B$782,V$331)+'СЕТ СН'!$F$16</f>
        <v>0</v>
      </c>
      <c r="W353" s="36">
        <f ca="1">SUMIFS(СВЦЭМ!$J$40:$J$783,СВЦЭМ!$A$40:$A$783,$A353,СВЦЭМ!$B$39:$B$782,W$331)+'СЕТ СН'!$F$16</f>
        <v>0</v>
      </c>
      <c r="X353" s="36">
        <f ca="1">SUMIFS(СВЦЭМ!$J$40:$J$783,СВЦЭМ!$A$40:$A$783,$A353,СВЦЭМ!$B$39:$B$782,X$331)+'СЕТ СН'!$F$16</f>
        <v>0</v>
      </c>
      <c r="Y353" s="36">
        <f ca="1">SUMIFS(СВЦЭМ!$J$40:$J$783,СВЦЭМ!$A$40:$A$783,$A353,СВЦЭМ!$B$39:$B$782,Y$331)+'СЕТ СН'!$F$16</f>
        <v>0</v>
      </c>
    </row>
    <row r="354" spans="1:27" ht="15.75" hidden="1" x14ac:dyDescent="0.2">
      <c r="A354" s="35">
        <f t="shared" si="9"/>
        <v>45008</v>
      </c>
      <c r="B354" s="36">
        <f ca="1">SUMIFS(СВЦЭМ!$J$40:$J$783,СВЦЭМ!$A$40:$A$783,$A354,СВЦЭМ!$B$39:$B$782,B$331)+'СЕТ СН'!$F$16</f>
        <v>0</v>
      </c>
      <c r="C354" s="36">
        <f ca="1">SUMIFS(СВЦЭМ!$J$40:$J$783,СВЦЭМ!$A$40:$A$783,$A354,СВЦЭМ!$B$39:$B$782,C$331)+'СЕТ СН'!$F$16</f>
        <v>0</v>
      </c>
      <c r="D354" s="36">
        <f ca="1">SUMIFS(СВЦЭМ!$J$40:$J$783,СВЦЭМ!$A$40:$A$783,$A354,СВЦЭМ!$B$39:$B$782,D$331)+'СЕТ СН'!$F$16</f>
        <v>0</v>
      </c>
      <c r="E354" s="36">
        <f ca="1">SUMIFS(СВЦЭМ!$J$40:$J$783,СВЦЭМ!$A$40:$A$783,$A354,СВЦЭМ!$B$39:$B$782,E$331)+'СЕТ СН'!$F$16</f>
        <v>0</v>
      </c>
      <c r="F354" s="36">
        <f ca="1">SUMIFS(СВЦЭМ!$J$40:$J$783,СВЦЭМ!$A$40:$A$783,$A354,СВЦЭМ!$B$39:$B$782,F$331)+'СЕТ СН'!$F$16</f>
        <v>0</v>
      </c>
      <c r="G354" s="36">
        <f ca="1">SUMIFS(СВЦЭМ!$J$40:$J$783,СВЦЭМ!$A$40:$A$783,$A354,СВЦЭМ!$B$39:$B$782,G$331)+'СЕТ СН'!$F$16</f>
        <v>0</v>
      </c>
      <c r="H354" s="36">
        <f ca="1">SUMIFS(СВЦЭМ!$J$40:$J$783,СВЦЭМ!$A$40:$A$783,$A354,СВЦЭМ!$B$39:$B$782,H$331)+'СЕТ СН'!$F$16</f>
        <v>0</v>
      </c>
      <c r="I354" s="36">
        <f ca="1">SUMIFS(СВЦЭМ!$J$40:$J$783,СВЦЭМ!$A$40:$A$783,$A354,СВЦЭМ!$B$39:$B$782,I$331)+'СЕТ СН'!$F$16</f>
        <v>0</v>
      </c>
      <c r="J354" s="36">
        <f ca="1">SUMIFS(СВЦЭМ!$J$40:$J$783,СВЦЭМ!$A$40:$A$783,$A354,СВЦЭМ!$B$39:$B$782,J$331)+'СЕТ СН'!$F$16</f>
        <v>0</v>
      </c>
      <c r="K354" s="36">
        <f ca="1">SUMIFS(СВЦЭМ!$J$40:$J$783,СВЦЭМ!$A$40:$A$783,$A354,СВЦЭМ!$B$39:$B$782,K$331)+'СЕТ СН'!$F$16</f>
        <v>0</v>
      </c>
      <c r="L354" s="36">
        <f ca="1">SUMIFS(СВЦЭМ!$J$40:$J$783,СВЦЭМ!$A$40:$A$783,$A354,СВЦЭМ!$B$39:$B$782,L$331)+'СЕТ СН'!$F$16</f>
        <v>0</v>
      </c>
      <c r="M354" s="36">
        <f ca="1">SUMIFS(СВЦЭМ!$J$40:$J$783,СВЦЭМ!$A$40:$A$783,$A354,СВЦЭМ!$B$39:$B$782,M$331)+'СЕТ СН'!$F$16</f>
        <v>0</v>
      </c>
      <c r="N354" s="36">
        <f ca="1">SUMIFS(СВЦЭМ!$J$40:$J$783,СВЦЭМ!$A$40:$A$783,$A354,СВЦЭМ!$B$39:$B$782,N$331)+'СЕТ СН'!$F$16</f>
        <v>0</v>
      </c>
      <c r="O354" s="36">
        <f ca="1">SUMIFS(СВЦЭМ!$J$40:$J$783,СВЦЭМ!$A$40:$A$783,$A354,СВЦЭМ!$B$39:$B$782,O$331)+'СЕТ СН'!$F$16</f>
        <v>0</v>
      </c>
      <c r="P354" s="36">
        <f ca="1">SUMIFS(СВЦЭМ!$J$40:$J$783,СВЦЭМ!$A$40:$A$783,$A354,СВЦЭМ!$B$39:$B$782,P$331)+'СЕТ СН'!$F$16</f>
        <v>0</v>
      </c>
      <c r="Q354" s="36">
        <f ca="1">SUMIFS(СВЦЭМ!$J$40:$J$783,СВЦЭМ!$A$40:$A$783,$A354,СВЦЭМ!$B$39:$B$782,Q$331)+'СЕТ СН'!$F$16</f>
        <v>0</v>
      </c>
      <c r="R354" s="36">
        <f ca="1">SUMIFS(СВЦЭМ!$J$40:$J$783,СВЦЭМ!$A$40:$A$783,$A354,СВЦЭМ!$B$39:$B$782,R$331)+'СЕТ СН'!$F$16</f>
        <v>0</v>
      </c>
      <c r="S354" s="36">
        <f ca="1">SUMIFS(СВЦЭМ!$J$40:$J$783,СВЦЭМ!$A$40:$A$783,$A354,СВЦЭМ!$B$39:$B$782,S$331)+'СЕТ СН'!$F$16</f>
        <v>0</v>
      </c>
      <c r="T354" s="36">
        <f ca="1">SUMIFS(СВЦЭМ!$J$40:$J$783,СВЦЭМ!$A$40:$A$783,$A354,СВЦЭМ!$B$39:$B$782,T$331)+'СЕТ СН'!$F$16</f>
        <v>0</v>
      </c>
      <c r="U354" s="36">
        <f ca="1">SUMIFS(СВЦЭМ!$J$40:$J$783,СВЦЭМ!$A$40:$A$783,$A354,СВЦЭМ!$B$39:$B$782,U$331)+'СЕТ СН'!$F$16</f>
        <v>0</v>
      </c>
      <c r="V354" s="36">
        <f ca="1">SUMIFS(СВЦЭМ!$J$40:$J$783,СВЦЭМ!$A$40:$A$783,$A354,СВЦЭМ!$B$39:$B$782,V$331)+'СЕТ СН'!$F$16</f>
        <v>0</v>
      </c>
      <c r="W354" s="36">
        <f ca="1">SUMIFS(СВЦЭМ!$J$40:$J$783,СВЦЭМ!$A$40:$A$783,$A354,СВЦЭМ!$B$39:$B$782,W$331)+'СЕТ СН'!$F$16</f>
        <v>0</v>
      </c>
      <c r="X354" s="36">
        <f ca="1">SUMIFS(СВЦЭМ!$J$40:$J$783,СВЦЭМ!$A$40:$A$783,$A354,СВЦЭМ!$B$39:$B$782,X$331)+'СЕТ СН'!$F$16</f>
        <v>0</v>
      </c>
      <c r="Y354" s="36">
        <f ca="1">SUMIFS(СВЦЭМ!$J$40:$J$783,СВЦЭМ!$A$40:$A$783,$A354,СВЦЭМ!$B$39:$B$782,Y$331)+'СЕТ СН'!$F$16</f>
        <v>0</v>
      </c>
    </row>
    <row r="355" spans="1:27" ht="15.75" hidden="1" x14ac:dyDescent="0.2">
      <c r="A355" s="35">
        <f t="shared" si="9"/>
        <v>45009</v>
      </c>
      <c r="B355" s="36">
        <f ca="1">SUMIFS(СВЦЭМ!$J$40:$J$783,СВЦЭМ!$A$40:$A$783,$A355,СВЦЭМ!$B$39:$B$782,B$331)+'СЕТ СН'!$F$16</f>
        <v>0</v>
      </c>
      <c r="C355" s="36">
        <f ca="1">SUMIFS(СВЦЭМ!$J$40:$J$783,СВЦЭМ!$A$40:$A$783,$A355,СВЦЭМ!$B$39:$B$782,C$331)+'СЕТ СН'!$F$16</f>
        <v>0</v>
      </c>
      <c r="D355" s="36">
        <f ca="1">SUMIFS(СВЦЭМ!$J$40:$J$783,СВЦЭМ!$A$40:$A$783,$A355,СВЦЭМ!$B$39:$B$782,D$331)+'СЕТ СН'!$F$16</f>
        <v>0</v>
      </c>
      <c r="E355" s="36">
        <f ca="1">SUMIFS(СВЦЭМ!$J$40:$J$783,СВЦЭМ!$A$40:$A$783,$A355,СВЦЭМ!$B$39:$B$782,E$331)+'СЕТ СН'!$F$16</f>
        <v>0</v>
      </c>
      <c r="F355" s="36">
        <f ca="1">SUMIFS(СВЦЭМ!$J$40:$J$783,СВЦЭМ!$A$40:$A$783,$A355,СВЦЭМ!$B$39:$B$782,F$331)+'СЕТ СН'!$F$16</f>
        <v>0</v>
      </c>
      <c r="G355" s="36">
        <f ca="1">SUMIFS(СВЦЭМ!$J$40:$J$783,СВЦЭМ!$A$40:$A$783,$A355,СВЦЭМ!$B$39:$B$782,G$331)+'СЕТ СН'!$F$16</f>
        <v>0</v>
      </c>
      <c r="H355" s="36">
        <f ca="1">SUMIFS(СВЦЭМ!$J$40:$J$783,СВЦЭМ!$A$40:$A$783,$A355,СВЦЭМ!$B$39:$B$782,H$331)+'СЕТ СН'!$F$16</f>
        <v>0</v>
      </c>
      <c r="I355" s="36">
        <f ca="1">SUMIFS(СВЦЭМ!$J$40:$J$783,СВЦЭМ!$A$40:$A$783,$A355,СВЦЭМ!$B$39:$B$782,I$331)+'СЕТ СН'!$F$16</f>
        <v>0</v>
      </c>
      <c r="J355" s="36">
        <f ca="1">SUMIFS(СВЦЭМ!$J$40:$J$783,СВЦЭМ!$A$40:$A$783,$A355,СВЦЭМ!$B$39:$B$782,J$331)+'СЕТ СН'!$F$16</f>
        <v>0</v>
      </c>
      <c r="K355" s="36">
        <f ca="1">SUMIFS(СВЦЭМ!$J$40:$J$783,СВЦЭМ!$A$40:$A$783,$A355,СВЦЭМ!$B$39:$B$782,K$331)+'СЕТ СН'!$F$16</f>
        <v>0</v>
      </c>
      <c r="L355" s="36">
        <f ca="1">SUMIFS(СВЦЭМ!$J$40:$J$783,СВЦЭМ!$A$40:$A$783,$A355,СВЦЭМ!$B$39:$B$782,L$331)+'СЕТ СН'!$F$16</f>
        <v>0</v>
      </c>
      <c r="M355" s="36">
        <f ca="1">SUMIFS(СВЦЭМ!$J$40:$J$783,СВЦЭМ!$A$40:$A$783,$A355,СВЦЭМ!$B$39:$B$782,M$331)+'СЕТ СН'!$F$16</f>
        <v>0</v>
      </c>
      <c r="N355" s="36">
        <f ca="1">SUMIFS(СВЦЭМ!$J$40:$J$783,СВЦЭМ!$A$40:$A$783,$A355,СВЦЭМ!$B$39:$B$782,N$331)+'СЕТ СН'!$F$16</f>
        <v>0</v>
      </c>
      <c r="O355" s="36">
        <f ca="1">SUMIFS(СВЦЭМ!$J$40:$J$783,СВЦЭМ!$A$40:$A$783,$A355,СВЦЭМ!$B$39:$B$782,O$331)+'СЕТ СН'!$F$16</f>
        <v>0</v>
      </c>
      <c r="P355" s="36">
        <f ca="1">SUMIFS(СВЦЭМ!$J$40:$J$783,СВЦЭМ!$A$40:$A$783,$A355,СВЦЭМ!$B$39:$B$782,P$331)+'СЕТ СН'!$F$16</f>
        <v>0</v>
      </c>
      <c r="Q355" s="36">
        <f ca="1">SUMIFS(СВЦЭМ!$J$40:$J$783,СВЦЭМ!$A$40:$A$783,$A355,СВЦЭМ!$B$39:$B$782,Q$331)+'СЕТ СН'!$F$16</f>
        <v>0</v>
      </c>
      <c r="R355" s="36">
        <f ca="1">SUMIFS(СВЦЭМ!$J$40:$J$783,СВЦЭМ!$A$40:$A$783,$A355,СВЦЭМ!$B$39:$B$782,R$331)+'СЕТ СН'!$F$16</f>
        <v>0</v>
      </c>
      <c r="S355" s="36">
        <f ca="1">SUMIFS(СВЦЭМ!$J$40:$J$783,СВЦЭМ!$A$40:$A$783,$A355,СВЦЭМ!$B$39:$B$782,S$331)+'СЕТ СН'!$F$16</f>
        <v>0</v>
      </c>
      <c r="T355" s="36">
        <f ca="1">SUMIFS(СВЦЭМ!$J$40:$J$783,СВЦЭМ!$A$40:$A$783,$A355,СВЦЭМ!$B$39:$B$782,T$331)+'СЕТ СН'!$F$16</f>
        <v>0</v>
      </c>
      <c r="U355" s="36">
        <f ca="1">SUMIFS(СВЦЭМ!$J$40:$J$783,СВЦЭМ!$A$40:$A$783,$A355,СВЦЭМ!$B$39:$B$782,U$331)+'СЕТ СН'!$F$16</f>
        <v>0</v>
      </c>
      <c r="V355" s="36">
        <f ca="1">SUMIFS(СВЦЭМ!$J$40:$J$783,СВЦЭМ!$A$40:$A$783,$A355,СВЦЭМ!$B$39:$B$782,V$331)+'СЕТ СН'!$F$16</f>
        <v>0</v>
      </c>
      <c r="W355" s="36">
        <f ca="1">SUMIFS(СВЦЭМ!$J$40:$J$783,СВЦЭМ!$A$40:$A$783,$A355,СВЦЭМ!$B$39:$B$782,W$331)+'СЕТ СН'!$F$16</f>
        <v>0</v>
      </c>
      <c r="X355" s="36">
        <f ca="1">SUMIFS(СВЦЭМ!$J$40:$J$783,СВЦЭМ!$A$40:$A$783,$A355,СВЦЭМ!$B$39:$B$782,X$331)+'СЕТ СН'!$F$16</f>
        <v>0</v>
      </c>
      <c r="Y355" s="36">
        <f ca="1">SUMIFS(СВЦЭМ!$J$40:$J$783,СВЦЭМ!$A$40:$A$783,$A355,СВЦЭМ!$B$39:$B$782,Y$331)+'СЕТ СН'!$F$16</f>
        <v>0</v>
      </c>
    </row>
    <row r="356" spans="1:27" ht="15.75" hidden="1" x14ac:dyDescent="0.2">
      <c r="A356" s="35">
        <f t="shared" si="9"/>
        <v>45010</v>
      </c>
      <c r="B356" s="36">
        <f ca="1">SUMIFS(СВЦЭМ!$J$40:$J$783,СВЦЭМ!$A$40:$A$783,$A356,СВЦЭМ!$B$39:$B$782,B$331)+'СЕТ СН'!$F$16</f>
        <v>0</v>
      </c>
      <c r="C356" s="36">
        <f ca="1">SUMIFS(СВЦЭМ!$J$40:$J$783,СВЦЭМ!$A$40:$A$783,$A356,СВЦЭМ!$B$39:$B$782,C$331)+'СЕТ СН'!$F$16</f>
        <v>0</v>
      </c>
      <c r="D356" s="36">
        <f ca="1">SUMIFS(СВЦЭМ!$J$40:$J$783,СВЦЭМ!$A$40:$A$783,$A356,СВЦЭМ!$B$39:$B$782,D$331)+'СЕТ СН'!$F$16</f>
        <v>0</v>
      </c>
      <c r="E356" s="36">
        <f ca="1">SUMIFS(СВЦЭМ!$J$40:$J$783,СВЦЭМ!$A$40:$A$783,$A356,СВЦЭМ!$B$39:$B$782,E$331)+'СЕТ СН'!$F$16</f>
        <v>0</v>
      </c>
      <c r="F356" s="36">
        <f ca="1">SUMIFS(СВЦЭМ!$J$40:$J$783,СВЦЭМ!$A$40:$A$783,$A356,СВЦЭМ!$B$39:$B$782,F$331)+'СЕТ СН'!$F$16</f>
        <v>0</v>
      </c>
      <c r="G356" s="36">
        <f ca="1">SUMIFS(СВЦЭМ!$J$40:$J$783,СВЦЭМ!$A$40:$A$783,$A356,СВЦЭМ!$B$39:$B$782,G$331)+'СЕТ СН'!$F$16</f>
        <v>0</v>
      </c>
      <c r="H356" s="36">
        <f ca="1">SUMIFS(СВЦЭМ!$J$40:$J$783,СВЦЭМ!$A$40:$A$783,$A356,СВЦЭМ!$B$39:$B$782,H$331)+'СЕТ СН'!$F$16</f>
        <v>0</v>
      </c>
      <c r="I356" s="36">
        <f ca="1">SUMIFS(СВЦЭМ!$J$40:$J$783,СВЦЭМ!$A$40:$A$783,$A356,СВЦЭМ!$B$39:$B$782,I$331)+'СЕТ СН'!$F$16</f>
        <v>0</v>
      </c>
      <c r="J356" s="36">
        <f ca="1">SUMIFS(СВЦЭМ!$J$40:$J$783,СВЦЭМ!$A$40:$A$783,$A356,СВЦЭМ!$B$39:$B$782,J$331)+'СЕТ СН'!$F$16</f>
        <v>0</v>
      </c>
      <c r="K356" s="36">
        <f ca="1">SUMIFS(СВЦЭМ!$J$40:$J$783,СВЦЭМ!$A$40:$A$783,$A356,СВЦЭМ!$B$39:$B$782,K$331)+'СЕТ СН'!$F$16</f>
        <v>0</v>
      </c>
      <c r="L356" s="36">
        <f ca="1">SUMIFS(СВЦЭМ!$J$40:$J$783,СВЦЭМ!$A$40:$A$783,$A356,СВЦЭМ!$B$39:$B$782,L$331)+'СЕТ СН'!$F$16</f>
        <v>0</v>
      </c>
      <c r="M356" s="36">
        <f ca="1">SUMIFS(СВЦЭМ!$J$40:$J$783,СВЦЭМ!$A$40:$A$783,$A356,СВЦЭМ!$B$39:$B$782,M$331)+'СЕТ СН'!$F$16</f>
        <v>0</v>
      </c>
      <c r="N356" s="36">
        <f ca="1">SUMIFS(СВЦЭМ!$J$40:$J$783,СВЦЭМ!$A$40:$A$783,$A356,СВЦЭМ!$B$39:$B$782,N$331)+'СЕТ СН'!$F$16</f>
        <v>0</v>
      </c>
      <c r="O356" s="36">
        <f ca="1">SUMIFS(СВЦЭМ!$J$40:$J$783,СВЦЭМ!$A$40:$A$783,$A356,СВЦЭМ!$B$39:$B$782,O$331)+'СЕТ СН'!$F$16</f>
        <v>0</v>
      </c>
      <c r="P356" s="36">
        <f ca="1">SUMIFS(СВЦЭМ!$J$40:$J$783,СВЦЭМ!$A$40:$A$783,$A356,СВЦЭМ!$B$39:$B$782,P$331)+'СЕТ СН'!$F$16</f>
        <v>0</v>
      </c>
      <c r="Q356" s="36">
        <f ca="1">SUMIFS(СВЦЭМ!$J$40:$J$783,СВЦЭМ!$A$40:$A$783,$A356,СВЦЭМ!$B$39:$B$782,Q$331)+'СЕТ СН'!$F$16</f>
        <v>0</v>
      </c>
      <c r="R356" s="36">
        <f ca="1">SUMIFS(СВЦЭМ!$J$40:$J$783,СВЦЭМ!$A$40:$A$783,$A356,СВЦЭМ!$B$39:$B$782,R$331)+'СЕТ СН'!$F$16</f>
        <v>0</v>
      </c>
      <c r="S356" s="36">
        <f ca="1">SUMIFS(СВЦЭМ!$J$40:$J$783,СВЦЭМ!$A$40:$A$783,$A356,СВЦЭМ!$B$39:$B$782,S$331)+'СЕТ СН'!$F$16</f>
        <v>0</v>
      </c>
      <c r="T356" s="36">
        <f ca="1">SUMIFS(СВЦЭМ!$J$40:$J$783,СВЦЭМ!$A$40:$A$783,$A356,СВЦЭМ!$B$39:$B$782,T$331)+'СЕТ СН'!$F$16</f>
        <v>0</v>
      </c>
      <c r="U356" s="36">
        <f ca="1">SUMIFS(СВЦЭМ!$J$40:$J$783,СВЦЭМ!$A$40:$A$783,$A356,СВЦЭМ!$B$39:$B$782,U$331)+'СЕТ СН'!$F$16</f>
        <v>0</v>
      </c>
      <c r="V356" s="36">
        <f ca="1">SUMIFS(СВЦЭМ!$J$40:$J$783,СВЦЭМ!$A$40:$A$783,$A356,СВЦЭМ!$B$39:$B$782,V$331)+'СЕТ СН'!$F$16</f>
        <v>0</v>
      </c>
      <c r="W356" s="36">
        <f ca="1">SUMIFS(СВЦЭМ!$J$40:$J$783,СВЦЭМ!$A$40:$A$783,$A356,СВЦЭМ!$B$39:$B$782,W$331)+'СЕТ СН'!$F$16</f>
        <v>0</v>
      </c>
      <c r="X356" s="36">
        <f ca="1">SUMIFS(СВЦЭМ!$J$40:$J$783,СВЦЭМ!$A$40:$A$783,$A356,СВЦЭМ!$B$39:$B$782,X$331)+'СЕТ СН'!$F$16</f>
        <v>0</v>
      </c>
      <c r="Y356" s="36">
        <f ca="1">SUMIFS(СВЦЭМ!$J$40:$J$783,СВЦЭМ!$A$40:$A$783,$A356,СВЦЭМ!$B$39:$B$782,Y$331)+'СЕТ СН'!$F$16</f>
        <v>0</v>
      </c>
    </row>
    <row r="357" spans="1:27" ht="15.75" hidden="1" x14ac:dyDescent="0.2">
      <c r="A357" s="35">
        <f t="shared" si="9"/>
        <v>45011</v>
      </c>
      <c r="B357" s="36">
        <f ca="1">SUMIFS(СВЦЭМ!$J$40:$J$783,СВЦЭМ!$A$40:$A$783,$A357,СВЦЭМ!$B$39:$B$782,B$331)+'СЕТ СН'!$F$16</f>
        <v>0</v>
      </c>
      <c r="C357" s="36">
        <f ca="1">SUMIFS(СВЦЭМ!$J$40:$J$783,СВЦЭМ!$A$40:$A$783,$A357,СВЦЭМ!$B$39:$B$782,C$331)+'СЕТ СН'!$F$16</f>
        <v>0</v>
      </c>
      <c r="D357" s="36">
        <f ca="1">SUMIFS(СВЦЭМ!$J$40:$J$783,СВЦЭМ!$A$40:$A$783,$A357,СВЦЭМ!$B$39:$B$782,D$331)+'СЕТ СН'!$F$16</f>
        <v>0</v>
      </c>
      <c r="E357" s="36">
        <f ca="1">SUMIFS(СВЦЭМ!$J$40:$J$783,СВЦЭМ!$A$40:$A$783,$A357,СВЦЭМ!$B$39:$B$782,E$331)+'СЕТ СН'!$F$16</f>
        <v>0</v>
      </c>
      <c r="F357" s="36">
        <f ca="1">SUMIFS(СВЦЭМ!$J$40:$J$783,СВЦЭМ!$A$40:$A$783,$A357,СВЦЭМ!$B$39:$B$782,F$331)+'СЕТ СН'!$F$16</f>
        <v>0</v>
      </c>
      <c r="G357" s="36">
        <f ca="1">SUMIFS(СВЦЭМ!$J$40:$J$783,СВЦЭМ!$A$40:$A$783,$A357,СВЦЭМ!$B$39:$B$782,G$331)+'СЕТ СН'!$F$16</f>
        <v>0</v>
      </c>
      <c r="H357" s="36">
        <f ca="1">SUMIFS(СВЦЭМ!$J$40:$J$783,СВЦЭМ!$A$40:$A$783,$A357,СВЦЭМ!$B$39:$B$782,H$331)+'СЕТ СН'!$F$16</f>
        <v>0</v>
      </c>
      <c r="I357" s="36">
        <f ca="1">SUMIFS(СВЦЭМ!$J$40:$J$783,СВЦЭМ!$A$40:$A$783,$A357,СВЦЭМ!$B$39:$B$782,I$331)+'СЕТ СН'!$F$16</f>
        <v>0</v>
      </c>
      <c r="J357" s="36">
        <f ca="1">SUMIFS(СВЦЭМ!$J$40:$J$783,СВЦЭМ!$A$40:$A$783,$A357,СВЦЭМ!$B$39:$B$782,J$331)+'СЕТ СН'!$F$16</f>
        <v>0</v>
      </c>
      <c r="K357" s="36">
        <f ca="1">SUMIFS(СВЦЭМ!$J$40:$J$783,СВЦЭМ!$A$40:$A$783,$A357,СВЦЭМ!$B$39:$B$782,K$331)+'СЕТ СН'!$F$16</f>
        <v>0</v>
      </c>
      <c r="L357" s="36">
        <f ca="1">SUMIFS(СВЦЭМ!$J$40:$J$783,СВЦЭМ!$A$40:$A$783,$A357,СВЦЭМ!$B$39:$B$782,L$331)+'СЕТ СН'!$F$16</f>
        <v>0</v>
      </c>
      <c r="M357" s="36">
        <f ca="1">SUMIFS(СВЦЭМ!$J$40:$J$783,СВЦЭМ!$A$40:$A$783,$A357,СВЦЭМ!$B$39:$B$782,M$331)+'СЕТ СН'!$F$16</f>
        <v>0</v>
      </c>
      <c r="N357" s="36">
        <f ca="1">SUMIFS(СВЦЭМ!$J$40:$J$783,СВЦЭМ!$A$40:$A$783,$A357,СВЦЭМ!$B$39:$B$782,N$331)+'СЕТ СН'!$F$16</f>
        <v>0</v>
      </c>
      <c r="O357" s="36">
        <f ca="1">SUMIFS(СВЦЭМ!$J$40:$J$783,СВЦЭМ!$A$40:$A$783,$A357,СВЦЭМ!$B$39:$B$782,O$331)+'СЕТ СН'!$F$16</f>
        <v>0</v>
      </c>
      <c r="P357" s="36">
        <f ca="1">SUMIFS(СВЦЭМ!$J$40:$J$783,СВЦЭМ!$A$40:$A$783,$A357,СВЦЭМ!$B$39:$B$782,P$331)+'СЕТ СН'!$F$16</f>
        <v>0</v>
      </c>
      <c r="Q357" s="36">
        <f ca="1">SUMIFS(СВЦЭМ!$J$40:$J$783,СВЦЭМ!$A$40:$A$783,$A357,СВЦЭМ!$B$39:$B$782,Q$331)+'СЕТ СН'!$F$16</f>
        <v>0</v>
      </c>
      <c r="R357" s="36">
        <f ca="1">SUMIFS(СВЦЭМ!$J$40:$J$783,СВЦЭМ!$A$40:$A$783,$A357,СВЦЭМ!$B$39:$B$782,R$331)+'СЕТ СН'!$F$16</f>
        <v>0</v>
      </c>
      <c r="S357" s="36">
        <f ca="1">SUMIFS(СВЦЭМ!$J$40:$J$783,СВЦЭМ!$A$40:$A$783,$A357,СВЦЭМ!$B$39:$B$782,S$331)+'СЕТ СН'!$F$16</f>
        <v>0</v>
      </c>
      <c r="T357" s="36">
        <f ca="1">SUMIFS(СВЦЭМ!$J$40:$J$783,СВЦЭМ!$A$40:$A$783,$A357,СВЦЭМ!$B$39:$B$782,T$331)+'СЕТ СН'!$F$16</f>
        <v>0</v>
      </c>
      <c r="U357" s="36">
        <f ca="1">SUMIFS(СВЦЭМ!$J$40:$J$783,СВЦЭМ!$A$40:$A$783,$A357,СВЦЭМ!$B$39:$B$782,U$331)+'СЕТ СН'!$F$16</f>
        <v>0</v>
      </c>
      <c r="V357" s="36">
        <f ca="1">SUMIFS(СВЦЭМ!$J$40:$J$783,СВЦЭМ!$A$40:$A$783,$A357,СВЦЭМ!$B$39:$B$782,V$331)+'СЕТ СН'!$F$16</f>
        <v>0</v>
      </c>
      <c r="W357" s="36">
        <f ca="1">SUMIFS(СВЦЭМ!$J$40:$J$783,СВЦЭМ!$A$40:$A$783,$A357,СВЦЭМ!$B$39:$B$782,W$331)+'СЕТ СН'!$F$16</f>
        <v>0</v>
      </c>
      <c r="X357" s="36">
        <f ca="1">SUMIFS(СВЦЭМ!$J$40:$J$783,СВЦЭМ!$A$40:$A$783,$A357,СВЦЭМ!$B$39:$B$782,X$331)+'СЕТ СН'!$F$16</f>
        <v>0</v>
      </c>
      <c r="Y357" s="36">
        <f ca="1">SUMIFS(СВЦЭМ!$J$40:$J$783,СВЦЭМ!$A$40:$A$783,$A357,СВЦЭМ!$B$39:$B$782,Y$331)+'СЕТ СН'!$F$16</f>
        <v>0</v>
      </c>
    </row>
    <row r="358" spans="1:27" ht="15.75" hidden="1" x14ac:dyDescent="0.2">
      <c r="A358" s="35">
        <f t="shared" si="9"/>
        <v>45012</v>
      </c>
      <c r="B358" s="36">
        <f ca="1">SUMIFS(СВЦЭМ!$J$40:$J$783,СВЦЭМ!$A$40:$A$783,$A358,СВЦЭМ!$B$39:$B$782,B$331)+'СЕТ СН'!$F$16</f>
        <v>0</v>
      </c>
      <c r="C358" s="36">
        <f ca="1">SUMIFS(СВЦЭМ!$J$40:$J$783,СВЦЭМ!$A$40:$A$783,$A358,СВЦЭМ!$B$39:$B$782,C$331)+'СЕТ СН'!$F$16</f>
        <v>0</v>
      </c>
      <c r="D358" s="36">
        <f ca="1">SUMIFS(СВЦЭМ!$J$40:$J$783,СВЦЭМ!$A$40:$A$783,$A358,СВЦЭМ!$B$39:$B$782,D$331)+'СЕТ СН'!$F$16</f>
        <v>0</v>
      </c>
      <c r="E358" s="36">
        <f ca="1">SUMIFS(СВЦЭМ!$J$40:$J$783,СВЦЭМ!$A$40:$A$783,$A358,СВЦЭМ!$B$39:$B$782,E$331)+'СЕТ СН'!$F$16</f>
        <v>0</v>
      </c>
      <c r="F358" s="36">
        <f ca="1">SUMIFS(СВЦЭМ!$J$40:$J$783,СВЦЭМ!$A$40:$A$783,$A358,СВЦЭМ!$B$39:$B$782,F$331)+'СЕТ СН'!$F$16</f>
        <v>0</v>
      </c>
      <c r="G358" s="36">
        <f ca="1">SUMIFS(СВЦЭМ!$J$40:$J$783,СВЦЭМ!$A$40:$A$783,$A358,СВЦЭМ!$B$39:$B$782,G$331)+'СЕТ СН'!$F$16</f>
        <v>0</v>
      </c>
      <c r="H358" s="36">
        <f ca="1">SUMIFS(СВЦЭМ!$J$40:$J$783,СВЦЭМ!$A$40:$A$783,$A358,СВЦЭМ!$B$39:$B$782,H$331)+'СЕТ СН'!$F$16</f>
        <v>0</v>
      </c>
      <c r="I358" s="36">
        <f ca="1">SUMIFS(СВЦЭМ!$J$40:$J$783,СВЦЭМ!$A$40:$A$783,$A358,СВЦЭМ!$B$39:$B$782,I$331)+'СЕТ СН'!$F$16</f>
        <v>0</v>
      </c>
      <c r="J358" s="36">
        <f ca="1">SUMIFS(СВЦЭМ!$J$40:$J$783,СВЦЭМ!$A$40:$A$783,$A358,СВЦЭМ!$B$39:$B$782,J$331)+'СЕТ СН'!$F$16</f>
        <v>0</v>
      </c>
      <c r="K358" s="36">
        <f ca="1">SUMIFS(СВЦЭМ!$J$40:$J$783,СВЦЭМ!$A$40:$A$783,$A358,СВЦЭМ!$B$39:$B$782,K$331)+'СЕТ СН'!$F$16</f>
        <v>0</v>
      </c>
      <c r="L358" s="36">
        <f ca="1">SUMIFS(СВЦЭМ!$J$40:$J$783,СВЦЭМ!$A$40:$A$783,$A358,СВЦЭМ!$B$39:$B$782,L$331)+'СЕТ СН'!$F$16</f>
        <v>0</v>
      </c>
      <c r="M358" s="36">
        <f ca="1">SUMIFS(СВЦЭМ!$J$40:$J$783,СВЦЭМ!$A$40:$A$783,$A358,СВЦЭМ!$B$39:$B$782,M$331)+'СЕТ СН'!$F$16</f>
        <v>0</v>
      </c>
      <c r="N358" s="36">
        <f ca="1">SUMIFS(СВЦЭМ!$J$40:$J$783,СВЦЭМ!$A$40:$A$783,$A358,СВЦЭМ!$B$39:$B$782,N$331)+'СЕТ СН'!$F$16</f>
        <v>0</v>
      </c>
      <c r="O358" s="36">
        <f ca="1">SUMIFS(СВЦЭМ!$J$40:$J$783,СВЦЭМ!$A$40:$A$783,$A358,СВЦЭМ!$B$39:$B$782,O$331)+'СЕТ СН'!$F$16</f>
        <v>0</v>
      </c>
      <c r="P358" s="36">
        <f ca="1">SUMIFS(СВЦЭМ!$J$40:$J$783,СВЦЭМ!$A$40:$A$783,$A358,СВЦЭМ!$B$39:$B$782,P$331)+'СЕТ СН'!$F$16</f>
        <v>0</v>
      </c>
      <c r="Q358" s="36">
        <f ca="1">SUMIFS(СВЦЭМ!$J$40:$J$783,СВЦЭМ!$A$40:$A$783,$A358,СВЦЭМ!$B$39:$B$782,Q$331)+'СЕТ СН'!$F$16</f>
        <v>0</v>
      </c>
      <c r="R358" s="36">
        <f ca="1">SUMIFS(СВЦЭМ!$J$40:$J$783,СВЦЭМ!$A$40:$A$783,$A358,СВЦЭМ!$B$39:$B$782,R$331)+'СЕТ СН'!$F$16</f>
        <v>0</v>
      </c>
      <c r="S358" s="36">
        <f ca="1">SUMIFS(СВЦЭМ!$J$40:$J$783,СВЦЭМ!$A$40:$A$783,$A358,СВЦЭМ!$B$39:$B$782,S$331)+'СЕТ СН'!$F$16</f>
        <v>0</v>
      </c>
      <c r="T358" s="36">
        <f ca="1">SUMIFS(СВЦЭМ!$J$40:$J$783,СВЦЭМ!$A$40:$A$783,$A358,СВЦЭМ!$B$39:$B$782,T$331)+'СЕТ СН'!$F$16</f>
        <v>0</v>
      </c>
      <c r="U358" s="36">
        <f ca="1">SUMIFS(СВЦЭМ!$J$40:$J$783,СВЦЭМ!$A$40:$A$783,$A358,СВЦЭМ!$B$39:$B$782,U$331)+'СЕТ СН'!$F$16</f>
        <v>0</v>
      </c>
      <c r="V358" s="36">
        <f ca="1">SUMIFS(СВЦЭМ!$J$40:$J$783,СВЦЭМ!$A$40:$A$783,$A358,СВЦЭМ!$B$39:$B$782,V$331)+'СЕТ СН'!$F$16</f>
        <v>0</v>
      </c>
      <c r="W358" s="36">
        <f ca="1">SUMIFS(СВЦЭМ!$J$40:$J$783,СВЦЭМ!$A$40:$A$783,$A358,СВЦЭМ!$B$39:$B$782,W$331)+'СЕТ СН'!$F$16</f>
        <v>0</v>
      </c>
      <c r="X358" s="36">
        <f ca="1">SUMIFS(СВЦЭМ!$J$40:$J$783,СВЦЭМ!$A$40:$A$783,$A358,СВЦЭМ!$B$39:$B$782,X$331)+'СЕТ СН'!$F$16</f>
        <v>0</v>
      </c>
      <c r="Y358" s="36">
        <f ca="1">SUMIFS(СВЦЭМ!$J$40:$J$783,СВЦЭМ!$A$40:$A$783,$A358,СВЦЭМ!$B$39:$B$782,Y$331)+'СЕТ СН'!$F$16</f>
        <v>0</v>
      </c>
    </row>
    <row r="359" spans="1:27" ht="15.75" hidden="1" x14ac:dyDescent="0.2">
      <c r="A359" s="35">
        <f t="shared" si="9"/>
        <v>45013</v>
      </c>
      <c r="B359" s="36">
        <f ca="1">SUMIFS(СВЦЭМ!$J$40:$J$783,СВЦЭМ!$A$40:$A$783,$A359,СВЦЭМ!$B$39:$B$782,B$331)+'СЕТ СН'!$F$16</f>
        <v>0</v>
      </c>
      <c r="C359" s="36">
        <f ca="1">SUMIFS(СВЦЭМ!$J$40:$J$783,СВЦЭМ!$A$40:$A$783,$A359,СВЦЭМ!$B$39:$B$782,C$331)+'СЕТ СН'!$F$16</f>
        <v>0</v>
      </c>
      <c r="D359" s="36">
        <f ca="1">SUMIFS(СВЦЭМ!$J$40:$J$783,СВЦЭМ!$A$40:$A$783,$A359,СВЦЭМ!$B$39:$B$782,D$331)+'СЕТ СН'!$F$16</f>
        <v>0</v>
      </c>
      <c r="E359" s="36">
        <f ca="1">SUMIFS(СВЦЭМ!$J$40:$J$783,СВЦЭМ!$A$40:$A$783,$A359,СВЦЭМ!$B$39:$B$782,E$331)+'СЕТ СН'!$F$16</f>
        <v>0</v>
      </c>
      <c r="F359" s="36">
        <f ca="1">SUMIFS(СВЦЭМ!$J$40:$J$783,СВЦЭМ!$A$40:$A$783,$A359,СВЦЭМ!$B$39:$B$782,F$331)+'СЕТ СН'!$F$16</f>
        <v>0</v>
      </c>
      <c r="G359" s="36">
        <f ca="1">SUMIFS(СВЦЭМ!$J$40:$J$783,СВЦЭМ!$A$40:$A$783,$A359,СВЦЭМ!$B$39:$B$782,G$331)+'СЕТ СН'!$F$16</f>
        <v>0</v>
      </c>
      <c r="H359" s="36">
        <f ca="1">SUMIFS(СВЦЭМ!$J$40:$J$783,СВЦЭМ!$A$40:$A$783,$A359,СВЦЭМ!$B$39:$B$782,H$331)+'СЕТ СН'!$F$16</f>
        <v>0</v>
      </c>
      <c r="I359" s="36">
        <f ca="1">SUMIFS(СВЦЭМ!$J$40:$J$783,СВЦЭМ!$A$40:$A$783,$A359,СВЦЭМ!$B$39:$B$782,I$331)+'СЕТ СН'!$F$16</f>
        <v>0</v>
      </c>
      <c r="J359" s="36">
        <f ca="1">SUMIFS(СВЦЭМ!$J$40:$J$783,СВЦЭМ!$A$40:$A$783,$A359,СВЦЭМ!$B$39:$B$782,J$331)+'СЕТ СН'!$F$16</f>
        <v>0</v>
      </c>
      <c r="K359" s="36">
        <f ca="1">SUMIFS(СВЦЭМ!$J$40:$J$783,СВЦЭМ!$A$40:$A$783,$A359,СВЦЭМ!$B$39:$B$782,K$331)+'СЕТ СН'!$F$16</f>
        <v>0</v>
      </c>
      <c r="L359" s="36">
        <f ca="1">SUMIFS(СВЦЭМ!$J$40:$J$783,СВЦЭМ!$A$40:$A$783,$A359,СВЦЭМ!$B$39:$B$782,L$331)+'СЕТ СН'!$F$16</f>
        <v>0</v>
      </c>
      <c r="M359" s="36">
        <f ca="1">SUMIFS(СВЦЭМ!$J$40:$J$783,СВЦЭМ!$A$40:$A$783,$A359,СВЦЭМ!$B$39:$B$782,M$331)+'СЕТ СН'!$F$16</f>
        <v>0</v>
      </c>
      <c r="N359" s="36">
        <f ca="1">SUMIFS(СВЦЭМ!$J$40:$J$783,СВЦЭМ!$A$40:$A$783,$A359,СВЦЭМ!$B$39:$B$782,N$331)+'СЕТ СН'!$F$16</f>
        <v>0</v>
      </c>
      <c r="O359" s="36">
        <f ca="1">SUMIFS(СВЦЭМ!$J$40:$J$783,СВЦЭМ!$A$40:$A$783,$A359,СВЦЭМ!$B$39:$B$782,O$331)+'СЕТ СН'!$F$16</f>
        <v>0</v>
      </c>
      <c r="P359" s="36">
        <f ca="1">SUMIFS(СВЦЭМ!$J$40:$J$783,СВЦЭМ!$A$40:$A$783,$A359,СВЦЭМ!$B$39:$B$782,P$331)+'СЕТ СН'!$F$16</f>
        <v>0</v>
      </c>
      <c r="Q359" s="36">
        <f ca="1">SUMIFS(СВЦЭМ!$J$40:$J$783,СВЦЭМ!$A$40:$A$783,$A359,СВЦЭМ!$B$39:$B$782,Q$331)+'СЕТ СН'!$F$16</f>
        <v>0</v>
      </c>
      <c r="R359" s="36">
        <f ca="1">SUMIFS(СВЦЭМ!$J$40:$J$783,СВЦЭМ!$A$40:$A$783,$A359,СВЦЭМ!$B$39:$B$782,R$331)+'СЕТ СН'!$F$16</f>
        <v>0</v>
      </c>
      <c r="S359" s="36">
        <f ca="1">SUMIFS(СВЦЭМ!$J$40:$J$783,СВЦЭМ!$A$40:$A$783,$A359,СВЦЭМ!$B$39:$B$782,S$331)+'СЕТ СН'!$F$16</f>
        <v>0</v>
      </c>
      <c r="T359" s="36">
        <f ca="1">SUMIFS(СВЦЭМ!$J$40:$J$783,СВЦЭМ!$A$40:$A$783,$A359,СВЦЭМ!$B$39:$B$782,T$331)+'СЕТ СН'!$F$16</f>
        <v>0</v>
      </c>
      <c r="U359" s="36">
        <f ca="1">SUMIFS(СВЦЭМ!$J$40:$J$783,СВЦЭМ!$A$40:$A$783,$A359,СВЦЭМ!$B$39:$B$782,U$331)+'СЕТ СН'!$F$16</f>
        <v>0</v>
      </c>
      <c r="V359" s="36">
        <f ca="1">SUMIFS(СВЦЭМ!$J$40:$J$783,СВЦЭМ!$A$40:$A$783,$A359,СВЦЭМ!$B$39:$B$782,V$331)+'СЕТ СН'!$F$16</f>
        <v>0</v>
      </c>
      <c r="W359" s="36">
        <f ca="1">SUMIFS(СВЦЭМ!$J$40:$J$783,СВЦЭМ!$A$40:$A$783,$A359,СВЦЭМ!$B$39:$B$782,W$331)+'СЕТ СН'!$F$16</f>
        <v>0</v>
      </c>
      <c r="X359" s="36">
        <f ca="1">SUMIFS(СВЦЭМ!$J$40:$J$783,СВЦЭМ!$A$40:$A$783,$A359,СВЦЭМ!$B$39:$B$782,X$331)+'СЕТ СН'!$F$16</f>
        <v>0</v>
      </c>
      <c r="Y359" s="36">
        <f ca="1">SUMIFS(СВЦЭМ!$J$40:$J$783,СВЦЭМ!$A$40:$A$783,$A359,СВЦЭМ!$B$39:$B$782,Y$331)+'СЕТ СН'!$F$16</f>
        <v>0</v>
      </c>
    </row>
    <row r="360" spans="1:27" ht="15.75" hidden="1" x14ac:dyDescent="0.2">
      <c r="A360" s="35">
        <f t="shared" si="9"/>
        <v>45014</v>
      </c>
      <c r="B360" s="36">
        <f ca="1">SUMIFS(СВЦЭМ!$J$40:$J$783,СВЦЭМ!$A$40:$A$783,$A360,СВЦЭМ!$B$39:$B$782,B$331)+'СЕТ СН'!$F$16</f>
        <v>0</v>
      </c>
      <c r="C360" s="36">
        <f ca="1">SUMIFS(СВЦЭМ!$J$40:$J$783,СВЦЭМ!$A$40:$A$783,$A360,СВЦЭМ!$B$39:$B$782,C$331)+'СЕТ СН'!$F$16</f>
        <v>0</v>
      </c>
      <c r="D360" s="36">
        <f ca="1">SUMIFS(СВЦЭМ!$J$40:$J$783,СВЦЭМ!$A$40:$A$783,$A360,СВЦЭМ!$B$39:$B$782,D$331)+'СЕТ СН'!$F$16</f>
        <v>0</v>
      </c>
      <c r="E360" s="36">
        <f ca="1">SUMIFS(СВЦЭМ!$J$40:$J$783,СВЦЭМ!$A$40:$A$783,$A360,СВЦЭМ!$B$39:$B$782,E$331)+'СЕТ СН'!$F$16</f>
        <v>0</v>
      </c>
      <c r="F360" s="36">
        <f ca="1">SUMIFS(СВЦЭМ!$J$40:$J$783,СВЦЭМ!$A$40:$A$783,$A360,СВЦЭМ!$B$39:$B$782,F$331)+'СЕТ СН'!$F$16</f>
        <v>0</v>
      </c>
      <c r="G360" s="36">
        <f ca="1">SUMIFS(СВЦЭМ!$J$40:$J$783,СВЦЭМ!$A$40:$A$783,$A360,СВЦЭМ!$B$39:$B$782,G$331)+'СЕТ СН'!$F$16</f>
        <v>0</v>
      </c>
      <c r="H360" s="36">
        <f ca="1">SUMIFS(СВЦЭМ!$J$40:$J$783,СВЦЭМ!$A$40:$A$783,$A360,СВЦЭМ!$B$39:$B$782,H$331)+'СЕТ СН'!$F$16</f>
        <v>0</v>
      </c>
      <c r="I360" s="36">
        <f ca="1">SUMIFS(СВЦЭМ!$J$40:$J$783,СВЦЭМ!$A$40:$A$783,$A360,СВЦЭМ!$B$39:$B$782,I$331)+'СЕТ СН'!$F$16</f>
        <v>0</v>
      </c>
      <c r="J360" s="36">
        <f ca="1">SUMIFS(СВЦЭМ!$J$40:$J$783,СВЦЭМ!$A$40:$A$783,$A360,СВЦЭМ!$B$39:$B$782,J$331)+'СЕТ СН'!$F$16</f>
        <v>0</v>
      </c>
      <c r="K360" s="36">
        <f ca="1">SUMIFS(СВЦЭМ!$J$40:$J$783,СВЦЭМ!$A$40:$A$783,$A360,СВЦЭМ!$B$39:$B$782,K$331)+'СЕТ СН'!$F$16</f>
        <v>0</v>
      </c>
      <c r="L360" s="36">
        <f ca="1">SUMIFS(СВЦЭМ!$J$40:$J$783,СВЦЭМ!$A$40:$A$783,$A360,СВЦЭМ!$B$39:$B$782,L$331)+'СЕТ СН'!$F$16</f>
        <v>0</v>
      </c>
      <c r="M360" s="36">
        <f ca="1">SUMIFS(СВЦЭМ!$J$40:$J$783,СВЦЭМ!$A$40:$A$783,$A360,СВЦЭМ!$B$39:$B$782,M$331)+'СЕТ СН'!$F$16</f>
        <v>0</v>
      </c>
      <c r="N360" s="36">
        <f ca="1">SUMIFS(СВЦЭМ!$J$40:$J$783,СВЦЭМ!$A$40:$A$783,$A360,СВЦЭМ!$B$39:$B$782,N$331)+'СЕТ СН'!$F$16</f>
        <v>0</v>
      </c>
      <c r="O360" s="36">
        <f ca="1">SUMIFS(СВЦЭМ!$J$40:$J$783,СВЦЭМ!$A$40:$A$783,$A360,СВЦЭМ!$B$39:$B$782,O$331)+'СЕТ СН'!$F$16</f>
        <v>0</v>
      </c>
      <c r="P360" s="36">
        <f ca="1">SUMIFS(СВЦЭМ!$J$40:$J$783,СВЦЭМ!$A$40:$A$783,$A360,СВЦЭМ!$B$39:$B$782,P$331)+'СЕТ СН'!$F$16</f>
        <v>0</v>
      </c>
      <c r="Q360" s="36">
        <f ca="1">SUMIFS(СВЦЭМ!$J$40:$J$783,СВЦЭМ!$A$40:$A$783,$A360,СВЦЭМ!$B$39:$B$782,Q$331)+'СЕТ СН'!$F$16</f>
        <v>0</v>
      </c>
      <c r="R360" s="36">
        <f ca="1">SUMIFS(СВЦЭМ!$J$40:$J$783,СВЦЭМ!$A$40:$A$783,$A360,СВЦЭМ!$B$39:$B$782,R$331)+'СЕТ СН'!$F$16</f>
        <v>0</v>
      </c>
      <c r="S360" s="36">
        <f ca="1">SUMIFS(СВЦЭМ!$J$40:$J$783,СВЦЭМ!$A$40:$A$783,$A360,СВЦЭМ!$B$39:$B$782,S$331)+'СЕТ СН'!$F$16</f>
        <v>0</v>
      </c>
      <c r="T360" s="36">
        <f ca="1">SUMIFS(СВЦЭМ!$J$40:$J$783,СВЦЭМ!$A$40:$A$783,$A360,СВЦЭМ!$B$39:$B$782,T$331)+'СЕТ СН'!$F$16</f>
        <v>0</v>
      </c>
      <c r="U360" s="36">
        <f ca="1">SUMIFS(СВЦЭМ!$J$40:$J$783,СВЦЭМ!$A$40:$A$783,$A360,СВЦЭМ!$B$39:$B$782,U$331)+'СЕТ СН'!$F$16</f>
        <v>0</v>
      </c>
      <c r="V360" s="36">
        <f ca="1">SUMIFS(СВЦЭМ!$J$40:$J$783,СВЦЭМ!$A$40:$A$783,$A360,СВЦЭМ!$B$39:$B$782,V$331)+'СЕТ СН'!$F$16</f>
        <v>0</v>
      </c>
      <c r="W360" s="36">
        <f ca="1">SUMIFS(СВЦЭМ!$J$40:$J$783,СВЦЭМ!$A$40:$A$783,$A360,СВЦЭМ!$B$39:$B$782,W$331)+'СЕТ СН'!$F$16</f>
        <v>0</v>
      </c>
      <c r="X360" s="36">
        <f ca="1">SUMIFS(СВЦЭМ!$J$40:$J$783,СВЦЭМ!$A$40:$A$783,$A360,СВЦЭМ!$B$39:$B$782,X$331)+'СЕТ СН'!$F$16</f>
        <v>0</v>
      </c>
      <c r="Y360" s="36">
        <f ca="1">SUMIFS(СВЦЭМ!$J$40:$J$783,СВЦЭМ!$A$40:$A$783,$A360,СВЦЭМ!$B$39:$B$782,Y$331)+'СЕТ СН'!$F$16</f>
        <v>0</v>
      </c>
    </row>
    <row r="361" spans="1:27" ht="15.75" hidden="1" x14ac:dyDescent="0.2">
      <c r="A361" s="35">
        <f t="shared" si="9"/>
        <v>45015</v>
      </c>
      <c r="B361" s="36">
        <f ca="1">SUMIFS(СВЦЭМ!$J$40:$J$783,СВЦЭМ!$A$40:$A$783,$A361,СВЦЭМ!$B$39:$B$782,B$331)+'СЕТ СН'!$F$16</f>
        <v>0</v>
      </c>
      <c r="C361" s="36">
        <f ca="1">SUMIFS(СВЦЭМ!$J$40:$J$783,СВЦЭМ!$A$40:$A$783,$A361,СВЦЭМ!$B$39:$B$782,C$331)+'СЕТ СН'!$F$16</f>
        <v>0</v>
      </c>
      <c r="D361" s="36">
        <f ca="1">SUMIFS(СВЦЭМ!$J$40:$J$783,СВЦЭМ!$A$40:$A$783,$A361,СВЦЭМ!$B$39:$B$782,D$331)+'СЕТ СН'!$F$16</f>
        <v>0</v>
      </c>
      <c r="E361" s="36">
        <f ca="1">SUMIFS(СВЦЭМ!$J$40:$J$783,СВЦЭМ!$A$40:$A$783,$A361,СВЦЭМ!$B$39:$B$782,E$331)+'СЕТ СН'!$F$16</f>
        <v>0</v>
      </c>
      <c r="F361" s="36">
        <f ca="1">SUMIFS(СВЦЭМ!$J$40:$J$783,СВЦЭМ!$A$40:$A$783,$A361,СВЦЭМ!$B$39:$B$782,F$331)+'СЕТ СН'!$F$16</f>
        <v>0</v>
      </c>
      <c r="G361" s="36">
        <f ca="1">SUMIFS(СВЦЭМ!$J$40:$J$783,СВЦЭМ!$A$40:$A$783,$A361,СВЦЭМ!$B$39:$B$782,G$331)+'СЕТ СН'!$F$16</f>
        <v>0</v>
      </c>
      <c r="H361" s="36">
        <f ca="1">SUMIFS(СВЦЭМ!$J$40:$J$783,СВЦЭМ!$A$40:$A$783,$A361,СВЦЭМ!$B$39:$B$782,H$331)+'СЕТ СН'!$F$16</f>
        <v>0</v>
      </c>
      <c r="I361" s="36">
        <f ca="1">SUMIFS(СВЦЭМ!$J$40:$J$783,СВЦЭМ!$A$40:$A$783,$A361,СВЦЭМ!$B$39:$B$782,I$331)+'СЕТ СН'!$F$16</f>
        <v>0</v>
      </c>
      <c r="J361" s="36">
        <f ca="1">SUMIFS(СВЦЭМ!$J$40:$J$783,СВЦЭМ!$A$40:$A$783,$A361,СВЦЭМ!$B$39:$B$782,J$331)+'СЕТ СН'!$F$16</f>
        <v>0</v>
      </c>
      <c r="K361" s="36">
        <f ca="1">SUMIFS(СВЦЭМ!$J$40:$J$783,СВЦЭМ!$A$40:$A$783,$A361,СВЦЭМ!$B$39:$B$782,K$331)+'СЕТ СН'!$F$16</f>
        <v>0</v>
      </c>
      <c r="L361" s="36">
        <f ca="1">SUMIFS(СВЦЭМ!$J$40:$J$783,СВЦЭМ!$A$40:$A$783,$A361,СВЦЭМ!$B$39:$B$782,L$331)+'СЕТ СН'!$F$16</f>
        <v>0</v>
      </c>
      <c r="M361" s="36">
        <f ca="1">SUMIFS(СВЦЭМ!$J$40:$J$783,СВЦЭМ!$A$40:$A$783,$A361,СВЦЭМ!$B$39:$B$782,M$331)+'СЕТ СН'!$F$16</f>
        <v>0</v>
      </c>
      <c r="N361" s="36">
        <f ca="1">SUMIFS(СВЦЭМ!$J$40:$J$783,СВЦЭМ!$A$40:$A$783,$A361,СВЦЭМ!$B$39:$B$782,N$331)+'СЕТ СН'!$F$16</f>
        <v>0</v>
      </c>
      <c r="O361" s="36">
        <f ca="1">SUMIFS(СВЦЭМ!$J$40:$J$783,СВЦЭМ!$A$40:$A$783,$A361,СВЦЭМ!$B$39:$B$782,O$331)+'СЕТ СН'!$F$16</f>
        <v>0</v>
      </c>
      <c r="P361" s="36">
        <f ca="1">SUMIFS(СВЦЭМ!$J$40:$J$783,СВЦЭМ!$A$40:$A$783,$A361,СВЦЭМ!$B$39:$B$782,P$331)+'СЕТ СН'!$F$16</f>
        <v>0</v>
      </c>
      <c r="Q361" s="36">
        <f ca="1">SUMIFS(СВЦЭМ!$J$40:$J$783,СВЦЭМ!$A$40:$A$783,$A361,СВЦЭМ!$B$39:$B$782,Q$331)+'СЕТ СН'!$F$16</f>
        <v>0</v>
      </c>
      <c r="R361" s="36">
        <f ca="1">SUMIFS(СВЦЭМ!$J$40:$J$783,СВЦЭМ!$A$40:$A$783,$A361,СВЦЭМ!$B$39:$B$782,R$331)+'СЕТ СН'!$F$16</f>
        <v>0</v>
      </c>
      <c r="S361" s="36">
        <f ca="1">SUMIFS(СВЦЭМ!$J$40:$J$783,СВЦЭМ!$A$40:$A$783,$A361,СВЦЭМ!$B$39:$B$782,S$331)+'СЕТ СН'!$F$16</f>
        <v>0</v>
      </c>
      <c r="T361" s="36">
        <f ca="1">SUMIFS(СВЦЭМ!$J$40:$J$783,СВЦЭМ!$A$40:$A$783,$A361,СВЦЭМ!$B$39:$B$782,T$331)+'СЕТ СН'!$F$16</f>
        <v>0</v>
      </c>
      <c r="U361" s="36">
        <f ca="1">SUMIFS(СВЦЭМ!$J$40:$J$783,СВЦЭМ!$A$40:$A$783,$A361,СВЦЭМ!$B$39:$B$782,U$331)+'СЕТ СН'!$F$16</f>
        <v>0</v>
      </c>
      <c r="V361" s="36">
        <f ca="1">SUMIFS(СВЦЭМ!$J$40:$J$783,СВЦЭМ!$A$40:$A$783,$A361,СВЦЭМ!$B$39:$B$782,V$331)+'СЕТ СН'!$F$16</f>
        <v>0</v>
      </c>
      <c r="W361" s="36">
        <f ca="1">SUMIFS(СВЦЭМ!$J$40:$J$783,СВЦЭМ!$A$40:$A$783,$A361,СВЦЭМ!$B$39:$B$782,W$331)+'СЕТ СН'!$F$16</f>
        <v>0</v>
      </c>
      <c r="X361" s="36">
        <f ca="1">SUMIFS(СВЦЭМ!$J$40:$J$783,СВЦЭМ!$A$40:$A$783,$A361,СВЦЭМ!$B$39:$B$782,X$331)+'СЕТ СН'!$F$16</f>
        <v>0</v>
      </c>
      <c r="Y361" s="36">
        <f ca="1">SUMIFS(СВЦЭМ!$J$40:$J$783,СВЦЭМ!$A$40:$A$783,$A361,СВЦЭМ!$B$39:$B$782,Y$331)+'СЕТ СН'!$F$16</f>
        <v>0</v>
      </c>
    </row>
    <row r="362" spans="1:27" ht="15.75" hidden="1" x14ac:dyDescent="0.2">
      <c r="A362" s="35">
        <f t="shared" si="9"/>
        <v>45016</v>
      </c>
      <c r="B362" s="36">
        <f ca="1">SUMIFS(СВЦЭМ!$J$40:$J$783,СВЦЭМ!$A$40:$A$783,$A362,СВЦЭМ!$B$39:$B$782,B$331)+'СЕТ СН'!$F$16</f>
        <v>0</v>
      </c>
      <c r="C362" s="36">
        <f ca="1">SUMIFS(СВЦЭМ!$J$40:$J$783,СВЦЭМ!$A$40:$A$783,$A362,СВЦЭМ!$B$39:$B$782,C$331)+'СЕТ СН'!$F$16</f>
        <v>0</v>
      </c>
      <c r="D362" s="36">
        <f ca="1">SUMIFS(СВЦЭМ!$J$40:$J$783,СВЦЭМ!$A$40:$A$783,$A362,СВЦЭМ!$B$39:$B$782,D$331)+'СЕТ СН'!$F$16</f>
        <v>0</v>
      </c>
      <c r="E362" s="36">
        <f ca="1">SUMIFS(СВЦЭМ!$J$40:$J$783,СВЦЭМ!$A$40:$A$783,$A362,СВЦЭМ!$B$39:$B$782,E$331)+'СЕТ СН'!$F$16</f>
        <v>0</v>
      </c>
      <c r="F362" s="36">
        <f ca="1">SUMIFS(СВЦЭМ!$J$40:$J$783,СВЦЭМ!$A$40:$A$783,$A362,СВЦЭМ!$B$39:$B$782,F$331)+'СЕТ СН'!$F$16</f>
        <v>0</v>
      </c>
      <c r="G362" s="36">
        <f ca="1">SUMIFS(СВЦЭМ!$J$40:$J$783,СВЦЭМ!$A$40:$A$783,$A362,СВЦЭМ!$B$39:$B$782,G$331)+'СЕТ СН'!$F$16</f>
        <v>0</v>
      </c>
      <c r="H362" s="36">
        <f ca="1">SUMIFS(СВЦЭМ!$J$40:$J$783,СВЦЭМ!$A$40:$A$783,$A362,СВЦЭМ!$B$39:$B$782,H$331)+'СЕТ СН'!$F$16</f>
        <v>0</v>
      </c>
      <c r="I362" s="36">
        <f ca="1">SUMIFS(СВЦЭМ!$J$40:$J$783,СВЦЭМ!$A$40:$A$783,$A362,СВЦЭМ!$B$39:$B$782,I$331)+'СЕТ СН'!$F$16</f>
        <v>0</v>
      </c>
      <c r="J362" s="36">
        <f ca="1">SUMIFS(СВЦЭМ!$J$40:$J$783,СВЦЭМ!$A$40:$A$783,$A362,СВЦЭМ!$B$39:$B$782,J$331)+'СЕТ СН'!$F$16</f>
        <v>0</v>
      </c>
      <c r="K362" s="36">
        <f ca="1">SUMIFS(СВЦЭМ!$J$40:$J$783,СВЦЭМ!$A$40:$A$783,$A362,СВЦЭМ!$B$39:$B$782,K$331)+'СЕТ СН'!$F$16</f>
        <v>0</v>
      </c>
      <c r="L362" s="36">
        <f ca="1">SUMIFS(СВЦЭМ!$J$40:$J$783,СВЦЭМ!$A$40:$A$783,$A362,СВЦЭМ!$B$39:$B$782,L$331)+'СЕТ СН'!$F$16</f>
        <v>0</v>
      </c>
      <c r="M362" s="36">
        <f ca="1">SUMIFS(СВЦЭМ!$J$40:$J$783,СВЦЭМ!$A$40:$A$783,$A362,СВЦЭМ!$B$39:$B$782,M$331)+'СЕТ СН'!$F$16</f>
        <v>0</v>
      </c>
      <c r="N362" s="36">
        <f ca="1">SUMIFS(СВЦЭМ!$J$40:$J$783,СВЦЭМ!$A$40:$A$783,$A362,СВЦЭМ!$B$39:$B$782,N$331)+'СЕТ СН'!$F$16</f>
        <v>0</v>
      </c>
      <c r="O362" s="36">
        <f ca="1">SUMIFS(СВЦЭМ!$J$40:$J$783,СВЦЭМ!$A$40:$A$783,$A362,СВЦЭМ!$B$39:$B$782,O$331)+'СЕТ СН'!$F$16</f>
        <v>0</v>
      </c>
      <c r="P362" s="36">
        <f ca="1">SUMIFS(СВЦЭМ!$J$40:$J$783,СВЦЭМ!$A$40:$A$783,$A362,СВЦЭМ!$B$39:$B$782,P$331)+'СЕТ СН'!$F$16</f>
        <v>0</v>
      </c>
      <c r="Q362" s="36">
        <f ca="1">SUMIFS(СВЦЭМ!$J$40:$J$783,СВЦЭМ!$A$40:$A$783,$A362,СВЦЭМ!$B$39:$B$782,Q$331)+'СЕТ СН'!$F$16</f>
        <v>0</v>
      </c>
      <c r="R362" s="36">
        <f ca="1">SUMIFS(СВЦЭМ!$J$40:$J$783,СВЦЭМ!$A$40:$A$783,$A362,СВЦЭМ!$B$39:$B$782,R$331)+'СЕТ СН'!$F$16</f>
        <v>0</v>
      </c>
      <c r="S362" s="36">
        <f ca="1">SUMIFS(СВЦЭМ!$J$40:$J$783,СВЦЭМ!$A$40:$A$783,$A362,СВЦЭМ!$B$39:$B$782,S$331)+'СЕТ СН'!$F$16</f>
        <v>0</v>
      </c>
      <c r="T362" s="36">
        <f ca="1">SUMIFS(СВЦЭМ!$J$40:$J$783,СВЦЭМ!$A$40:$A$783,$A362,СВЦЭМ!$B$39:$B$782,T$331)+'СЕТ СН'!$F$16</f>
        <v>0</v>
      </c>
      <c r="U362" s="36">
        <f ca="1">SUMIFS(СВЦЭМ!$J$40:$J$783,СВЦЭМ!$A$40:$A$783,$A362,СВЦЭМ!$B$39:$B$782,U$331)+'СЕТ СН'!$F$16</f>
        <v>0</v>
      </c>
      <c r="V362" s="36">
        <f ca="1">SUMIFS(СВЦЭМ!$J$40:$J$783,СВЦЭМ!$A$40:$A$783,$A362,СВЦЭМ!$B$39:$B$782,V$331)+'СЕТ СН'!$F$16</f>
        <v>0</v>
      </c>
      <c r="W362" s="36">
        <f ca="1">SUMIFS(СВЦЭМ!$J$40:$J$783,СВЦЭМ!$A$40:$A$783,$A362,СВЦЭМ!$B$39:$B$782,W$331)+'СЕТ СН'!$F$16</f>
        <v>0</v>
      </c>
      <c r="X362" s="36">
        <f ca="1">SUMIFS(СВЦЭМ!$J$40:$J$783,СВЦЭМ!$A$40:$A$783,$A362,СВЦЭМ!$B$39:$B$782,X$331)+'СЕТ СН'!$F$16</f>
        <v>0</v>
      </c>
      <c r="Y362" s="36">
        <f ca="1">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01.03.2023</v>
      </c>
      <c r="B367" s="36">
        <f ca="1">SUMIFS(СВЦЭМ!$K$40:$K$783,СВЦЭМ!$A$40:$A$783,$A367,СВЦЭМ!$B$39:$B$782,B$366)+'СЕТ СН'!$F$16</f>
        <v>0</v>
      </c>
      <c r="C367" s="36">
        <f ca="1">SUMIFS(СВЦЭМ!$K$40:$K$783,СВЦЭМ!$A$40:$A$783,$A367,СВЦЭМ!$B$39:$B$782,C$366)+'СЕТ СН'!$F$16</f>
        <v>0</v>
      </c>
      <c r="D367" s="36">
        <f ca="1">SUMIFS(СВЦЭМ!$K$40:$K$783,СВЦЭМ!$A$40:$A$783,$A367,СВЦЭМ!$B$39:$B$782,D$366)+'СЕТ СН'!$F$16</f>
        <v>0</v>
      </c>
      <c r="E367" s="36">
        <f ca="1">SUMIFS(СВЦЭМ!$K$40:$K$783,СВЦЭМ!$A$40:$A$783,$A367,СВЦЭМ!$B$39:$B$782,E$366)+'СЕТ СН'!$F$16</f>
        <v>0</v>
      </c>
      <c r="F367" s="36">
        <f ca="1">SUMIFS(СВЦЭМ!$K$40:$K$783,СВЦЭМ!$A$40:$A$783,$A367,СВЦЭМ!$B$39:$B$782,F$366)+'СЕТ СН'!$F$16</f>
        <v>0</v>
      </c>
      <c r="G367" s="36">
        <f ca="1">SUMIFS(СВЦЭМ!$K$40:$K$783,СВЦЭМ!$A$40:$A$783,$A367,СВЦЭМ!$B$39:$B$782,G$366)+'СЕТ СН'!$F$16</f>
        <v>0</v>
      </c>
      <c r="H367" s="36">
        <f ca="1">SUMIFS(СВЦЭМ!$K$40:$K$783,СВЦЭМ!$A$40:$A$783,$A367,СВЦЭМ!$B$39:$B$782,H$366)+'СЕТ СН'!$F$16</f>
        <v>0</v>
      </c>
      <c r="I367" s="36">
        <f ca="1">SUMIFS(СВЦЭМ!$K$40:$K$783,СВЦЭМ!$A$40:$A$783,$A367,СВЦЭМ!$B$39:$B$782,I$366)+'СЕТ СН'!$F$16</f>
        <v>0</v>
      </c>
      <c r="J367" s="36">
        <f ca="1">SUMIFS(СВЦЭМ!$K$40:$K$783,СВЦЭМ!$A$40:$A$783,$A367,СВЦЭМ!$B$39:$B$782,J$366)+'СЕТ СН'!$F$16</f>
        <v>0</v>
      </c>
      <c r="K367" s="36">
        <f ca="1">SUMIFS(СВЦЭМ!$K$40:$K$783,СВЦЭМ!$A$40:$A$783,$A367,СВЦЭМ!$B$39:$B$782,K$366)+'СЕТ СН'!$F$16</f>
        <v>0</v>
      </c>
      <c r="L367" s="36">
        <f ca="1">SUMIFS(СВЦЭМ!$K$40:$K$783,СВЦЭМ!$A$40:$A$783,$A367,СВЦЭМ!$B$39:$B$782,L$366)+'СЕТ СН'!$F$16</f>
        <v>0</v>
      </c>
      <c r="M367" s="36">
        <f ca="1">SUMIFS(СВЦЭМ!$K$40:$K$783,СВЦЭМ!$A$40:$A$783,$A367,СВЦЭМ!$B$39:$B$782,M$366)+'СЕТ СН'!$F$16</f>
        <v>0</v>
      </c>
      <c r="N367" s="36">
        <f ca="1">SUMIFS(СВЦЭМ!$K$40:$K$783,СВЦЭМ!$A$40:$A$783,$A367,СВЦЭМ!$B$39:$B$782,N$366)+'СЕТ СН'!$F$16</f>
        <v>0</v>
      </c>
      <c r="O367" s="36">
        <f ca="1">SUMIFS(СВЦЭМ!$K$40:$K$783,СВЦЭМ!$A$40:$A$783,$A367,СВЦЭМ!$B$39:$B$782,O$366)+'СЕТ СН'!$F$16</f>
        <v>0</v>
      </c>
      <c r="P367" s="36">
        <f ca="1">SUMIFS(СВЦЭМ!$K$40:$K$783,СВЦЭМ!$A$40:$A$783,$A367,СВЦЭМ!$B$39:$B$782,P$366)+'СЕТ СН'!$F$16</f>
        <v>0</v>
      </c>
      <c r="Q367" s="36">
        <f ca="1">SUMIFS(СВЦЭМ!$K$40:$K$783,СВЦЭМ!$A$40:$A$783,$A367,СВЦЭМ!$B$39:$B$782,Q$366)+'СЕТ СН'!$F$16</f>
        <v>0</v>
      </c>
      <c r="R367" s="36">
        <f ca="1">SUMIFS(СВЦЭМ!$K$40:$K$783,СВЦЭМ!$A$40:$A$783,$A367,СВЦЭМ!$B$39:$B$782,R$366)+'СЕТ СН'!$F$16</f>
        <v>0</v>
      </c>
      <c r="S367" s="36">
        <f ca="1">SUMIFS(СВЦЭМ!$K$40:$K$783,СВЦЭМ!$A$40:$A$783,$A367,СВЦЭМ!$B$39:$B$782,S$366)+'СЕТ СН'!$F$16</f>
        <v>0</v>
      </c>
      <c r="T367" s="36">
        <f ca="1">SUMIFS(СВЦЭМ!$K$40:$K$783,СВЦЭМ!$A$40:$A$783,$A367,СВЦЭМ!$B$39:$B$782,T$366)+'СЕТ СН'!$F$16</f>
        <v>0</v>
      </c>
      <c r="U367" s="36">
        <f ca="1">SUMIFS(СВЦЭМ!$K$40:$K$783,СВЦЭМ!$A$40:$A$783,$A367,СВЦЭМ!$B$39:$B$782,U$366)+'СЕТ СН'!$F$16</f>
        <v>0</v>
      </c>
      <c r="V367" s="36">
        <f ca="1">SUMIFS(СВЦЭМ!$K$40:$K$783,СВЦЭМ!$A$40:$A$783,$A367,СВЦЭМ!$B$39:$B$782,V$366)+'СЕТ СН'!$F$16</f>
        <v>0</v>
      </c>
      <c r="W367" s="36">
        <f ca="1">SUMIFS(СВЦЭМ!$K$40:$K$783,СВЦЭМ!$A$40:$A$783,$A367,СВЦЭМ!$B$39:$B$782,W$366)+'СЕТ СН'!$F$16</f>
        <v>0</v>
      </c>
      <c r="X367" s="36">
        <f ca="1">SUMIFS(СВЦЭМ!$K$40:$K$783,СВЦЭМ!$A$40:$A$783,$A367,СВЦЭМ!$B$39:$B$782,X$366)+'СЕТ СН'!$F$16</f>
        <v>0</v>
      </c>
      <c r="Y367" s="36">
        <f ca="1">SUMIFS(СВЦЭМ!$K$40:$K$783,СВЦЭМ!$A$40:$A$783,$A367,СВЦЭМ!$B$39:$B$782,Y$366)+'СЕТ СН'!$F$16</f>
        <v>0</v>
      </c>
      <c r="AA367" s="45"/>
    </row>
    <row r="368" spans="1:27" ht="15.75" hidden="1" x14ac:dyDescent="0.2">
      <c r="A368" s="35">
        <f>A367+1</f>
        <v>44987</v>
      </c>
      <c r="B368" s="36">
        <f ca="1">SUMIFS(СВЦЭМ!$K$40:$K$783,СВЦЭМ!$A$40:$A$783,$A368,СВЦЭМ!$B$39:$B$782,B$366)+'СЕТ СН'!$F$16</f>
        <v>0</v>
      </c>
      <c r="C368" s="36">
        <f ca="1">SUMIFS(СВЦЭМ!$K$40:$K$783,СВЦЭМ!$A$40:$A$783,$A368,СВЦЭМ!$B$39:$B$782,C$366)+'СЕТ СН'!$F$16</f>
        <v>0</v>
      </c>
      <c r="D368" s="36">
        <f ca="1">SUMIFS(СВЦЭМ!$K$40:$K$783,СВЦЭМ!$A$40:$A$783,$A368,СВЦЭМ!$B$39:$B$782,D$366)+'СЕТ СН'!$F$16</f>
        <v>0</v>
      </c>
      <c r="E368" s="36">
        <f ca="1">SUMIFS(СВЦЭМ!$K$40:$K$783,СВЦЭМ!$A$40:$A$783,$A368,СВЦЭМ!$B$39:$B$782,E$366)+'СЕТ СН'!$F$16</f>
        <v>0</v>
      </c>
      <c r="F368" s="36">
        <f ca="1">SUMIFS(СВЦЭМ!$K$40:$K$783,СВЦЭМ!$A$40:$A$783,$A368,СВЦЭМ!$B$39:$B$782,F$366)+'СЕТ СН'!$F$16</f>
        <v>0</v>
      </c>
      <c r="G368" s="36">
        <f ca="1">SUMIFS(СВЦЭМ!$K$40:$K$783,СВЦЭМ!$A$40:$A$783,$A368,СВЦЭМ!$B$39:$B$782,G$366)+'СЕТ СН'!$F$16</f>
        <v>0</v>
      </c>
      <c r="H368" s="36">
        <f ca="1">SUMIFS(СВЦЭМ!$K$40:$K$783,СВЦЭМ!$A$40:$A$783,$A368,СВЦЭМ!$B$39:$B$782,H$366)+'СЕТ СН'!$F$16</f>
        <v>0</v>
      </c>
      <c r="I368" s="36">
        <f ca="1">SUMIFS(СВЦЭМ!$K$40:$K$783,СВЦЭМ!$A$40:$A$783,$A368,СВЦЭМ!$B$39:$B$782,I$366)+'СЕТ СН'!$F$16</f>
        <v>0</v>
      </c>
      <c r="J368" s="36">
        <f ca="1">SUMIFS(СВЦЭМ!$K$40:$K$783,СВЦЭМ!$A$40:$A$783,$A368,СВЦЭМ!$B$39:$B$782,J$366)+'СЕТ СН'!$F$16</f>
        <v>0</v>
      </c>
      <c r="K368" s="36">
        <f ca="1">SUMIFS(СВЦЭМ!$K$40:$K$783,СВЦЭМ!$A$40:$A$783,$A368,СВЦЭМ!$B$39:$B$782,K$366)+'СЕТ СН'!$F$16</f>
        <v>0</v>
      </c>
      <c r="L368" s="36">
        <f ca="1">SUMIFS(СВЦЭМ!$K$40:$K$783,СВЦЭМ!$A$40:$A$783,$A368,СВЦЭМ!$B$39:$B$782,L$366)+'СЕТ СН'!$F$16</f>
        <v>0</v>
      </c>
      <c r="M368" s="36">
        <f ca="1">SUMIFS(СВЦЭМ!$K$40:$K$783,СВЦЭМ!$A$40:$A$783,$A368,СВЦЭМ!$B$39:$B$782,M$366)+'СЕТ СН'!$F$16</f>
        <v>0</v>
      </c>
      <c r="N368" s="36">
        <f ca="1">SUMIFS(СВЦЭМ!$K$40:$K$783,СВЦЭМ!$A$40:$A$783,$A368,СВЦЭМ!$B$39:$B$782,N$366)+'СЕТ СН'!$F$16</f>
        <v>0</v>
      </c>
      <c r="O368" s="36">
        <f ca="1">SUMIFS(СВЦЭМ!$K$40:$K$783,СВЦЭМ!$A$40:$A$783,$A368,СВЦЭМ!$B$39:$B$782,O$366)+'СЕТ СН'!$F$16</f>
        <v>0</v>
      </c>
      <c r="P368" s="36">
        <f ca="1">SUMIFS(СВЦЭМ!$K$40:$K$783,СВЦЭМ!$A$40:$A$783,$A368,СВЦЭМ!$B$39:$B$782,P$366)+'СЕТ СН'!$F$16</f>
        <v>0</v>
      </c>
      <c r="Q368" s="36">
        <f ca="1">SUMIFS(СВЦЭМ!$K$40:$K$783,СВЦЭМ!$A$40:$A$783,$A368,СВЦЭМ!$B$39:$B$782,Q$366)+'СЕТ СН'!$F$16</f>
        <v>0</v>
      </c>
      <c r="R368" s="36">
        <f ca="1">SUMIFS(СВЦЭМ!$K$40:$K$783,СВЦЭМ!$A$40:$A$783,$A368,СВЦЭМ!$B$39:$B$782,R$366)+'СЕТ СН'!$F$16</f>
        <v>0</v>
      </c>
      <c r="S368" s="36">
        <f ca="1">SUMIFS(СВЦЭМ!$K$40:$K$783,СВЦЭМ!$A$40:$A$783,$A368,СВЦЭМ!$B$39:$B$782,S$366)+'СЕТ СН'!$F$16</f>
        <v>0</v>
      </c>
      <c r="T368" s="36">
        <f ca="1">SUMIFS(СВЦЭМ!$K$40:$K$783,СВЦЭМ!$A$40:$A$783,$A368,СВЦЭМ!$B$39:$B$782,T$366)+'СЕТ СН'!$F$16</f>
        <v>0</v>
      </c>
      <c r="U368" s="36">
        <f ca="1">SUMIFS(СВЦЭМ!$K$40:$K$783,СВЦЭМ!$A$40:$A$783,$A368,СВЦЭМ!$B$39:$B$782,U$366)+'СЕТ СН'!$F$16</f>
        <v>0</v>
      </c>
      <c r="V368" s="36">
        <f ca="1">SUMIFS(СВЦЭМ!$K$40:$K$783,СВЦЭМ!$A$40:$A$783,$A368,СВЦЭМ!$B$39:$B$782,V$366)+'СЕТ СН'!$F$16</f>
        <v>0</v>
      </c>
      <c r="W368" s="36">
        <f ca="1">SUMIFS(СВЦЭМ!$K$40:$K$783,СВЦЭМ!$A$40:$A$783,$A368,СВЦЭМ!$B$39:$B$782,W$366)+'СЕТ СН'!$F$16</f>
        <v>0</v>
      </c>
      <c r="X368" s="36">
        <f ca="1">SUMIFS(СВЦЭМ!$K$40:$K$783,СВЦЭМ!$A$40:$A$783,$A368,СВЦЭМ!$B$39:$B$782,X$366)+'СЕТ СН'!$F$16</f>
        <v>0</v>
      </c>
      <c r="Y368" s="36">
        <f ca="1">SUMIFS(СВЦЭМ!$K$40:$K$783,СВЦЭМ!$A$40:$A$783,$A368,СВЦЭМ!$B$39:$B$782,Y$366)+'СЕТ СН'!$F$16</f>
        <v>0</v>
      </c>
    </row>
    <row r="369" spans="1:25" ht="15.75" hidden="1" x14ac:dyDescent="0.2">
      <c r="A369" s="35">
        <f t="shared" ref="A369:A397" si="10">A368+1</f>
        <v>44988</v>
      </c>
      <c r="B369" s="36">
        <f ca="1">SUMIFS(СВЦЭМ!$K$40:$K$783,СВЦЭМ!$A$40:$A$783,$A369,СВЦЭМ!$B$39:$B$782,B$366)+'СЕТ СН'!$F$16</f>
        <v>0</v>
      </c>
      <c r="C369" s="36">
        <f ca="1">SUMIFS(СВЦЭМ!$K$40:$K$783,СВЦЭМ!$A$40:$A$783,$A369,СВЦЭМ!$B$39:$B$782,C$366)+'СЕТ СН'!$F$16</f>
        <v>0</v>
      </c>
      <c r="D369" s="36">
        <f ca="1">SUMIFS(СВЦЭМ!$K$40:$K$783,СВЦЭМ!$A$40:$A$783,$A369,СВЦЭМ!$B$39:$B$782,D$366)+'СЕТ СН'!$F$16</f>
        <v>0</v>
      </c>
      <c r="E369" s="36">
        <f ca="1">SUMIFS(СВЦЭМ!$K$40:$K$783,СВЦЭМ!$A$40:$A$783,$A369,СВЦЭМ!$B$39:$B$782,E$366)+'СЕТ СН'!$F$16</f>
        <v>0</v>
      </c>
      <c r="F369" s="36">
        <f ca="1">SUMIFS(СВЦЭМ!$K$40:$K$783,СВЦЭМ!$A$40:$A$783,$A369,СВЦЭМ!$B$39:$B$782,F$366)+'СЕТ СН'!$F$16</f>
        <v>0</v>
      </c>
      <c r="G369" s="36">
        <f ca="1">SUMIFS(СВЦЭМ!$K$40:$K$783,СВЦЭМ!$A$40:$A$783,$A369,СВЦЭМ!$B$39:$B$782,G$366)+'СЕТ СН'!$F$16</f>
        <v>0</v>
      </c>
      <c r="H369" s="36">
        <f ca="1">SUMIFS(СВЦЭМ!$K$40:$K$783,СВЦЭМ!$A$40:$A$783,$A369,СВЦЭМ!$B$39:$B$782,H$366)+'СЕТ СН'!$F$16</f>
        <v>0</v>
      </c>
      <c r="I369" s="36">
        <f ca="1">SUMIFS(СВЦЭМ!$K$40:$K$783,СВЦЭМ!$A$40:$A$783,$A369,СВЦЭМ!$B$39:$B$782,I$366)+'СЕТ СН'!$F$16</f>
        <v>0</v>
      </c>
      <c r="J369" s="36">
        <f ca="1">SUMIFS(СВЦЭМ!$K$40:$K$783,СВЦЭМ!$A$40:$A$783,$A369,СВЦЭМ!$B$39:$B$782,J$366)+'СЕТ СН'!$F$16</f>
        <v>0</v>
      </c>
      <c r="K369" s="36">
        <f ca="1">SUMIFS(СВЦЭМ!$K$40:$K$783,СВЦЭМ!$A$40:$A$783,$A369,СВЦЭМ!$B$39:$B$782,K$366)+'СЕТ СН'!$F$16</f>
        <v>0</v>
      </c>
      <c r="L369" s="36">
        <f ca="1">SUMIFS(СВЦЭМ!$K$40:$K$783,СВЦЭМ!$A$40:$A$783,$A369,СВЦЭМ!$B$39:$B$782,L$366)+'СЕТ СН'!$F$16</f>
        <v>0</v>
      </c>
      <c r="M369" s="36">
        <f ca="1">SUMIFS(СВЦЭМ!$K$40:$K$783,СВЦЭМ!$A$40:$A$783,$A369,СВЦЭМ!$B$39:$B$782,M$366)+'СЕТ СН'!$F$16</f>
        <v>0</v>
      </c>
      <c r="N369" s="36">
        <f ca="1">SUMIFS(СВЦЭМ!$K$40:$K$783,СВЦЭМ!$A$40:$A$783,$A369,СВЦЭМ!$B$39:$B$782,N$366)+'СЕТ СН'!$F$16</f>
        <v>0</v>
      </c>
      <c r="O369" s="36">
        <f ca="1">SUMIFS(СВЦЭМ!$K$40:$K$783,СВЦЭМ!$A$40:$A$783,$A369,СВЦЭМ!$B$39:$B$782,O$366)+'СЕТ СН'!$F$16</f>
        <v>0</v>
      </c>
      <c r="P369" s="36">
        <f ca="1">SUMIFS(СВЦЭМ!$K$40:$K$783,СВЦЭМ!$A$40:$A$783,$A369,СВЦЭМ!$B$39:$B$782,P$366)+'СЕТ СН'!$F$16</f>
        <v>0</v>
      </c>
      <c r="Q369" s="36">
        <f ca="1">SUMIFS(СВЦЭМ!$K$40:$K$783,СВЦЭМ!$A$40:$A$783,$A369,СВЦЭМ!$B$39:$B$782,Q$366)+'СЕТ СН'!$F$16</f>
        <v>0</v>
      </c>
      <c r="R369" s="36">
        <f ca="1">SUMIFS(СВЦЭМ!$K$40:$K$783,СВЦЭМ!$A$40:$A$783,$A369,СВЦЭМ!$B$39:$B$782,R$366)+'СЕТ СН'!$F$16</f>
        <v>0</v>
      </c>
      <c r="S369" s="36">
        <f ca="1">SUMIFS(СВЦЭМ!$K$40:$K$783,СВЦЭМ!$A$40:$A$783,$A369,СВЦЭМ!$B$39:$B$782,S$366)+'СЕТ СН'!$F$16</f>
        <v>0</v>
      </c>
      <c r="T369" s="36">
        <f ca="1">SUMIFS(СВЦЭМ!$K$40:$K$783,СВЦЭМ!$A$40:$A$783,$A369,СВЦЭМ!$B$39:$B$782,T$366)+'СЕТ СН'!$F$16</f>
        <v>0</v>
      </c>
      <c r="U369" s="36">
        <f ca="1">SUMIFS(СВЦЭМ!$K$40:$K$783,СВЦЭМ!$A$40:$A$783,$A369,СВЦЭМ!$B$39:$B$782,U$366)+'СЕТ СН'!$F$16</f>
        <v>0</v>
      </c>
      <c r="V369" s="36">
        <f ca="1">SUMIFS(СВЦЭМ!$K$40:$K$783,СВЦЭМ!$A$40:$A$783,$A369,СВЦЭМ!$B$39:$B$782,V$366)+'СЕТ СН'!$F$16</f>
        <v>0</v>
      </c>
      <c r="W369" s="36">
        <f ca="1">SUMIFS(СВЦЭМ!$K$40:$K$783,СВЦЭМ!$A$40:$A$783,$A369,СВЦЭМ!$B$39:$B$782,W$366)+'СЕТ СН'!$F$16</f>
        <v>0</v>
      </c>
      <c r="X369" s="36">
        <f ca="1">SUMIFS(СВЦЭМ!$K$40:$K$783,СВЦЭМ!$A$40:$A$783,$A369,СВЦЭМ!$B$39:$B$782,X$366)+'СЕТ СН'!$F$16</f>
        <v>0</v>
      </c>
      <c r="Y369" s="36">
        <f ca="1">SUMIFS(СВЦЭМ!$K$40:$K$783,СВЦЭМ!$A$40:$A$783,$A369,СВЦЭМ!$B$39:$B$782,Y$366)+'СЕТ СН'!$F$16</f>
        <v>0</v>
      </c>
    </row>
    <row r="370" spans="1:25" ht="15.75" hidden="1" x14ac:dyDescent="0.2">
      <c r="A370" s="35">
        <f t="shared" si="10"/>
        <v>44989</v>
      </c>
      <c r="B370" s="36">
        <f ca="1">SUMIFS(СВЦЭМ!$K$40:$K$783,СВЦЭМ!$A$40:$A$783,$A370,СВЦЭМ!$B$39:$B$782,B$366)+'СЕТ СН'!$F$16</f>
        <v>0</v>
      </c>
      <c r="C370" s="36">
        <f ca="1">SUMIFS(СВЦЭМ!$K$40:$K$783,СВЦЭМ!$A$40:$A$783,$A370,СВЦЭМ!$B$39:$B$782,C$366)+'СЕТ СН'!$F$16</f>
        <v>0</v>
      </c>
      <c r="D370" s="36">
        <f ca="1">SUMIFS(СВЦЭМ!$K$40:$K$783,СВЦЭМ!$A$40:$A$783,$A370,СВЦЭМ!$B$39:$B$782,D$366)+'СЕТ СН'!$F$16</f>
        <v>0</v>
      </c>
      <c r="E370" s="36">
        <f ca="1">SUMIFS(СВЦЭМ!$K$40:$K$783,СВЦЭМ!$A$40:$A$783,$A370,СВЦЭМ!$B$39:$B$782,E$366)+'СЕТ СН'!$F$16</f>
        <v>0</v>
      </c>
      <c r="F370" s="36">
        <f ca="1">SUMIFS(СВЦЭМ!$K$40:$K$783,СВЦЭМ!$A$40:$A$783,$A370,СВЦЭМ!$B$39:$B$782,F$366)+'СЕТ СН'!$F$16</f>
        <v>0</v>
      </c>
      <c r="G370" s="36">
        <f ca="1">SUMIFS(СВЦЭМ!$K$40:$K$783,СВЦЭМ!$A$40:$A$783,$A370,СВЦЭМ!$B$39:$B$782,G$366)+'СЕТ СН'!$F$16</f>
        <v>0</v>
      </c>
      <c r="H370" s="36">
        <f ca="1">SUMIFS(СВЦЭМ!$K$40:$K$783,СВЦЭМ!$A$40:$A$783,$A370,СВЦЭМ!$B$39:$B$782,H$366)+'СЕТ СН'!$F$16</f>
        <v>0</v>
      </c>
      <c r="I370" s="36">
        <f ca="1">SUMIFS(СВЦЭМ!$K$40:$K$783,СВЦЭМ!$A$40:$A$783,$A370,СВЦЭМ!$B$39:$B$782,I$366)+'СЕТ СН'!$F$16</f>
        <v>0</v>
      </c>
      <c r="J370" s="36">
        <f ca="1">SUMIFS(СВЦЭМ!$K$40:$K$783,СВЦЭМ!$A$40:$A$783,$A370,СВЦЭМ!$B$39:$B$782,J$366)+'СЕТ СН'!$F$16</f>
        <v>0</v>
      </c>
      <c r="K370" s="36">
        <f ca="1">SUMIFS(СВЦЭМ!$K$40:$K$783,СВЦЭМ!$A$40:$A$783,$A370,СВЦЭМ!$B$39:$B$782,K$366)+'СЕТ СН'!$F$16</f>
        <v>0</v>
      </c>
      <c r="L370" s="36">
        <f ca="1">SUMIFS(СВЦЭМ!$K$40:$K$783,СВЦЭМ!$A$40:$A$783,$A370,СВЦЭМ!$B$39:$B$782,L$366)+'СЕТ СН'!$F$16</f>
        <v>0</v>
      </c>
      <c r="M370" s="36">
        <f ca="1">SUMIFS(СВЦЭМ!$K$40:$K$783,СВЦЭМ!$A$40:$A$783,$A370,СВЦЭМ!$B$39:$B$782,M$366)+'СЕТ СН'!$F$16</f>
        <v>0</v>
      </c>
      <c r="N370" s="36">
        <f ca="1">SUMIFS(СВЦЭМ!$K$40:$K$783,СВЦЭМ!$A$40:$A$783,$A370,СВЦЭМ!$B$39:$B$782,N$366)+'СЕТ СН'!$F$16</f>
        <v>0</v>
      </c>
      <c r="O370" s="36">
        <f ca="1">SUMIFS(СВЦЭМ!$K$40:$K$783,СВЦЭМ!$A$40:$A$783,$A370,СВЦЭМ!$B$39:$B$782,O$366)+'СЕТ СН'!$F$16</f>
        <v>0</v>
      </c>
      <c r="P370" s="36">
        <f ca="1">SUMIFS(СВЦЭМ!$K$40:$K$783,СВЦЭМ!$A$40:$A$783,$A370,СВЦЭМ!$B$39:$B$782,P$366)+'СЕТ СН'!$F$16</f>
        <v>0</v>
      </c>
      <c r="Q370" s="36">
        <f ca="1">SUMIFS(СВЦЭМ!$K$40:$K$783,СВЦЭМ!$A$40:$A$783,$A370,СВЦЭМ!$B$39:$B$782,Q$366)+'СЕТ СН'!$F$16</f>
        <v>0</v>
      </c>
      <c r="R370" s="36">
        <f ca="1">SUMIFS(СВЦЭМ!$K$40:$K$783,СВЦЭМ!$A$40:$A$783,$A370,СВЦЭМ!$B$39:$B$782,R$366)+'СЕТ СН'!$F$16</f>
        <v>0</v>
      </c>
      <c r="S370" s="36">
        <f ca="1">SUMIFS(СВЦЭМ!$K$40:$K$783,СВЦЭМ!$A$40:$A$783,$A370,СВЦЭМ!$B$39:$B$782,S$366)+'СЕТ СН'!$F$16</f>
        <v>0</v>
      </c>
      <c r="T370" s="36">
        <f ca="1">SUMIFS(СВЦЭМ!$K$40:$K$783,СВЦЭМ!$A$40:$A$783,$A370,СВЦЭМ!$B$39:$B$782,T$366)+'СЕТ СН'!$F$16</f>
        <v>0</v>
      </c>
      <c r="U370" s="36">
        <f ca="1">SUMIFS(СВЦЭМ!$K$40:$K$783,СВЦЭМ!$A$40:$A$783,$A370,СВЦЭМ!$B$39:$B$782,U$366)+'СЕТ СН'!$F$16</f>
        <v>0</v>
      </c>
      <c r="V370" s="36">
        <f ca="1">SUMIFS(СВЦЭМ!$K$40:$K$783,СВЦЭМ!$A$40:$A$783,$A370,СВЦЭМ!$B$39:$B$782,V$366)+'СЕТ СН'!$F$16</f>
        <v>0</v>
      </c>
      <c r="W370" s="36">
        <f ca="1">SUMIFS(СВЦЭМ!$K$40:$K$783,СВЦЭМ!$A$40:$A$783,$A370,СВЦЭМ!$B$39:$B$782,W$366)+'СЕТ СН'!$F$16</f>
        <v>0</v>
      </c>
      <c r="X370" s="36">
        <f ca="1">SUMIFS(СВЦЭМ!$K$40:$K$783,СВЦЭМ!$A$40:$A$783,$A370,СВЦЭМ!$B$39:$B$782,X$366)+'СЕТ СН'!$F$16</f>
        <v>0</v>
      </c>
      <c r="Y370" s="36">
        <f ca="1">SUMIFS(СВЦЭМ!$K$40:$K$783,СВЦЭМ!$A$40:$A$783,$A370,СВЦЭМ!$B$39:$B$782,Y$366)+'СЕТ СН'!$F$16</f>
        <v>0</v>
      </c>
    </row>
    <row r="371" spans="1:25" ht="15.75" hidden="1" x14ac:dyDescent="0.2">
      <c r="A371" s="35">
        <f t="shared" si="10"/>
        <v>44990</v>
      </c>
      <c r="B371" s="36">
        <f ca="1">SUMIFS(СВЦЭМ!$K$40:$K$783,СВЦЭМ!$A$40:$A$783,$A371,СВЦЭМ!$B$39:$B$782,B$366)+'СЕТ СН'!$F$16</f>
        <v>0</v>
      </c>
      <c r="C371" s="36">
        <f ca="1">SUMIFS(СВЦЭМ!$K$40:$K$783,СВЦЭМ!$A$40:$A$783,$A371,СВЦЭМ!$B$39:$B$782,C$366)+'СЕТ СН'!$F$16</f>
        <v>0</v>
      </c>
      <c r="D371" s="36">
        <f ca="1">SUMIFS(СВЦЭМ!$K$40:$K$783,СВЦЭМ!$A$40:$A$783,$A371,СВЦЭМ!$B$39:$B$782,D$366)+'СЕТ СН'!$F$16</f>
        <v>0</v>
      </c>
      <c r="E371" s="36">
        <f ca="1">SUMIFS(СВЦЭМ!$K$40:$K$783,СВЦЭМ!$A$40:$A$783,$A371,СВЦЭМ!$B$39:$B$782,E$366)+'СЕТ СН'!$F$16</f>
        <v>0</v>
      </c>
      <c r="F371" s="36">
        <f ca="1">SUMIFS(СВЦЭМ!$K$40:$K$783,СВЦЭМ!$A$40:$A$783,$A371,СВЦЭМ!$B$39:$B$782,F$366)+'СЕТ СН'!$F$16</f>
        <v>0</v>
      </c>
      <c r="G371" s="36">
        <f ca="1">SUMIFS(СВЦЭМ!$K$40:$K$783,СВЦЭМ!$A$40:$A$783,$A371,СВЦЭМ!$B$39:$B$782,G$366)+'СЕТ СН'!$F$16</f>
        <v>0</v>
      </c>
      <c r="H371" s="36">
        <f ca="1">SUMIFS(СВЦЭМ!$K$40:$K$783,СВЦЭМ!$A$40:$A$783,$A371,СВЦЭМ!$B$39:$B$782,H$366)+'СЕТ СН'!$F$16</f>
        <v>0</v>
      </c>
      <c r="I371" s="36">
        <f ca="1">SUMIFS(СВЦЭМ!$K$40:$K$783,СВЦЭМ!$A$40:$A$783,$A371,СВЦЭМ!$B$39:$B$782,I$366)+'СЕТ СН'!$F$16</f>
        <v>0</v>
      </c>
      <c r="J371" s="36">
        <f ca="1">SUMIFS(СВЦЭМ!$K$40:$K$783,СВЦЭМ!$A$40:$A$783,$A371,СВЦЭМ!$B$39:$B$782,J$366)+'СЕТ СН'!$F$16</f>
        <v>0</v>
      </c>
      <c r="K371" s="36">
        <f ca="1">SUMIFS(СВЦЭМ!$K$40:$K$783,СВЦЭМ!$A$40:$A$783,$A371,СВЦЭМ!$B$39:$B$782,K$366)+'СЕТ СН'!$F$16</f>
        <v>0</v>
      </c>
      <c r="L371" s="36">
        <f ca="1">SUMIFS(СВЦЭМ!$K$40:$K$783,СВЦЭМ!$A$40:$A$783,$A371,СВЦЭМ!$B$39:$B$782,L$366)+'СЕТ СН'!$F$16</f>
        <v>0</v>
      </c>
      <c r="M371" s="36">
        <f ca="1">SUMIFS(СВЦЭМ!$K$40:$K$783,СВЦЭМ!$A$40:$A$783,$A371,СВЦЭМ!$B$39:$B$782,M$366)+'СЕТ СН'!$F$16</f>
        <v>0</v>
      </c>
      <c r="N371" s="36">
        <f ca="1">SUMIFS(СВЦЭМ!$K$40:$K$783,СВЦЭМ!$A$40:$A$783,$A371,СВЦЭМ!$B$39:$B$782,N$366)+'СЕТ СН'!$F$16</f>
        <v>0</v>
      </c>
      <c r="O371" s="36">
        <f ca="1">SUMIFS(СВЦЭМ!$K$40:$K$783,СВЦЭМ!$A$40:$A$783,$A371,СВЦЭМ!$B$39:$B$782,O$366)+'СЕТ СН'!$F$16</f>
        <v>0</v>
      </c>
      <c r="P371" s="36">
        <f ca="1">SUMIFS(СВЦЭМ!$K$40:$K$783,СВЦЭМ!$A$40:$A$783,$A371,СВЦЭМ!$B$39:$B$782,P$366)+'СЕТ СН'!$F$16</f>
        <v>0</v>
      </c>
      <c r="Q371" s="36">
        <f ca="1">SUMIFS(СВЦЭМ!$K$40:$K$783,СВЦЭМ!$A$40:$A$783,$A371,СВЦЭМ!$B$39:$B$782,Q$366)+'СЕТ СН'!$F$16</f>
        <v>0</v>
      </c>
      <c r="R371" s="36">
        <f ca="1">SUMIFS(СВЦЭМ!$K$40:$K$783,СВЦЭМ!$A$40:$A$783,$A371,СВЦЭМ!$B$39:$B$782,R$366)+'СЕТ СН'!$F$16</f>
        <v>0</v>
      </c>
      <c r="S371" s="36">
        <f ca="1">SUMIFS(СВЦЭМ!$K$40:$K$783,СВЦЭМ!$A$40:$A$783,$A371,СВЦЭМ!$B$39:$B$782,S$366)+'СЕТ СН'!$F$16</f>
        <v>0</v>
      </c>
      <c r="T371" s="36">
        <f ca="1">SUMIFS(СВЦЭМ!$K$40:$K$783,СВЦЭМ!$A$40:$A$783,$A371,СВЦЭМ!$B$39:$B$782,T$366)+'СЕТ СН'!$F$16</f>
        <v>0</v>
      </c>
      <c r="U371" s="36">
        <f ca="1">SUMIFS(СВЦЭМ!$K$40:$K$783,СВЦЭМ!$A$40:$A$783,$A371,СВЦЭМ!$B$39:$B$782,U$366)+'СЕТ СН'!$F$16</f>
        <v>0</v>
      </c>
      <c r="V371" s="36">
        <f ca="1">SUMIFS(СВЦЭМ!$K$40:$K$783,СВЦЭМ!$A$40:$A$783,$A371,СВЦЭМ!$B$39:$B$782,V$366)+'СЕТ СН'!$F$16</f>
        <v>0</v>
      </c>
      <c r="W371" s="36">
        <f ca="1">SUMIFS(СВЦЭМ!$K$40:$K$783,СВЦЭМ!$A$40:$A$783,$A371,СВЦЭМ!$B$39:$B$782,W$366)+'СЕТ СН'!$F$16</f>
        <v>0</v>
      </c>
      <c r="X371" s="36">
        <f ca="1">SUMIFS(СВЦЭМ!$K$40:$K$783,СВЦЭМ!$A$40:$A$783,$A371,СВЦЭМ!$B$39:$B$782,X$366)+'СЕТ СН'!$F$16</f>
        <v>0</v>
      </c>
      <c r="Y371" s="36">
        <f ca="1">SUMIFS(СВЦЭМ!$K$40:$K$783,СВЦЭМ!$A$40:$A$783,$A371,СВЦЭМ!$B$39:$B$782,Y$366)+'СЕТ СН'!$F$16</f>
        <v>0</v>
      </c>
    </row>
    <row r="372" spans="1:25" ht="15.75" hidden="1" x14ac:dyDescent="0.2">
      <c r="A372" s="35">
        <f t="shared" si="10"/>
        <v>44991</v>
      </c>
      <c r="B372" s="36">
        <f ca="1">SUMIFS(СВЦЭМ!$K$40:$K$783,СВЦЭМ!$A$40:$A$783,$A372,СВЦЭМ!$B$39:$B$782,B$366)+'СЕТ СН'!$F$16</f>
        <v>0</v>
      </c>
      <c r="C372" s="36">
        <f ca="1">SUMIFS(СВЦЭМ!$K$40:$K$783,СВЦЭМ!$A$40:$A$783,$A372,СВЦЭМ!$B$39:$B$782,C$366)+'СЕТ СН'!$F$16</f>
        <v>0</v>
      </c>
      <c r="D372" s="36">
        <f ca="1">SUMIFS(СВЦЭМ!$K$40:$K$783,СВЦЭМ!$A$40:$A$783,$A372,СВЦЭМ!$B$39:$B$782,D$366)+'СЕТ СН'!$F$16</f>
        <v>0</v>
      </c>
      <c r="E372" s="36">
        <f ca="1">SUMIFS(СВЦЭМ!$K$40:$K$783,СВЦЭМ!$A$40:$A$783,$A372,СВЦЭМ!$B$39:$B$782,E$366)+'СЕТ СН'!$F$16</f>
        <v>0</v>
      </c>
      <c r="F372" s="36">
        <f ca="1">SUMIFS(СВЦЭМ!$K$40:$K$783,СВЦЭМ!$A$40:$A$783,$A372,СВЦЭМ!$B$39:$B$782,F$366)+'СЕТ СН'!$F$16</f>
        <v>0</v>
      </c>
      <c r="G372" s="36">
        <f ca="1">SUMIFS(СВЦЭМ!$K$40:$K$783,СВЦЭМ!$A$40:$A$783,$A372,СВЦЭМ!$B$39:$B$782,G$366)+'СЕТ СН'!$F$16</f>
        <v>0</v>
      </c>
      <c r="H372" s="36">
        <f ca="1">SUMIFS(СВЦЭМ!$K$40:$K$783,СВЦЭМ!$A$40:$A$783,$A372,СВЦЭМ!$B$39:$B$782,H$366)+'СЕТ СН'!$F$16</f>
        <v>0</v>
      </c>
      <c r="I372" s="36">
        <f ca="1">SUMIFS(СВЦЭМ!$K$40:$K$783,СВЦЭМ!$A$40:$A$783,$A372,СВЦЭМ!$B$39:$B$782,I$366)+'СЕТ СН'!$F$16</f>
        <v>0</v>
      </c>
      <c r="J372" s="36">
        <f ca="1">SUMIFS(СВЦЭМ!$K$40:$K$783,СВЦЭМ!$A$40:$A$783,$A372,СВЦЭМ!$B$39:$B$782,J$366)+'СЕТ СН'!$F$16</f>
        <v>0</v>
      </c>
      <c r="K372" s="36">
        <f ca="1">SUMIFS(СВЦЭМ!$K$40:$K$783,СВЦЭМ!$A$40:$A$783,$A372,СВЦЭМ!$B$39:$B$782,K$366)+'СЕТ СН'!$F$16</f>
        <v>0</v>
      </c>
      <c r="L372" s="36">
        <f ca="1">SUMIFS(СВЦЭМ!$K$40:$K$783,СВЦЭМ!$A$40:$A$783,$A372,СВЦЭМ!$B$39:$B$782,L$366)+'СЕТ СН'!$F$16</f>
        <v>0</v>
      </c>
      <c r="M372" s="36">
        <f ca="1">SUMIFS(СВЦЭМ!$K$40:$K$783,СВЦЭМ!$A$40:$A$783,$A372,СВЦЭМ!$B$39:$B$782,M$366)+'СЕТ СН'!$F$16</f>
        <v>0</v>
      </c>
      <c r="N372" s="36">
        <f ca="1">SUMIFS(СВЦЭМ!$K$40:$K$783,СВЦЭМ!$A$40:$A$783,$A372,СВЦЭМ!$B$39:$B$782,N$366)+'СЕТ СН'!$F$16</f>
        <v>0</v>
      </c>
      <c r="O372" s="36">
        <f ca="1">SUMIFS(СВЦЭМ!$K$40:$K$783,СВЦЭМ!$A$40:$A$783,$A372,СВЦЭМ!$B$39:$B$782,O$366)+'СЕТ СН'!$F$16</f>
        <v>0</v>
      </c>
      <c r="P372" s="36">
        <f ca="1">SUMIFS(СВЦЭМ!$K$40:$K$783,СВЦЭМ!$A$40:$A$783,$A372,СВЦЭМ!$B$39:$B$782,P$366)+'СЕТ СН'!$F$16</f>
        <v>0</v>
      </c>
      <c r="Q372" s="36">
        <f ca="1">SUMIFS(СВЦЭМ!$K$40:$K$783,СВЦЭМ!$A$40:$A$783,$A372,СВЦЭМ!$B$39:$B$782,Q$366)+'СЕТ СН'!$F$16</f>
        <v>0</v>
      </c>
      <c r="R372" s="36">
        <f ca="1">SUMIFS(СВЦЭМ!$K$40:$K$783,СВЦЭМ!$A$40:$A$783,$A372,СВЦЭМ!$B$39:$B$782,R$366)+'СЕТ СН'!$F$16</f>
        <v>0</v>
      </c>
      <c r="S372" s="36">
        <f ca="1">SUMIFS(СВЦЭМ!$K$40:$K$783,СВЦЭМ!$A$40:$A$783,$A372,СВЦЭМ!$B$39:$B$782,S$366)+'СЕТ СН'!$F$16</f>
        <v>0</v>
      </c>
      <c r="T372" s="36">
        <f ca="1">SUMIFS(СВЦЭМ!$K$40:$K$783,СВЦЭМ!$A$40:$A$783,$A372,СВЦЭМ!$B$39:$B$782,T$366)+'СЕТ СН'!$F$16</f>
        <v>0</v>
      </c>
      <c r="U372" s="36">
        <f ca="1">SUMIFS(СВЦЭМ!$K$40:$K$783,СВЦЭМ!$A$40:$A$783,$A372,СВЦЭМ!$B$39:$B$782,U$366)+'СЕТ СН'!$F$16</f>
        <v>0</v>
      </c>
      <c r="V372" s="36">
        <f ca="1">SUMIFS(СВЦЭМ!$K$40:$K$783,СВЦЭМ!$A$40:$A$783,$A372,СВЦЭМ!$B$39:$B$782,V$366)+'СЕТ СН'!$F$16</f>
        <v>0</v>
      </c>
      <c r="W372" s="36">
        <f ca="1">SUMIFS(СВЦЭМ!$K$40:$K$783,СВЦЭМ!$A$40:$A$783,$A372,СВЦЭМ!$B$39:$B$782,W$366)+'СЕТ СН'!$F$16</f>
        <v>0</v>
      </c>
      <c r="X372" s="36">
        <f ca="1">SUMIFS(СВЦЭМ!$K$40:$K$783,СВЦЭМ!$A$40:$A$783,$A372,СВЦЭМ!$B$39:$B$782,X$366)+'СЕТ СН'!$F$16</f>
        <v>0</v>
      </c>
      <c r="Y372" s="36">
        <f ca="1">SUMIFS(СВЦЭМ!$K$40:$K$783,СВЦЭМ!$A$40:$A$783,$A372,СВЦЭМ!$B$39:$B$782,Y$366)+'СЕТ СН'!$F$16</f>
        <v>0</v>
      </c>
    </row>
    <row r="373" spans="1:25" ht="15.75" hidden="1" x14ac:dyDescent="0.2">
      <c r="A373" s="35">
        <f t="shared" si="10"/>
        <v>44992</v>
      </c>
      <c r="B373" s="36">
        <f ca="1">SUMIFS(СВЦЭМ!$K$40:$K$783,СВЦЭМ!$A$40:$A$783,$A373,СВЦЭМ!$B$39:$B$782,B$366)+'СЕТ СН'!$F$16</f>
        <v>0</v>
      </c>
      <c r="C373" s="36">
        <f ca="1">SUMIFS(СВЦЭМ!$K$40:$K$783,СВЦЭМ!$A$40:$A$783,$A373,СВЦЭМ!$B$39:$B$782,C$366)+'СЕТ СН'!$F$16</f>
        <v>0</v>
      </c>
      <c r="D373" s="36">
        <f ca="1">SUMIFS(СВЦЭМ!$K$40:$K$783,СВЦЭМ!$A$40:$A$783,$A373,СВЦЭМ!$B$39:$B$782,D$366)+'СЕТ СН'!$F$16</f>
        <v>0</v>
      </c>
      <c r="E373" s="36">
        <f ca="1">SUMIFS(СВЦЭМ!$K$40:$K$783,СВЦЭМ!$A$40:$A$783,$A373,СВЦЭМ!$B$39:$B$782,E$366)+'СЕТ СН'!$F$16</f>
        <v>0</v>
      </c>
      <c r="F373" s="36">
        <f ca="1">SUMIFS(СВЦЭМ!$K$40:$K$783,СВЦЭМ!$A$40:$A$783,$A373,СВЦЭМ!$B$39:$B$782,F$366)+'СЕТ СН'!$F$16</f>
        <v>0</v>
      </c>
      <c r="G373" s="36">
        <f ca="1">SUMIFS(СВЦЭМ!$K$40:$K$783,СВЦЭМ!$A$40:$A$783,$A373,СВЦЭМ!$B$39:$B$782,G$366)+'СЕТ СН'!$F$16</f>
        <v>0</v>
      </c>
      <c r="H373" s="36">
        <f ca="1">SUMIFS(СВЦЭМ!$K$40:$K$783,СВЦЭМ!$A$40:$A$783,$A373,СВЦЭМ!$B$39:$B$782,H$366)+'СЕТ СН'!$F$16</f>
        <v>0</v>
      </c>
      <c r="I373" s="36">
        <f ca="1">SUMIFS(СВЦЭМ!$K$40:$K$783,СВЦЭМ!$A$40:$A$783,$A373,СВЦЭМ!$B$39:$B$782,I$366)+'СЕТ СН'!$F$16</f>
        <v>0</v>
      </c>
      <c r="J373" s="36">
        <f ca="1">SUMIFS(СВЦЭМ!$K$40:$K$783,СВЦЭМ!$A$40:$A$783,$A373,СВЦЭМ!$B$39:$B$782,J$366)+'СЕТ СН'!$F$16</f>
        <v>0</v>
      </c>
      <c r="K373" s="36">
        <f ca="1">SUMIFS(СВЦЭМ!$K$40:$K$783,СВЦЭМ!$A$40:$A$783,$A373,СВЦЭМ!$B$39:$B$782,K$366)+'СЕТ СН'!$F$16</f>
        <v>0</v>
      </c>
      <c r="L373" s="36">
        <f ca="1">SUMIFS(СВЦЭМ!$K$40:$K$783,СВЦЭМ!$A$40:$A$783,$A373,СВЦЭМ!$B$39:$B$782,L$366)+'СЕТ СН'!$F$16</f>
        <v>0</v>
      </c>
      <c r="M373" s="36">
        <f ca="1">SUMIFS(СВЦЭМ!$K$40:$K$783,СВЦЭМ!$A$40:$A$783,$A373,СВЦЭМ!$B$39:$B$782,M$366)+'СЕТ СН'!$F$16</f>
        <v>0</v>
      </c>
      <c r="N373" s="36">
        <f ca="1">SUMIFS(СВЦЭМ!$K$40:$K$783,СВЦЭМ!$A$40:$A$783,$A373,СВЦЭМ!$B$39:$B$782,N$366)+'СЕТ СН'!$F$16</f>
        <v>0</v>
      </c>
      <c r="O373" s="36">
        <f ca="1">SUMIFS(СВЦЭМ!$K$40:$K$783,СВЦЭМ!$A$40:$A$783,$A373,СВЦЭМ!$B$39:$B$782,O$366)+'СЕТ СН'!$F$16</f>
        <v>0</v>
      </c>
      <c r="P373" s="36">
        <f ca="1">SUMIFS(СВЦЭМ!$K$40:$K$783,СВЦЭМ!$A$40:$A$783,$A373,СВЦЭМ!$B$39:$B$782,P$366)+'СЕТ СН'!$F$16</f>
        <v>0</v>
      </c>
      <c r="Q373" s="36">
        <f ca="1">SUMIFS(СВЦЭМ!$K$40:$K$783,СВЦЭМ!$A$40:$A$783,$A373,СВЦЭМ!$B$39:$B$782,Q$366)+'СЕТ СН'!$F$16</f>
        <v>0</v>
      </c>
      <c r="R373" s="36">
        <f ca="1">SUMIFS(СВЦЭМ!$K$40:$K$783,СВЦЭМ!$A$40:$A$783,$A373,СВЦЭМ!$B$39:$B$782,R$366)+'СЕТ СН'!$F$16</f>
        <v>0</v>
      </c>
      <c r="S373" s="36">
        <f ca="1">SUMIFS(СВЦЭМ!$K$40:$K$783,СВЦЭМ!$A$40:$A$783,$A373,СВЦЭМ!$B$39:$B$782,S$366)+'СЕТ СН'!$F$16</f>
        <v>0</v>
      </c>
      <c r="T373" s="36">
        <f ca="1">SUMIFS(СВЦЭМ!$K$40:$K$783,СВЦЭМ!$A$40:$A$783,$A373,СВЦЭМ!$B$39:$B$782,T$366)+'СЕТ СН'!$F$16</f>
        <v>0</v>
      </c>
      <c r="U373" s="36">
        <f ca="1">SUMIFS(СВЦЭМ!$K$40:$K$783,СВЦЭМ!$A$40:$A$783,$A373,СВЦЭМ!$B$39:$B$782,U$366)+'СЕТ СН'!$F$16</f>
        <v>0</v>
      </c>
      <c r="V373" s="36">
        <f ca="1">SUMIFS(СВЦЭМ!$K$40:$K$783,СВЦЭМ!$A$40:$A$783,$A373,СВЦЭМ!$B$39:$B$782,V$366)+'СЕТ СН'!$F$16</f>
        <v>0</v>
      </c>
      <c r="W373" s="36">
        <f ca="1">SUMIFS(СВЦЭМ!$K$40:$K$783,СВЦЭМ!$A$40:$A$783,$A373,СВЦЭМ!$B$39:$B$782,W$366)+'СЕТ СН'!$F$16</f>
        <v>0</v>
      </c>
      <c r="X373" s="36">
        <f ca="1">SUMIFS(СВЦЭМ!$K$40:$K$783,СВЦЭМ!$A$40:$A$783,$A373,СВЦЭМ!$B$39:$B$782,X$366)+'СЕТ СН'!$F$16</f>
        <v>0</v>
      </c>
      <c r="Y373" s="36">
        <f ca="1">SUMIFS(СВЦЭМ!$K$40:$K$783,СВЦЭМ!$A$40:$A$783,$A373,СВЦЭМ!$B$39:$B$782,Y$366)+'СЕТ СН'!$F$16</f>
        <v>0</v>
      </c>
    </row>
    <row r="374" spans="1:25" ht="15.75" hidden="1" x14ac:dyDescent="0.2">
      <c r="A374" s="35">
        <f t="shared" si="10"/>
        <v>44993</v>
      </c>
      <c r="B374" s="36">
        <f ca="1">SUMIFS(СВЦЭМ!$K$40:$K$783,СВЦЭМ!$A$40:$A$783,$A374,СВЦЭМ!$B$39:$B$782,B$366)+'СЕТ СН'!$F$16</f>
        <v>0</v>
      </c>
      <c r="C374" s="36">
        <f ca="1">SUMIFS(СВЦЭМ!$K$40:$K$783,СВЦЭМ!$A$40:$A$783,$A374,СВЦЭМ!$B$39:$B$782,C$366)+'СЕТ СН'!$F$16</f>
        <v>0</v>
      </c>
      <c r="D374" s="36">
        <f ca="1">SUMIFS(СВЦЭМ!$K$40:$K$783,СВЦЭМ!$A$40:$A$783,$A374,СВЦЭМ!$B$39:$B$782,D$366)+'СЕТ СН'!$F$16</f>
        <v>0</v>
      </c>
      <c r="E374" s="36">
        <f ca="1">SUMIFS(СВЦЭМ!$K$40:$K$783,СВЦЭМ!$A$40:$A$783,$A374,СВЦЭМ!$B$39:$B$782,E$366)+'СЕТ СН'!$F$16</f>
        <v>0</v>
      </c>
      <c r="F374" s="36">
        <f ca="1">SUMIFS(СВЦЭМ!$K$40:$K$783,СВЦЭМ!$A$40:$A$783,$A374,СВЦЭМ!$B$39:$B$782,F$366)+'СЕТ СН'!$F$16</f>
        <v>0</v>
      </c>
      <c r="G374" s="36">
        <f ca="1">SUMIFS(СВЦЭМ!$K$40:$K$783,СВЦЭМ!$A$40:$A$783,$A374,СВЦЭМ!$B$39:$B$782,G$366)+'СЕТ СН'!$F$16</f>
        <v>0</v>
      </c>
      <c r="H374" s="36">
        <f ca="1">SUMIFS(СВЦЭМ!$K$40:$K$783,СВЦЭМ!$A$40:$A$783,$A374,СВЦЭМ!$B$39:$B$782,H$366)+'СЕТ СН'!$F$16</f>
        <v>0</v>
      </c>
      <c r="I374" s="36">
        <f ca="1">SUMIFS(СВЦЭМ!$K$40:$K$783,СВЦЭМ!$A$40:$A$783,$A374,СВЦЭМ!$B$39:$B$782,I$366)+'СЕТ СН'!$F$16</f>
        <v>0</v>
      </c>
      <c r="J374" s="36">
        <f ca="1">SUMIFS(СВЦЭМ!$K$40:$K$783,СВЦЭМ!$A$40:$A$783,$A374,СВЦЭМ!$B$39:$B$782,J$366)+'СЕТ СН'!$F$16</f>
        <v>0</v>
      </c>
      <c r="K374" s="36">
        <f ca="1">SUMIFS(СВЦЭМ!$K$40:$K$783,СВЦЭМ!$A$40:$A$783,$A374,СВЦЭМ!$B$39:$B$782,K$366)+'СЕТ СН'!$F$16</f>
        <v>0</v>
      </c>
      <c r="L374" s="36">
        <f ca="1">SUMIFS(СВЦЭМ!$K$40:$K$783,СВЦЭМ!$A$40:$A$783,$A374,СВЦЭМ!$B$39:$B$782,L$366)+'СЕТ СН'!$F$16</f>
        <v>0</v>
      </c>
      <c r="M374" s="36">
        <f ca="1">SUMIFS(СВЦЭМ!$K$40:$K$783,СВЦЭМ!$A$40:$A$783,$A374,СВЦЭМ!$B$39:$B$782,M$366)+'СЕТ СН'!$F$16</f>
        <v>0</v>
      </c>
      <c r="N374" s="36">
        <f ca="1">SUMIFS(СВЦЭМ!$K$40:$K$783,СВЦЭМ!$A$40:$A$783,$A374,СВЦЭМ!$B$39:$B$782,N$366)+'СЕТ СН'!$F$16</f>
        <v>0</v>
      </c>
      <c r="O374" s="36">
        <f ca="1">SUMIFS(СВЦЭМ!$K$40:$K$783,СВЦЭМ!$A$40:$A$783,$A374,СВЦЭМ!$B$39:$B$782,O$366)+'СЕТ СН'!$F$16</f>
        <v>0</v>
      </c>
      <c r="P374" s="36">
        <f ca="1">SUMIFS(СВЦЭМ!$K$40:$K$783,СВЦЭМ!$A$40:$A$783,$A374,СВЦЭМ!$B$39:$B$782,P$366)+'СЕТ СН'!$F$16</f>
        <v>0</v>
      </c>
      <c r="Q374" s="36">
        <f ca="1">SUMIFS(СВЦЭМ!$K$40:$K$783,СВЦЭМ!$A$40:$A$783,$A374,СВЦЭМ!$B$39:$B$782,Q$366)+'СЕТ СН'!$F$16</f>
        <v>0</v>
      </c>
      <c r="R374" s="36">
        <f ca="1">SUMIFS(СВЦЭМ!$K$40:$K$783,СВЦЭМ!$A$40:$A$783,$A374,СВЦЭМ!$B$39:$B$782,R$366)+'СЕТ СН'!$F$16</f>
        <v>0</v>
      </c>
      <c r="S374" s="36">
        <f ca="1">SUMIFS(СВЦЭМ!$K$40:$K$783,СВЦЭМ!$A$40:$A$783,$A374,СВЦЭМ!$B$39:$B$782,S$366)+'СЕТ СН'!$F$16</f>
        <v>0</v>
      </c>
      <c r="T374" s="36">
        <f ca="1">SUMIFS(СВЦЭМ!$K$40:$K$783,СВЦЭМ!$A$40:$A$783,$A374,СВЦЭМ!$B$39:$B$782,T$366)+'СЕТ СН'!$F$16</f>
        <v>0</v>
      </c>
      <c r="U374" s="36">
        <f ca="1">SUMIFS(СВЦЭМ!$K$40:$K$783,СВЦЭМ!$A$40:$A$783,$A374,СВЦЭМ!$B$39:$B$782,U$366)+'СЕТ СН'!$F$16</f>
        <v>0</v>
      </c>
      <c r="V374" s="36">
        <f ca="1">SUMIFS(СВЦЭМ!$K$40:$K$783,СВЦЭМ!$A$40:$A$783,$A374,СВЦЭМ!$B$39:$B$782,V$366)+'СЕТ СН'!$F$16</f>
        <v>0</v>
      </c>
      <c r="W374" s="36">
        <f ca="1">SUMIFS(СВЦЭМ!$K$40:$K$783,СВЦЭМ!$A$40:$A$783,$A374,СВЦЭМ!$B$39:$B$782,W$366)+'СЕТ СН'!$F$16</f>
        <v>0</v>
      </c>
      <c r="X374" s="36">
        <f ca="1">SUMIFS(СВЦЭМ!$K$40:$K$783,СВЦЭМ!$A$40:$A$783,$A374,СВЦЭМ!$B$39:$B$782,X$366)+'СЕТ СН'!$F$16</f>
        <v>0</v>
      </c>
      <c r="Y374" s="36">
        <f ca="1">SUMIFS(СВЦЭМ!$K$40:$K$783,СВЦЭМ!$A$40:$A$783,$A374,СВЦЭМ!$B$39:$B$782,Y$366)+'СЕТ СН'!$F$16</f>
        <v>0</v>
      </c>
    </row>
    <row r="375" spans="1:25" ht="15.75" hidden="1" x14ac:dyDescent="0.2">
      <c r="A375" s="35">
        <f t="shared" si="10"/>
        <v>44994</v>
      </c>
      <c r="B375" s="36">
        <f ca="1">SUMIFS(СВЦЭМ!$K$40:$K$783,СВЦЭМ!$A$40:$A$783,$A375,СВЦЭМ!$B$39:$B$782,B$366)+'СЕТ СН'!$F$16</f>
        <v>0</v>
      </c>
      <c r="C375" s="36">
        <f ca="1">SUMIFS(СВЦЭМ!$K$40:$K$783,СВЦЭМ!$A$40:$A$783,$A375,СВЦЭМ!$B$39:$B$782,C$366)+'СЕТ СН'!$F$16</f>
        <v>0</v>
      </c>
      <c r="D375" s="36">
        <f ca="1">SUMIFS(СВЦЭМ!$K$40:$K$783,СВЦЭМ!$A$40:$A$783,$A375,СВЦЭМ!$B$39:$B$782,D$366)+'СЕТ СН'!$F$16</f>
        <v>0</v>
      </c>
      <c r="E375" s="36">
        <f ca="1">SUMIFS(СВЦЭМ!$K$40:$K$783,СВЦЭМ!$A$40:$A$783,$A375,СВЦЭМ!$B$39:$B$782,E$366)+'СЕТ СН'!$F$16</f>
        <v>0</v>
      </c>
      <c r="F375" s="36">
        <f ca="1">SUMIFS(СВЦЭМ!$K$40:$K$783,СВЦЭМ!$A$40:$A$783,$A375,СВЦЭМ!$B$39:$B$782,F$366)+'СЕТ СН'!$F$16</f>
        <v>0</v>
      </c>
      <c r="G375" s="36">
        <f ca="1">SUMIFS(СВЦЭМ!$K$40:$K$783,СВЦЭМ!$A$40:$A$783,$A375,СВЦЭМ!$B$39:$B$782,G$366)+'СЕТ СН'!$F$16</f>
        <v>0</v>
      </c>
      <c r="H375" s="36">
        <f ca="1">SUMIFS(СВЦЭМ!$K$40:$K$783,СВЦЭМ!$A$40:$A$783,$A375,СВЦЭМ!$B$39:$B$782,H$366)+'СЕТ СН'!$F$16</f>
        <v>0</v>
      </c>
      <c r="I375" s="36">
        <f ca="1">SUMIFS(СВЦЭМ!$K$40:$K$783,СВЦЭМ!$A$40:$A$783,$A375,СВЦЭМ!$B$39:$B$782,I$366)+'СЕТ СН'!$F$16</f>
        <v>0</v>
      </c>
      <c r="J375" s="36">
        <f ca="1">SUMIFS(СВЦЭМ!$K$40:$K$783,СВЦЭМ!$A$40:$A$783,$A375,СВЦЭМ!$B$39:$B$782,J$366)+'СЕТ СН'!$F$16</f>
        <v>0</v>
      </c>
      <c r="K375" s="36">
        <f ca="1">SUMIFS(СВЦЭМ!$K$40:$K$783,СВЦЭМ!$A$40:$A$783,$A375,СВЦЭМ!$B$39:$B$782,K$366)+'СЕТ СН'!$F$16</f>
        <v>0</v>
      </c>
      <c r="L375" s="36">
        <f ca="1">SUMIFS(СВЦЭМ!$K$40:$K$783,СВЦЭМ!$A$40:$A$783,$A375,СВЦЭМ!$B$39:$B$782,L$366)+'СЕТ СН'!$F$16</f>
        <v>0</v>
      </c>
      <c r="M375" s="36">
        <f ca="1">SUMIFS(СВЦЭМ!$K$40:$K$783,СВЦЭМ!$A$40:$A$783,$A375,СВЦЭМ!$B$39:$B$782,M$366)+'СЕТ СН'!$F$16</f>
        <v>0</v>
      </c>
      <c r="N375" s="36">
        <f ca="1">SUMIFS(СВЦЭМ!$K$40:$K$783,СВЦЭМ!$A$40:$A$783,$A375,СВЦЭМ!$B$39:$B$782,N$366)+'СЕТ СН'!$F$16</f>
        <v>0</v>
      </c>
      <c r="O375" s="36">
        <f ca="1">SUMIFS(СВЦЭМ!$K$40:$K$783,СВЦЭМ!$A$40:$A$783,$A375,СВЦЭМ!$B$39:$B$782,O$366)+'СЕТ СН'!$F$16</f>
        <v>0</v>
      </c>
      <c r="P375" s="36">
        <f ca="1">SUMIFS(СВЦЭМ!$K$40:$K$783,СВЦЭМ!$A$40:$A$783,$A375,СВЦЭМ!$B$39:$B$782,P$366)+'СЕТ СН'!$F$16</f>
        <v>0</v>
      </c>
      <c r="Q375" s="36">
        <f ca="1">SUMIFS(СВЦЭМ!$K$40:$K$783,СВЦЭМ!$A$40:$A$783,$A375,СВЦЭМ!$B$39:$B$782,Q$366)+'СЕТ СН'!$F$16</f>
        <v>0</v>
      </c>
      <c r="R375" s="36">
        <f ca="1">SUMIFS(СВЦЭМ!$K$40:$K$783,СВЦЭМ!$A$40:$A$783,$A375,СВЦЭМ!$B$39:$B$782,R$366)+'СЕТ СН'!$F$16</f>
        <v>0</v>
      </c>
      <c r="S375" s="36">
        <f ca="1">SUMIFS(СВЦЭМ!$K$40:$K$783,СВЦЭМ!$A$40:$A$783,$A375,СВЦЭМ!$B$39:$B$782,S$366)+'СЕТ СН'!$F$16</f>
        <v>0</v>
      </c>
      <c r="T375" s="36">
        <f ca="1">SUMIFS(СВЦЭМ!$K$40:$K$783,СВЦЭМ!$A$40:$A$783,$A375,СВЦЭМ!$B$39:$B$782,T$366)+'СЕТ СН'!$F$16</f>
        <v>0</v>
      </c>
      <c r="U375" s="36">
        <f ca="1">SUMIFS(СВЦЭМ!$K$40:$K$783,СВЦЭМ!$A$40:$A$783,$A375,СВЦЭМ!$B$39:$B$782,U$366)+'СЕТ СН'!$F$16</f>
        <v>0</v>
      </c>
      <c r="V375" s="36">
        <f ca="1">SUMIFS(СВЦЭМ!$K$40:$K$783,СВЦЭМ!$A$40:$A$783,$A375,СВЦЭМ!$B$39:$B$782,V$366)+'СЕТ СН'!$F$16</f>
        <v>0</v>
      </c>
      <c r="W375" s="36">
        <f ca="1">SUMIFS(СВЦЭМ!$K$40:$K$783,СВЦЭМ!$A$40:$A$783,$A375,СВЦЭМ!$B$39:$B$782,W$366)+'СЕТ СН'!$F$16</f>
        <v>0</v>
      </c>
      <c r="X375" s="36">
        <f ca="1">SUMIFS(СВЦЭМ!$K$40:$K$783,СВЦЭМ!$A$40:$A$783,$A375,СВЦЭМ!$B$39:$B$782,X$366)+'СЕТ СН'!$F$16</f>
        <v>0</v>
      </c>
      <c r="Y375" s="36">
        <f ca="1">SUMIFS(СВЦЭМ!$K$40:$K$783,СВЦЭМ!$A$40:$A$783,$A375,СВЦЭМ!$B$39:$B$782,Y$366)+'СЕТ СН'!$F$16</f>
        <v>0</v>
      </c>
    </row>
    <row r="376" spans="1:25" ht="15.75" hidden="1" x14ac:dyDescent="0.2">
      <c r="A376" s="35">
        <f t="shared" si="10"/>
        <v>44995</v>
      </c>
      <c r="B376" s="36">
        <f ca="1">SUMIFS(СВЦЭМ!$K$40:$K$783,СВЦЭМ!$A$40:$A$783,$A376,СВЦЭМ!$B$39:$B$782,B$366)+'СЕТ СН'!$F$16</f>
        <v>0</v>
      </c>
      <c r="C376" s="36">
        <f ca="1">SUMIFS(СВЦЭМ!$K$40:$K$783,СВЦЭМ!$A$40:$A$783,$A376,СВЦЭМ!$B$39:$B$782,C$366)+'СЕТ СН'!$F$16</f>
        <v>0</v>
      </c>
      <c r="D376" s="36">
        <f ca="1">SUMIFS(СВЦЭМ!$K$40:$K$783,СВЦЭМ!$A$40:$A$783,$A376,СВЦЭМ!$B$39:$B$782,D$366)+'СЕТ СН'!$F$16</f>
        <v>0</v>
      </c>
      <c r="E376" s="36">
        <f ca="1">SUMIFS(СВЦЭМ!$K$40:$K$783,СВЦЭМ!$A$40:$A$783,$A376,СВЦЭМ!$B$39:$B$782,E$366)+'СЕТ СН'!$F$16</f>
        <v>0</v>
      </c>
      <c r="F376" s="36">
        <f ca="1">SUMIFS(СВЦЭМ!$K$40:$K$783,СВЦЭМ!$A$40:$A$783,$A376,СВЦЭМ!$B$39:$B$782,F$366)+'СЕТ СН'!$F$16</f>
        <v>0</v>
      </c>
      <c r="G376" s="36">
        <f ca="1">SUMIFS(СВЦЭМ!$K$40:$K$783,СВЦЭМ!$A$40:$A$783,$A376,СВЦЭМ!$B$39:$B$782,G$366)+'СЕТ СН'!$F$16</f>
        <v>0</v>
      </c>
      <c r="H376" s="36">
        <f ca="1">SUMIFS(СВЦЭМ!$K$40:$K$783,СВЦЭМ!$A$40:$A$783,$A376,СВЦЭМ!$B$39:$B$782,H$366)+'СЕТ СН'!$F$16</f>
        <v>0</v>
      </c>
      <c r="I376" s="36">
        <f ca="1">SUMIFS(СВЦЭМ!$K$40:$K$783,СВЦЭМ!$A$40:$A$783,$A376,СВЦЭМ!$B$39:$B$782,I$366)+'СЕТ СН'!$F$16</f>
        <v>0</v>
      </c>
      <c r="J376" s="36">
        <f ca="1">SUMIFS(СВЦЭМ!$K$40:$K$783,СВЦЭМ!$A$40:$A$783,$A376,СВЦЭМ!$B$39:$B$782,J$366)+'СЕТ СН'!$F$16</f>
        <v>0</v>
      </c>
      <c r="K376" s="36">
        <f ca="1">SUMIFS(СВЦЭМ!$K$40:$K$783,СВЦЭМ!$A$40:$A$783,$A376,СВЦЭМ!$B$39:$B$782,K$366)+'СЕТ СН'!$F$16</f>
        <v>0</v>
      </c>
      <c r="L376" s="36">
        <f ca="1">SUMIFS(СВЦЭМ!$K$40:$K$783,СВЦЭМ!$A$40:$A$783,$A376,СВЦЭМ!$B$39:$B$782,L$366)+'СЕТ СН'!$F$16</f>
        <v>0</v>
      </c>
      <c r="M376" s="36">
        <f ca="1">SUMIFS(СВЦЭМ!$K$40:$K$783,СВЦЭМ!$A$40:$A$783,$A376,СВЦЭМ!$B$39:$B$782,M$366)+'СЕТ СН'!$F$16</f>
        <v>0</v>
      </c>
      <c r="N376" s="36">
        <f ca="1">SUMIFS(СВЦЭМ!$K$40:$K$783,СВЦЭМ!$A$40:$A$783,$A376,СВЦЭМ!$B$39:$B$782,N$366)+'СЕТ СН'!$F$16</f>
        <v>0</v>
      </c>
      <c r="O376" s="36">
        <f ca="1">SUMIFS(СВЦЭМ!$K$40:$K$783,СВЦЭМ!$A$40:$A$783,$A376,СВЦЭМ!$B$39:$B$782,O$366)+'СЕТ СН'!$F$16</f>
        <v>0</v>
      </c>
      <c r="P376" s="36">
        <f ca="1">SUMIFS(СВЦЭМ!$K$40:$K$783,СВЦЭМ!$A$40:$A$783,$A376,СВЦЭМ!$B$39:$B$782,P$366)+'СЕТ СН'!$F$16</f>
        <v>0</v>
      </c>
      <c r="Q376" s="36">
        <f ca="1">SUMIFS(СВЦЭМ!$K$40:$K$783,СВЦЭМ!$A$40:$A$783,$A376,СВЦЭМ!$B$39:$B$782,Q$366)+'СЕТ СН'!$F$16</f>
        <v>0</v>
      </c>
      <c r="R376" s="36">
        <f ca="1">SUMIFS(СВЦЭМ!$K$40:$K$783,СВЦЭМ!$A$40:$A$783,$A376,СВЦЭМ!$B$39:$B$782,R$366)+'СЕТ СН'!$F$16</f>
        <v>0</v>
      </c>
      <c r="S376" s="36">
        <f ca="1">SUMIFS(СВЦЭМ!$K$40:$K$783,СВЦЭМ!$A$40:$A$783,$A376,СВЦЭМ!$B$39:$B$782,S$366)+'СЕТ СН'!$F$16</f>
        <v>0</v>
      </c>
      <c r="T376" s="36">
        <f ca="1">SUMIFS(СВЦЭМ!$K$40:$K$783,СВЦЭМ!$A$40:$A$783,$A376,СВЦЭМ!$B$39:$B$782,T$366)+'СЕТ СН'!$F$16</f>
        <v>0</v>
      </c>
      <c r="U376" s="36">
        <f ca="1">SUMIFS(СВЦЭМ!$K$40:$K$783,СВЦЭМ!$A$40:$A$783,$A376,СВЦЭМ!$B$39:$B$782,U$366)+'СЕТ СН'!$F$16</f>
        <v>0</v>
      </c>
      <c r="V376" s="36">
        <f ca="1">SUMIFS(СВЦЭМ!$K$40:$K$783,СВЦЭМ!$A$40:$A$783,$A376,СВЦЭМ!$B$39:$B$782,V$366)+'СЕТ СН'!$F$16</f>
        <v>0</v>
      </c>
      <c r="W376" s="36">
        <f ca="1">SUMIFS(СВЦЭМ!$K$40:$K$783,СВЦЭМ!$A$40:$A$783,$A376,СВЦЭМ!$B$39:$B$782,W$366)+'СЕТ СН'!$F$16</f>
        <v>0</v>
      </c>
      <c r="X376" s="36">
        <f ca="1">SUMIFS(СВЦЭМ!$K$40:$K$783,СВЦЭМ!$A$40:$A$783,$A376,СВЦЭМ!$B$39:$B$782,X$366)+'СЕТ СН'!$F$16</f>
        <v>0</v>
      </c>
      <c r="Y376" s="36">
        <f ca="1">SUMIFS(СВЦЭМ!$K$40:$K$783,СВЦЭМ!$A$40:$A$783,$A376,СВЦЭМ!$B$39:$B$782,Y$366)+'СЕТ СН'!$F$16</f>
        <v>0</v>
      </c>
    </row>
    <row r="377" spans="1:25" ht="15.75" hidden="1" x14ac:dyDescent="0.2">
      <c r="A377" s="35">
        <f t="shared" si="10"/>
        <v>44996</v>
      </c>
      <c r="B377" s="36">
        <f ca="1">SUMIFS(СВЦЭМ!$K$40:$K$783,СВЦЭМ!$A$40:$A$783,$A377,СВЦЭМ!$B$39:$B$782,B$366)+'СЕТ СН'!$F$16</f>
        <v>0</v>
      </c>
      <c r="C377" s="36">
        <f ca="1">SUMIFS(СВЦЭМ!$K$40:$K$783,СВЦЭМ!$A$40:$A$783,$A377,СВЦЭМ!$B$39:$B$782,C$366)+'СЕТ СН'!$F$16</f>
        <v>0</v>
      </c>
      <c r="D377" s="36">
        <f ca="1">SUMIFS(СВЦЭМ!$K$40:$K$783,СВЦЭМ!$A$40:$A$783,$A377,СВЦЭМ!$B$39:$B$782,D$366)+'СЕТ СН'!$F$16</f>
        <v>0</v>
      </c>
      <c r="E377" s="36">
        <f ca="1">SUMIFS(СВЦЭМ!$K$40:$K$783,СВЦЭМ!$A$40:$A$783,$A377,СВЦЭМ!$B$39:$B$782,E$366)+'СЕТ СН'!$F$16</f>
        <v>0</v>
      </c>
      <c r="F377" s="36">
        <f ca="1">SUMIFS(СВЦЭМ!$K$40:$K$783,СВЦЭМ!$A$40:$A$783,$A377,СВЦЭМ!$B$39:$B$782,F$366)+'СЕТ СН'!$F$16</f>
        <v>0</v>
      </c>
      <c r="G377" s="36">
        <f ca="1">SUMIFS(СВЦЭМ!$K$40:$K$783,СВЦЭМ!$A$40:$A$783,$A377,СВЦЭМ!$B$39:$B$782,G$366)+'СЕТ СН'!$F$16</f>
        <v>0</v>
      </c>
      <c r="H377" s="36">
        <f ca="1">SUMIFS(СВЦЭМ!$K$40:$K$783,СВЦЭМ!$A$40:$A$783,$A377,СВЦЭМ!$B$39:$B$782,H$366)+'СЕТ СН'!$F$16</f>
        <v>0</v>
      </c>
      <c r="I377" s="36">
        <f ca="1">SUMIFS(СВЦЭМ!$K$40:$K$783,СВЦЭМ!$A$40:$A$783,$A377,СВЦЭМ!$B$39:$B$782,I$366)+'СЕТ СН'!$F$16</f>
        <v>0</v>
      </c>
      <c r="J377" s="36">
        <f ca="1">SUMIFS(СВЦЭМ!$K$40:$K$783,СВЦЭМ!$A$40:$A$783,$A377,СВЦЭМ!$B$39:$B$782,J$366)+'СЕТ СН'!$F$16</f>
        <v>0</v>
      </c>
      <c r="K377" s="36">
        <f ca="1">SUMIFS(СВЦЭМ!$K$40:$K$783,СВЦЭМ!$A$40:$A$783,$A377,СВЦЭМ!$B$39:$B$782,K$366)+'СЕТ СН'!$F$16</f>
        <v>0</v>
      </c>
      <c r="L377" s="36">
        <f ca="1">SUMIFS(СВЦЭМ!$K$40:$K$783,СВЦЭМ!$A$40:$A$783,$A377,СВЦЭМ!$B$39:$B$782,L$366)+'СЕТ СН'!$F$16</f>
        <v>0</v>
      </c>
      <c r="M377" s="36">
        <f ca="1">SUMIFS(СВЦЭМ!$K$40:$K$783,СВЦЭМ!$A$40:$A$783,$A377,СВЦЭМ!$B$39:$B$782,M$366)+'СЕТ СН'!$F$16</f>
        <v>0</v>
      </c>
      <c r="N377" s="36">
        <f ca="1">SUMIFS(СВЦЭМ!$K$40:$K$783,СВЦЭМ!$A$40:$A$783,$A377,СВЦЭМ!$B$39:$B$782,N$366)+'СЕТ СН'!$F$16</f>
        <v>0</v>
      </c>
      <c r="O377" s="36">
        <f ca="1">SUMIFS(СВЦЭМ!$K$40:$K$783,СВЦЭМ!$A$40:$A$783,$A377,СВЦЭМ!$B$39:$B$782,O$366)+'СЕТ СН'!$F$16</f>
        <v>0</v>
      </c>
      <c r="P377" s="36">
        <f ca="1">SUMIFS(СВЦЭМ!$K$40:$K$783,СВЦЭМ!$A$40:$A$783,$A377,СВЦЭМ!$B$39:$B$782,P$366)+'СЕТ СН'!$F$16</f>
        <v>0</v>
      </c>
      <c r="Q377" s="36">
        <f ca="1">SUMIFS(СВЦЭМ!$K$40:$K$783,СВЦЭМ!$A$40:$A$783,$A377,СВЦЭМ!$B$39:$B$782,Q$366)+'СЕТ СН'!$F$16</f>
        <v>0</v>
      </c>
      <c r="R377" s="36">
        <f ca="1">SUMIFS(СВЦЭМ!$K$40:$K$783,СВЦЭМ!$A$40:$A$783,$A377,СВЦЭМ!$B$39:$B$782,R$366)+'СЕТ СН'!$F$16</f>
        <v>0</v>
      </c>
      <c r="S377" s="36">
        <f ca="1">SUMIFS(СВЦЭМ!$K$40:$K$783,СВЦЭМ!$A$40:$A$783,$A377,СВЦЭМ!$B$39:$B$782,S$366)+'СЕТ СН'!$F$16</f>
        <v>0</v>
      </c>
      <c r="T377" s="36">
        <f ca="1">SUMIFS(СВЦЭМ!$K$40:$K$783,СВЦЭМ!$A$40:$A$783,$A377,СВЦЭМ!$B$39:$B$782,T$366)+'СЕТ СН'!$F$16</f>
        <v>0</v>
      </c>
      <c r="U377" s="36">
        <f ca="1">SUMIFS(СВЦЭМ!$K$40:$K$783,СВЦЭМ!$A$40:$A$783,$A377,СВЦЭМ!$B$39:$B$782,U$366)+'СЕТ СН'!$F$16</f>
        <v>0</v>
      </c>
      <c r="V377" s="36">
        <f ca="1">SUMIFS(СВЦЭМ!$K$40:$K$783,СВЦЭМ!$A$40:$A$783,$A377,СВЦЭМ!$B$39:$B$782,V$366)+'СЕТ СН'!$F$16</f>
        <v>0</v>
      </c>
      <c r="W377" s="36">
        <f ca="1">SUMIFS(СВЦЭМ!$K$40:$K$783,СВЦЭМ!$A$40:$A$783,$A377,СВЦЭМ!$B$39:$B$782,W$366)+'СЕТ СН'!$F$16</f>
        <v>0</v>
      </c>
      <c r="X377" s="36">
        <f ca="1">SUMIFS(СВЦЭМ!$K$40:$K$783,СВЦЭМ!$A$40:$A$783,$A377,СВЦЭМ!$B$39:$B$782,X$366)+'СЕТ СН'!$F$16</f>
        <v>0</v>
      </c>
      <c r="Y377" s="36">
        <f ca="1">SUMIFS(СВЦЭМ!$K$40:$K$783,СВЦЭМ!$A$40:$A$783,$A377,СВЦЭМ!$B$39:$B$782,Y$366)+'СЕТ СН'!$F$16</f>
        <v>0</v>
      </c>
    </row>
    <row r="378" spans="1:25" ht="15.75" hidden="1" x14ac:dyDescent="0.2">
      <c r="A378" s="35">
        <f t="shared" si="10"/>
        <v>44997</v>
      </c>
      <c r="B378" s="36">
        <f ca="1">SUMIFS(СВЦЭМ!$K$40:$K$783,СВЦЭМ!$A$40:$A$783,$A378,СВЦЭМ!$B$39:$B$782,B$366)+'СЕТ СН'!$F$16</f>
        <v>0</v>
      </c>
      <c r="C378" s="36">
        <f ca="1">SUMIFS(СВЦЭМ!$K$40:$K$783,СВЦЭМ!$A$40:$A$783,$A378,СВЦЭМ!$B$39:$B$782,C$366)+'СЕТ СН'!$F$16</f>
        <v>0</v>
      </c>
      <c r="D378" s="36">
        <f ca="1">SUMIFS(СВЦЭМ!$K$40:$K$783,СВЦЭМ!$A$40:$A$783,$A378,СВЦЭМ!$B$39:$B$782,D$366)+'СЕТ СН'!$F$16</f>
        <v>0</v>
      </c>
      <c r="E378" s="36">
        <f ca="1">SUMIFS(СВЦЭМ!$K$40:$K$783,СВЦЭМ!$A$40:$A$783,$A378,СВЦЭМ!$B$39:$B$782,E$366)+'СЕТ СН'!$F$16</f>
        <v>0</v>
      </c>
      <c r="F378" s="36">
        <f ca="1">SUMIFS(СВЦЭМ!$K$40:$K$783,СВЦЭМ!$A$40:$A$783,$A378,СВЦЭМ!$B$39:$B$782,F$366)+'СЕТ СН'!$F$16</f>
        <v>0</v>
      </c>
      <c r="G378" s="36">
        <f ca="1">SUMIFS(СВЦЭМ!$K$40:$K$783,СВЦЭМ!$A$40:$A$783,$A378,СВЦЭМ!$B$39:$B$782,G$366)+'СЕТ СН'!$F$16</f>
        <v>0</v>
      </c>
      <c r="H378" s="36">
        <f ca="1">SUMIFS(СВЦЭМ!$K$40:$K$783,СВЦЭМ!$A$40:$A$783,$A378,СВЦЭМ!$B$39:$B$782,H$366)+'СЕТ СН'!$F$16</f>
        <v>0</v>
      </c>
      <c r="I378" s="36">
        <f ca="1">SUMIFS(СВЦЭМ!$K$40:$K$783,СВЦЭМ!$A$40:$A$783,$A378,СВЦЭМ!$B$39:$B$782,I$366)+'СЕТ СН'!$F$16</f>
        <v>0</v>
      </c>
      <c r="J378" s="36">
        <f ca="1">SUMIFS(СВЦЭМ!$K$40:$K$783,СВЦЭМ!$A$40:$A$783,$A378,СВЦЭМ!$B$39:$B$782,J$366)+'СЕТ СН'!$F$16</f>
        <v>0</v>
      </c>
      <c r="K378" s="36">
        <f ca="1">SUMIFS(СВЦЭМ!$K$40:$K$783,СВЦЭМ!$A$40:$A$783,$A378,СВЦЭМ!$B$39:$B$782,K$366)+'СЕТ СН'!$F$16</f>
        <v>0</v>
      </c>
      <c r="L378" s="36">
        <f ca="1">SUMIFS(СВЦЭМ!$K$40:$K$783,СВЦЭМ!$A$40:$A$783,$A378,СВЦЭМ!$B$39:$B$782,L$366)+'СЕТ СН'!$F$16</f>
        <v>0</v>
      </c>
      <c r="M378" s="36">
        <f ca="1">SUMIFS(СВЦЭМ!$K$40:$K$783,СВЦЭМ!$A$40:$A$783,$A378,СВЦЭМ!$B$39:$B$782,M$366)+'СЕТ СН'!$F$16</f>
        <v>0</v>
      </c>
      <c r="N378" s="36">
        <f ca="1">SUMIFS(СВЦЭМ!$K$40:$K$783,СВЦЭМ!$A$40:$A$783,$A378,СВЦЭМ!$B$39:$B$782,N$366)+'СЕТ СН'!$F$16</f>
        <v>0</v>
      </c>
      <c r="O378" s="36">
        <f ca="1">SUMIFS(СВЦЭМ!$K$40:$K$783,СВЦЭМ!$A$40:$A$783,$A378,СВЦЭМ!$B$39:$B$782,O$366)+'СЕТ СН'!$F$16</f>
        <v>0</v>
      </c>
      <c r="P378" s="36">
        <f ca="1">SUMIFS(СВЦЭМ!$K$40:$K$783,СВЦЭМ!$A$40:$A$783,$A378,СВЦЭМ!$B$39:$B$782,P$366)+'СЕТ СН'!$F$16</f>
        <v>0</v>
      </c>
      <c r="Q378" s="36">
        <f ca="1">SUMIFS(СВЦЭМ!$K$40:$K$783,СВЦЭМ!$A$40:$A$783,$A378,СВЦЭМ!$B$39:$B$782,Q$366)+'СЕТ СН'!$F$16</f>
        <v>0</v>
      </c>
      <c r="R378" s="36">
        <f ca="1">SUMIFS(СВЦЭМ!$K$40:$K$783,СВЦЭМ!$A$40:$A$783,$A378,СВЦЭМ!$B$39:$B$782,R$366)+'СЕТ СН'!$F$16</f>
        <v>0</v>
      </c>
      <c r="S378" s="36">
        <f ca="1">SUMIFS(СВЦЭМ!$K$40:$K$783,СВЦЭМ!$A$40:$A$783,$A378,СВЦЭМ!$B$39:$B$782,S$366)+'СЕТ СН'!$F$16</f>
        <v>0</v>
      </c>
      <c r="T378" s="36">
        <f ca="1">SUMIFS(СВЦЭМ!$K$40:$K$783,СВЦЭМ!$A$40:$A$783,$A378,СВЦЭМ!$B$39:$B$782,T$366)+'СЕТ СН'!$F$16</f>
        <v>0</v>
      </c>
      <c r="U378" s="36">
        <f ca="1">SUMIFS(СВЦЭМ!$K$40:$K$783,СВЦЭМ!$A$40:$A$783,$A378,СВЦЭМ!$B$39:$B$782,U$366)+'СЕТ СН'!$F$16</f>
        <v>0</v>
      </c>
      <c r="V378" s="36">
        <f ca="1">SUMIFS(СВЦЭМ!$K$40:$K$783,СВЦЭМ!$A$40:$A$783,$A378,СВЦЭМ!$B$39:$B$782,V$366)+'СЕТ СН'!$F$16</f>
        <v>0</v>
      </c>
      <c r="W378" s="36">
        <f ca="1">SUMIFS(СВЦЭМ!$K$40:$K$783,СВЦЭМ!$A$40:$A$783,$A378,СВЦЭМ!$B$39:$B$782,W$366)+'СЕТ СН'!$F$16</f>
        <v>0</v>
      </c>
      <c r="X378" s="36">
        <f ca="1">SUMIFS(СВЦЭМ!$K$40:$K$783,СВЦЭМ!$A$40:$A$783,$A378,СВЦЭМ!$B$39:$B$782,X$366)+'СЕТ СН'!$F$16</f>
        <v>0</v>
      </c>
      <c r="Y378" s="36">
        <f ca="1">SUMIFS(СВЦЭМ!$K$40:$K$783,СВЦЭМ!$A$40:$A$783,$A378,СВЦЭМ!$B$39:$B$782,Y$366)+'СЕТ СН'!$F$16</f>
        <v>0</v>
      </c>
    </row>
    <row r="379" spans="1:25" ht="15.75" hidden="1" x14ac:dyDescent="0.2">
      <c r="A379" s="35">
        <f t="shared" si="10"/>
        <v>44998</v>
      </c>
      <c r="B379" s="36">
        <f ca="1">SUMIFS(СВЦЭМ!$K$40:$K$783,СВЦЭМ!$A$40:$A$783,$A379,СВЦЭМ!$B$39:$B$782,B$366)+'СЕТ СН'!$F$16</f>
        <v>0</v>
      </c>
      <c r="C379" s="36">
        <f ca="1">SUMIFS(СВЦЭМ!$K$40:$K$783,СВЦЭМ!$A$40:$A$783,$A379,СВЦЭМ!$B$39:$B$782,C$366)+'СЕТ СН'!$F$16</f>
        <v>0</v>
      </c>
      <c r="D379" s="36">
        <f ca="1">SUMIFS(СВЦЭМ!$K$40:$K$783,СВЦЭМ!$A$40:$A$783,$A379,СВЦЭМ!$B$39:$B$782,D$366)+'СЕТ СН'!$F$16</f>
        <v>0</v>
      </c>
      <c r="E379" s="36">
        <f ca="1">SUMIFS(СВЦЭМ!$K$40:$K$783,СВЦЭМ!$A$40:$A$783,$A379,СВЦЭМ!$B$39:$B$782,E$366)+'СЕТ СН'!$F$16</f>
        <v>0</v>
      </c>
      <c r="F379" s="36">
        <f ca="1">SUMIFS(СВЦЭМ!$K$40:$K$783,СВЦЭМ!$A$40:$A$783,$A379,СВЦЭМ!$B$39:$B$782,F$366)+'СЕТ СН'!$F$16</f>
        <v>0</v>
      </c>
      <c r="G379" s="36">
        <f ca="1">SUMIFS(СВЦЭМ!$K$40:$K$783,СВЦЭМ!$A$40:$A$783,$A379,СВЦЭМ!$B$39:$B$782,G$366)+'СЕТ СН'!$F$16</f>
        <v>0</v>
      </c>
      <c r="H379" s="36">
        <f ca="1">SUMIFS(СВЦЭМ!$K$40:$K$783,СВЦЭМ!$A$40:$A$783,$A379,СВЦЭМ!$B$39:$B$782,H$366)+'СЕТ СН'!$F$16</f>
        <v>0</v>
      </c>
      <c r="I379" s="36">
        <f ca="1">SUMIFS(СВЦЭМ!$K$40:$K$783,СВЦЭМ!$A$40:$A$783,$A379,СВЦЭМ!$B$39:$B$782,I$366)+'СЕТ СН'!$F$16</f>
        <v>0</v>
      </c>
      <c r="J379" s="36">
        <f ca="1">SUMIFS(СВЦЭМ!$K$40:$K$783,СВЦЭМ!$A$40:$A$783,$A379,СВЦЭМ!$B$39:$B$782,J$366)+'СЕТ СН'!$F$16</f>
        <v>0</v>
      </c>
      <c r="K379" s="36">
        <f ca="1">SUMIFS(СВЦЭМ!$K$40:$K$783,СВЦЭМ!$A$40:$A$783,$A379,СВЦЭМ!$B$39:$B$782,K$366)+'СЕТ СН'!$F$16</f>
        <v>0</v>
      </c>
      <c r="L379" s="36">
        <f ca="1">SUMIFS(СВЦЭМ!$K$40:$K$783,СВЦЭМ!$A$40:$A$783,$A379,СВЦЭМ!$B$39:$B$782,L$366)+'СЕТ СН'!$F$16</f>
        <v>0</v>
      </c>
      <c r="M379" s="36">
        <f ca="1">SUMIFS(СВЦЭМ!$K$40:$K$783,СВЦЭМ!$A$40:$A$783,$A379,СВЦЭМ!$B$39:$B$782,M$366)+'СЕТ СН'!$F$16</f>
        <v>0</v>
      </c>
      <c r="N379" s="36">
        <f ca="1">SUMIFS(СВЦЭМ!$K$40:$K$783,СВЦЭМ!$A$40:$A$783,$A379,СВЦЭМ!$B$39:$B$782,N$366)+'СЕТ СН'!$F$16</f>
        <v>0</v>
      </c>
      <c r="O379" s="36">
        <f ca="1">SUMIFS(СВЦЭМ!$K$40:$K$783,СВЦЭМ!$A$40:$A$783,$A379,СВЦЭМ!$B$39:$B$782,O$366)+'СЕТ СН'!$F$16</f>
        <v>0</v>
      </c>
      <c r="P379" s="36">
        <f ca="1">SUMIFS(СВЦЭМ!$K$40:$K$783,СВЦЭМ!$A$40:$A$783,$A379,СВЦЭМ!$B$39:$B$782,P$366)+'СЕТ СН'!$F$16</f>
        <v>0</v>
      </c>
      <c r="Q379" s="36">
        <f ca="1">SUMIFS(СВЦЭМ!$K$40:$K$783,СВЦЭМ!$A$40:$A$783,$A379,СВЦЭМ!$B$39:$B$782,Q$366)+'СЕТ СН'!$F$16</f>
        <v>0</v>
      </c>
      <c r="R379" s="36">
        <f ca="1">SUMIFS(СВЦЭМ!$K$40:$K$783,СВЦЭМ!$A$40:$A$783,$A379,СВЦЭМ!$B$39:$B$782,R$366)+'СЕТ СН'!$F$16</f>
        <v>0</v>
      </c>
      <c r="S379" s="36">
        <f ca="1">SUMIFS(СВЦЭМ!$K$40:$K$783,СВЦЭМ!$A$40:$A$783,$A379,СВЦЭМ!$B$39:$B$782,S$366)+'СЕТ СН'!$F$16</f>
        <v>0</v>
      </c>
      <c r="T379" s="36">
        <f ca="1">SUMIFS(СВЦЭМ!$K$40:$K$783,СВЦЭМ!$A$40:$A$783,$A379,СВЦЭМ!$B$39:$B$782,T$366)+'СЕТ СН'!$F$16</f>
        <v>0</v>
      </c>
      <c r="U379" s="36">
        <f ca="1">SUMIFS(СВЦЭМ!$K$40:$K$783,СВЦЭМ!$A$40:$A$783,$A379,СВЦЭМ!$B$39:$B$782,U$366)+'СЕТ СН'!$F$16</f>
        <v>0</v>
      </c>
      <c r="V379" s="36">
        <f ca="1">SUMIFS(СВЦЭМ!$K$40:$K$783,СВЦЭМ!$A$40:$A$783,$A379,СВЦЭМ!$B$39:$B$782,V$366)+'СЕТ СН'!$F$16</f>
        <v>0</v>
      </c>
      <c r="W379" s="36">
        <f ca="1">SUMIFS(СВЦЭМ!$K$40:$K$783,СВЦЭМ!$A$40:$A$783,$A379,СВЦЭМ!$B$39:$B$782,W$366)+'СЕТ СН'!$F$16</f>
        <v>0</v>
      </c>
      <c r="X379" s="36">
        <f ca="1">SUMIFS(СВЦЭМ!$K$40:$K$783,СВЦЭМ!$A$40:$A$783,$A379,СВЦЭМ!$B$39:$B$782,X$366)+'СЕТ СН'!$F$16</f>
        <v>0</v>
      </c>
      <c r="Y379" s="36">
        <f ca="1">SUMIFS(СВЦЭМ!$K$40:$K$783,СВЦЭМ!$A$40:$A$783,$A379,СВЦЭМ!$B$39:$B$782,Y$366)+'СЕТ СН'!$F$16</f>
        <v>0</v>
      </c>
    </row>
    <row r="380" spans="1:25" ht="15.75" hidden="1" x14ac:dyDescent="0.2">
      <c r="A380" s="35">
        <f t="shared" si="10"/>
        <v>44999</v>
      </c>
      <c r="B380" s="36">
        <f ca="1">SUMIFS(СВЦЭМ!$K$40:$K$783,СВЦЭМ!$A$40:$A$783,$A380,СВЦЭМ!$B$39:$B$782,B$366)+'СЕТ СН'!$F$16</f>
        <v>0</v>
      </c>
      <c r="C380" s="36">
        <f ca="1">SUMIFS(СВЦЭМ!$K$40:$K$783,СВЦЭМ!$A$40:$A$783,$A380,СВЦЭМ!$B$39:$B$782,C$366)+'СЕТ СН'!$F$16</f>
        <v>0</v>
      </c>
      <c r="D380" s="36">
        <f ca="1">SUMIFS(СВЦЭМ!$K$40:$K$783,СВЦЭМ!$A$40:$A$783,$A380,СВЦЭМ!$B$39:$B$782,D$366)+'СЕТ СН'!$F$16</f>
        <v>0</v>
      </c>
      <c r="E380" s="36">
        <f ca="1">SUMIFS(СВЦЭМ!$K$40:$K$783,СВЦЭМ!$A$40:$A$783,$A380,СВЦЭМ!$B$39:$B$782,E$366)+'СЕТ СН'!$F$16</f>
        <v>0</v>
      </c>
      <c r="F380" s="36">
        <f ca="1">SUMIFS(СВЦЭМ!$K$40:$K$783,СВЦЭМ!$A$40:$A$783,$A380,СВЦЭМ!$B$39:$B$782,F$366)+'СЕТ СН'!$F$16</f>
        <v>0</v>
      </c>
      <c r="G380" s="36">
        <f ca="1">SUMIFS(СВЦЭМ!$K$40:$K$783,СВЦЭМ!$A$40:$A$783,$A380,СВЦЭМ!$B$39:$B$782,G$366)+'СЕТ СН'!$F$16</f>
        <v>0</v>
      </c>
      <c r="H380" s="36">
        <f ca="1">SUMIFS(СВЦЭМ!$K$40:$K$783,СВЦЭМ!$A$40:$A$783,$A380,СВЦЭМ!$B$39:$B$782,H$366)+'СЕТ СН'!$F$16</f>
        <v>0</v>
      </c>
      <c r="I380" s="36">
        <f ca="1">SUMIFS(СВЦЭМ!$K$40:$K$783,СВЦЭМ!$A$40:$A$783,$A380,СВЦЭМ!$B$39:$B$782,I$366)+'СЕТ СН'!$F$16</f>
        <v>0</v>
      </c>
      <c r="J380" s="36">
        <f ca="1">SUMIFS(СВЦЭМ!$K$40:$K$783,СВЦЭМ!$A$40:$A$783,$A380,СВЦЭМ!$B$39:$B$782,J$366)+'СЕТ СН'!$F$16</f>
        <v>0</v>
      </c>
      <c r="K380" s="36">
        <f ca="1">SUMIFS(СВЦЭМ!$K$40:$K$783,СВЦЭМ!$A$40:$A$783,$A380,СВЦЭМ!$B$39:$B$782,K$366)+'СЕТ СН'!$F$16</f>
        <v>0</v>
      </c>
      <c r="L380" s="36">
        <f ca="1">SUMIFS(СВЦЭМ!$K$40:$K$783,СВЦЭМ!$A$40:$A$783,$A380,СВЦЭМ!$B$39:$B$782,L$366)+'СЕТ СН'!$F$16</f>
        <v>0</v>
      </c>
      <c r="M380" s="36">
        <f ca="1">SUMIFS(СВЦЭМ!$K$40:$K$783,СВЦЭМ!$A$40:$A$783,$A380,СВЦЭМ!$B$39:$B$782,M$366)+'СЕТ СН'!$F$16</f>
        <v>0</v>
      </c>
      <c r="N380" s="36">
        <f ca="1">SUMIFS(СВЦЭМ!$K$40:$K$783,СВЦЭМ!$A$40:$A$783,$A380,СВЦЭМ!$B$39:$B$782,N$366)+'СЕТ СН'!$F$16</f>
        <v>0</v>
      </c>
      <c r="O380" s="36">
        <f ca="1">SUMIFS(СВЦЭМ!$K$40:$K$783,СВЦЭМ!$A$40:$A$783,$A380,СВЦЭМ!$B$39:$B$782,O$366)+'СЕТ СН'!$F$16</f>
        <v>0</v>
      </c>
      <c r="P380" s="36">
        <f ca="1">SUMIFS(СВЦЭМ!$K$40:$K$783,СВЦЭМ!$A$40:$A$783,$A380,СВЦЭМ!$B$39:$B$782,P$366)+'СЕТ СН'!$F$16</f>
        <v>0</v>
      </c>
      <c r="Q380" s="36">
        <f ca="1">SUMIFS(СВЦЭМ!$K$40:$K$783,СВЦЭМ!$A$40:$A$783,$A380,СВЦЭМ!$B$39:$B$782,Q$366)+'СЕТ СН'!$F$16</f>
        <v>0</v>
      </c>
      <c r="R380" s="36">
        <f ca="1">SUMIFS(СВЦЭМ!$K$40:$K$783,СВЦЭМ!$A$40:$A$783,$A380,СВЦЭМ!$B$39:$B$782,R$366)+'СЕТ СН'!$F$16</f>
        <v>0</v>
      </c>
      <c r="S380" s="36">
        <f ca="1">SUMIFS(СВЦЭМ!$K$40:$K$783,СВЦЭМ!$A$40:$A$783,$A380,СВЦЭМ!$B$39:$B$782,S$366)+'СЕТ СН'!$F$16</f>
        <v>0</v>
      </c>
      <c r="T380" s="36">
        <f ca="1">SUMIFS(СВЦЭМ!$K$40:$K$783,СВЦЭМ!$A$40:$A$783,$A380,СВЦЭМ!$B$39:$B$782,T$366)+'СЕТ СН'!$F$16</f>
        <v>0</v>
      </c>
      <c r="U380" s="36">
        <f ca="1">SUMIFS(СВЦЭМ!$K$40:$K$783,СВЦЭМ!$A$40:$A$783,$A380,СВЦЭМ!$B$39:$B$782,U$366)+'СЕТ СН'!$F$16</f>
        <v>0</v>
      </c>
      <c r="V380" s="36">
        <f ca="1">SUMIFS(СВЦЭМ!$K$40:$K$783,СВЦЭМ!$A$40:$A$783,$A380,СВЦЭМ!$B$39:$B$782,V$366)+'СЕТ СН'!$F$16</f>
        <v>0</v>
      </c>
      <c r="W380" s="36">
        <f ca="1">SUMIFS(СВЦЭМ!$K$40:$K$783,СВЦЭМ!$A$40:$A$783,$A380,СВЦЭМ!$B$39:$B$782,W$366)+'СЕТ СН'!$F$16</f>
        <v>0</v>
      </c>
      <c r="X380" s="36">
        <f ca="1">SUMIFS(СВЦЭМ!$K$40:$K$783,СВЦЭМ!$A$40:$A$783,$A380,СВЦЭМ!$B$39:$B$782,X$366)+'СЕТ СН'!$F$16</f>
        <v>0</v>
      </c>
      <c r="Y380" s="36">
        <f ca="1">SUMIFS(СВЦЭМ!$K$40:$K$783,СВЦЭМ!$A$40:$A$783,$A380,СВЦЭМ!$B$39:$B$782,Y$366)+'СЕТ СН'!$F$16</f>
        <v>0</v>
      </c>
    </row>
    <row r="381" spans="1:25" ht="15.75" hidden="1" x14ac:dyDescent="0.2">
      <c r="A381" s="35">
        <f t="shared" si="10"/>
        <v>45000</v>
      </c>
      <c r="B381" s="36">
        <f ca="1">SUMIFS(СВЦЭМ!$K$40:$K$783,СВЦЭМ!$A$40:$A$783,$A381,СВЦЭМ!$B$39:$B$782,B$366)+'СЕТ СН'!$F$16</f>
        <v>0</v>
      </c>
      <c r="C381" s="36">
        <f ca="1">SUMIFS(СВЦЭМ!$K$40:$K$783,СВЦЭМ!$A$40:$A$783,$A381,СВЦЭМ!$B$39:$B$782,C$366)+'СЕТ СН'!$F$16</f>
        <v>0</v>
      </c>
      <c r="D381" s="36">
        <f ca="1">SUMIFS(СВЦЭМ!$K$40:$K$783,СВЦЭМ!$A$40:$A$783,$A381,СВЦЭМ!$B$39:$B$782,D$366)+'СЕТ СН'!$F$16</f>
        <v>0</v>
      </c>
      <c r="E381" s="36">
        <f ca="1">SUMIFS(СВЦЭМ!$K$40:$K$783,СВЦЭМ!$A$40:$A$783,$A381,СВЦЭМ!$B$39:$B$782,E$366)+'СЕТ СН'!$F$16</f>
        <v>0</v>
      </c>
      <c r="F381" s="36">
        <f ca="1">SUMIFS(СВЦЭМ!$K$40:$K$783,СВЦЭМ!$A$40:$A$783,$A381,СВЦЭМ!$B$39:$B$782,F$366)+'СЕТ СН'!$F$16</f>
        <v>0</v>
      </c>
      <c r="G381" s="36">
        <f ca="1">SUMIFS(СВЦЭМ!$K$40:$K$783,СВЦЭМ!$A$40:$A$783,$A381,СВЦЭМ!$B$39:$B$782,G$366)+'СЕТ СН'!$F$16</f>
        <v>0</v>
      </c>
      <c r="H381" s="36">
        <f ca="1">SUMIFS(СВЦЭМ!$K$40:$K$783,СВЦЭМ!$A$40:$A$783,$A381,СВЦЭМ!$B$39:$B$782,H$366)+'СЕТ СН'!$F$16</f>
        <v>0</v>
      </c>
      <c r="I381" s="36">
        <f ca="1">SUMIFS(СВЦЭМ!$K$40:$K$783,СВЦЭМ!$A$40:$A$783,$A381,СВЦЭМ!$B$39:$B$782,I$366)+'СЕТ СН'!$F$16</f>
        <v>0</v>
      </c>
      <c r="J381" s="36">
        <f ca="1">SUMIFS(СВЦЭМ!$K$40:$K$783,СВЦЭМ!$A$40:$A$783,$A381,СВЦЭМ!$B$39:$B$782,J$366)+'СЕТ СН'!$F$16</f>
        <v>0</v>
      </c>
      <c r="K381" s="36">
        <f ca="1">SUMIFS(СВЦЭМ!$K$40:$K$783,СВЦЭМ!$A$40:$A$783,$A381,СВЦЭМ!$B$39:$B$782,K$366)+'СЕТ СН'!$F$16</f>
        <v>0</v>
      </c>
      <c r="L381" s="36">
        <f ca="1">SUMIFS(СВЦЭМ!$K$40:$K$783,СВЦЭМ!$A$40:$A$783,$A381,СВЦЭМ!$B$39:$B$782,L$366)+'СЕТ СН'!$F$16</f>
        <v>0</v>
      </c>
      <c r="M381" s="36">
        <f ca="1">SUMIFS(СВЦЭМ!$K$40:$K$783,СВЦЭМ!$A$40:$A$783,$A381,СВЦЭМ!$B$39:$B$782,M$366)+'СЕТ СН'!$F$16</f>
        <v>0</v>
      </c>
      <c r="N381" s="36">
        <f ca="1">SUMIFS(СВЦЭМ!$K$40:$K$783,СВЦЭМ!$A$40:$A$783,$A381,СВЦЭМ!$B$39:$B$782,N$366)+'СЕТ СН'!$F$16</f>
        <v>0</v>
      </c>
      <c r="O381" s="36">
        <f ca="1">SUMIFS(СВЦЭМ!$K$40:$K$783,СВЦЭМ!$A$40:$A$783,$A381,СВЦЭМ!$B$39:$B$782,O$366)+'СЕТ СН'!$F$16</f>
        <v>0</v>
      </c>
      <c r="P381" s="36">
        <f ca="1">SUMIFS(СВЦЭМ!$K$40:$K$783,СВЦЭМ!$A$40:$A$783,$A381,СВЦЭМ!$B$39:$B$782,P$366)+'СЕТ СН'!$F$16</f>
        <v>0</v>
      </c>
      <c r="Q381" s="36">
        <f ca="1">SUMIFS(СВЦЭМ!$K$40:$K$783,СВЦЭМ!$A$40:$A$783,$A381,СВЦЭМ!$B$39:$B$782,Q$366)+'СЕТ СН'!$F$16</f>
        <v>0</v>
      </c>
      <c r="R381" s="36">
        <f ca="1">SUMIFS(СВЦЭМ!$K$40:$K$783,СВЦЭМ!$A$40:$A$783,$A381,СВЦЭМ!$B$39:$B$782,R$366)+'СЕТ СН'!$F$16</f>
        <v>0</v>
      </c>
      <c r="S381" s="36">
        <f ca="1">SUMIFS(СВЦЭМ!$K$40:$K$783,СВЦЭМ!$A$40:$A$783,$A381,СВЦЭМ!$B$39:$B$782,S$366)+'СЕТ СН'!$F$16</f>
        <v>0</v>
      </c>
      <c r="T381" s="36">
        <f ca="1">SUMIFS(СВЦЭМ!$K$40:$K$783,СВЦЭМ!$A$40:$A$783,$A381,СВЦЭМ!$B$39:$B$782,T$366)+'СЕТ СН'!$F$16</f>
        <v>0</v>
      </c>
      <c r="U381" s="36">
        <f ca="1">SUMIFS(СВЦЭМ!$K$40:$K$783,СВЦЭМ!$A$40:$A$783,$A381,СВЦЭМ!$B$39:$B$782,U$366)+'СЕТ СН'!$F$16</f>
        <v>0</v>
      </c>
      <c r="V381" s="36">
        <f ca="1">SUMIFS(СВЦЭМ!$K$40:$K$783,СВЦЭМ!$A$40:$A$783,$A381,СВЦЭМ!$B$39:$B$782,V$366)+'СЕТ СН'!$F$16</f>
        <v>0</v>
      </c>
      <c r="W381" s="36">
        <f ca="1">SUMIFS(СВЦЭМ!$K$40:$K$783,СВЦЭМ!$A$40:$A$783,$A381,СВЦЭМ!$B$39:$B$782,W$366)+'СЕТ СН'!$F$16</f>
        <v>0</v>
      </c>
      <c r="X381" s="36">
        <f ca="1">SUMIFS(СВЦЭМ!$K$40:$K$783,СВЦЭМ!$A$40:$A$783,$A381,СВЦЭМ!$B$39:$B$782,X$366)+'СЕТ СН'!$F$16</f>
        <v>0</v>
      </c>
      <c r="Y381" s="36">
        <f ca="1">SUMIFS(СВЦЭМ!$K$40:$K$783,СВЦЭМ!$A$40:$A$783,$A381,СВЦЭМ!$B$39:$B$782,Y$366)+'СЕТ СН'!$F$16</f>
        <v>0</v>
      </c>
    </row>
    <row r="382" spans="1:25" ht="15.75" hidden="1" x14ac:dyDescent="0.2">
      <c r="A382" s="35">
        <f t="shared" si="10"/>
        <v>45001</v>
      </c>
      <c r="B382" s="36">
        <f ca="1">SUMIFS(СВЦЭМ!$K$40:$K$783,СВЦЭМ!$A$40:$A$783,$A382,СВЦЭМ!$B$39:$B$782,B$366)+'СЕТ СН'!$F$16</f>
        <v>0</v>
      </c>
      <c r="C382" s="36">
        <f ca="1">SUMIFS(СВЦЭМ!$K$40:$K$783,СВЦЭМ!$A$40:$A$783,$A382,СВЦЭМ!$B$39:$B$782,C$366)+'СЕТ СН'!$F$16</f>
        <v>0</v>
      </c>
      <c r="D382" s="36">
        <f ca="1">SUMIFS(СВЦЭМ!$K$40:$K$783,СВЦЭМ!$A$40:$A$783,$A382,СВЦЭМ!$B$39:$B$782,D$366)+'СЕТ СН'!$F$16</f>
        <v>0</v>
      </c>
      <c r="E382" s="36">
        <f ca="1">SUMIFS(СВЦЭМ!$K$40:$K$783,СВЦЭМ!$A$40:$A$783,$A382,СВЦЭМ!$B$39:$B$782,E$366)+'СЕТ СН'!$F$16</f>
        <v>0</v>
      </c>
      <c r="F382" s="36">
        <f ca="1">SUMIFS(СВЦЭМ!$K$40:$K$783,СВЦЭМ!$A$40:$A$783,$A382,СВЦЭМ!$B$39:$B$782,F$366)+'СЕТ СН'!$F$16</f>
        <v>0</v>
      </c>
      <c r="G382" s="36">
        <f ca="1">SUMIFS(СВЦЭМ!$K$40:$K$783,СВЦЭМ!$A$40:$A$783,$A382,СВЦЭМ!$B$39:$B$782,G$366)+'СЕТ СН'!$F$16</f>
        <v>0</v>
      </c>
      <c r="H382" s="36">
        <f ca="1">SUMIFS(СВЦЭМ!$K$40:$K$783,СВЦЭМ!$A$40:$A$783,$A382,СВЦЭМ!$B$39:$B$782,H$366)+'СЕТ СН'!$F$16</f>
        <v>0</v>
      </c>
      <c r="I382" s="36">
        <f ca="1">SUMIFS(СВЦЭМ!$K$40:$K$783,СВЦЭМ!$A$40:$A$783,$A382,СВЦЭМ!$B$39:$B$782,I$366)+'СЕТ СН'!$F$16</f>
        <v>0</v>
      </c>
      <c r="J382" s="36">
        <f ca="1">SUMIFS(СВЦЭМ!$K$40:$K$783,СВЦЭМ!$A$40:$A$783,$A382,СВЦЭМ!$B$39:$B$782,J$366)+'СЕТ СН'!$F$16</f>
        <v>0</v>
      </c>
      <c r="K382" s="36">
        <f ca="1">SUMIFS(СВЦЭМ!$K$40:$K$783,СВЦЭМ!$A$40:$A$783,$A382,СВЦЭМ!$B$39:$B$782,K$366)+'СЕТ СН'!$F$16</f>
        <v>0</v>
      </c>
      <c r="L382" s="36">
        <f ca="1">SUMIFS(СВЦЭМ!$K$40:$K$783,СВЦЭМ!$A$40:$A$783,$A382,СВЦЭМ!$B$39:$B$782,L$366)+'СЕТ СН'!$F$16</f>
        <v>0</v>
      </c>
      <c r="M382" s="36">
        <f ca="1">SUMIFS(СВЦЭМ!$K$40:$K$783,СВЦЭМ!$A$40:$A$783,$A382,СВЦЭМ!$B$39:$B$782,M$366)+'СЕТ СН'!$F$16</f>
        <v>0</v>
      </c>
      <c r="N382" s="36">
        <f ca="1">SUMIFS(СВЦЭМ!$K$40:$K$783,СВЦЭМ!$A$40:$A$783,$A382,СВЦЭМ!$B$39:$B$782,N$366)+'СЕТ СН'!$F$16</f>
        <v>0</v>
      </c>
      <c r="O382" s="36">
        <f ca="1">SUMIFS(СВЦЭМ!$K$40:$K$783,СВЦЭМ!$A$40:$A$783,$A382,СВЦЭМ!$B$39:$B$782,O$366)+'СЕТ СН'!$F$16</f>
        <v>0</v>
      </c>
      <c r="P382" s="36">
        <f ca="1">SUMIFS(СВЦЭМ!$K$40:$K$783,СВЦЭМ!$A$40:$A$783,$A382,СВЦЭМ!$B$39:$B$782,P$366)+'СЕТ СН'!$F$16</f>
        <v>0</v>
      </c>
      <c r="Q382" s="36">
        <f ca="1">SUMIFS(СВЦЭМ!$K$40:$K$783,СВЦЭМ!$A$40:$A$783,$A382,СВЦЭМ!$B$39:$B$782,Q$366)+'СЕТ СН'!$F$16</f>
        <v>0</v>
      </c>
      <c r="R382" s="36">
        <f ca="1">SUMIFS(СВЦЭМ!$K$40:$K$783,СВЦЭМ!$A$40:$A$783,$A382,СВЦЭМ!$B$39:$B$782,R$366)+'СЕТ СН'!$F$16</f>
        <v>0</v>
      </c>
      <c r="S382" s="36">
        <f ca="1">SUMIFS(СВЦЭМ!$K$40:$K$783,СВЦЭМ!$A$40:$A$783,$A382,СВЦЭМ!$B$39:$B$782,S$366)+'СЕТ СН'!$F$16</f>
        <v>0</v>
      </c>
      <c r="T382" s="36">
        <f ca="1">SUMIFS(СВЦЭМ!$K$40:$K$783,СВЦЭМ!$A$40:$A$783,$A382,СВЦЭМ!$B$39:$B$782,T$366)+'СЕТ СН'!$F$16</f>
        <v>0</v>
      </c>
      <c r="U382" s="36">
        <f ca="1">SUMIFS(СВЦЭМ!$K$40:$K$783,СВЦЭМ!$A$40:$A$783,$A382,СВЦЭМ!$B$39:$B$782,U$366)+'СЕТ СН'!$F$16</f>
        <v>0</v>
      </c>
      <c r="V382" s="36">
        <f ca="1">SUMIFS(СВЦЭМ!$K$40:$K$783,СВЦЭМ!$A$40:$A$783,$A382,СВЦЭМ!$B$39:$B$782,V$366)+'СЕТ СН'!$F$16</f>
        <v>0</v>
      </c>
      <c r="W382" s="36">
        <f ca="1">SUMIFS(СВЦЭМ!$K$40:$K$783,СВЦЭМ!$A$40:$A$783,$A382,СВЦЭМ!$B$39:$B$782,W$366)+'СЕТ СН'!$F$16</f>
        <v>0</v>
      </c>
      <c r="X382" s="36">
        <f ca="1">SUMIFS(СВЦЭМ!$K$40:$K$783,СВЦЭМ!$A$40:$A$783,$A382,СВЦЭМ!$B$39:$B$782,X$366)+'СЕТ СН'!$F$16</f>
        <v>0</v>
      </c>
      <c r="Y382" s="36">
        <f ca="1">SUMIFS(СВЦЭМ!$K$40:$K$783,СВЦЭМ!$A$40:$A$783,$A382,СВЦЭМ!$B$39:$B$782,Y$366)+'СЕТ СН'!$F$16</f>
        <v>0</v>
      </c>
    </row>
    <row r="383" spans="1:25" ht="15.75" hidden="1" x14ac:dyDescent="0.2">
      <c r="A383" s="35">
        <f t="shared" si="10"/>
        <v>45002</v>
      </c>
      <c r="B383" s="36">
        <f ca="1">SUMIFS(СВЦЭМ!$K$40:$K$783,СВЦЭМ!$A$40:$A$783,$A383,СВЦЭМ!$B$39:$B$782,B$366)+'СЕТ СН'!$F$16</f>
        <v>0</v>
      </c>
      <c r="C383" s="36">
        <f ca="1">SUMIFS(СВЦЭМ!$K$40:$K$783,СВЦЭМ!$A$40:$A$783,$A383,СВЦЭМ!$B$39:$B$782,C$366)+'СЕТ СН'!$F$16</f>
        <v>0</v>
      </c>
      <c r="D383" s="36">
        <f ca="1">SUMIFS(СВЦЭМ!$K$40:$K$783,СВЦЭМ!$A$40:$A$783,$A383,СВЦЭМ!$B$39:$B$782,D$366)+'СЕТ СН'!$F$16</f>
        <v>0</v>
      </c>
      <c r="E383" s="36">
        <f ca="1">SUMIFS(СВЦЭМ!$K$40:$K$783,СВЦЭМ!$A$40:$A$783,$A383,СВЦЭМ!$B$39:$B$782,E$366)+'СЕТ СН'!$F$16</f>
        <v>0</v>
      </c>
      <c r="F383" s="36">
        <f ca="1">SUMIFS(СВЦЭМ!$K$40:$K$783,СВЦЭМ!$A$40:$A$783,$A383,СВЦЭМ!$B$39:$B$782,F$366)+'СЕТ СН'!$F$16</f>
        <v>0</v>
      </c>
      <c r="G383" s="36">
        <f ca="1">SUMIFS(СВЦЭМ!$K$40:$K$783,СВЦЭМ!$A$40:$A$783,$A383,СВЦЭМ!$B$39:$B$782,G$366)+'СЕТ СН'!$F$16</f>
        <v>0</v>
      </c>
      <c r="H383" s="36">
        <f ca="1">SUMIFS(СВЦЭМ!$K$40:$K$783,СВЦЭМ!$A$40:$A$783,$A383,СВЦЭМ!$B$39:$B$782,H$366)+'СЕТ СН'!$F$16</f>
        <v>0</v>
      </c>
      <c r="I383" s="36">
        <f ca="1">SUMIFS(СВЦЭМ!$K$40:$K$783,СВЦЭМ!$A$40:$A$783,$A383,СВЦЭМ!$B$39:$B$782,I$366)+'СЕТ СН'!$F$16</f>
        <v>0</v>
      </c>
      <c r="J383" s="36">
        <f ca="1">SUMIFS(СВЦЭМ!$K$40:$K$783,СВЦЭМ!$A$40:$A$783,$A383,СВЦЭМ!$B$39:$B$782,J$366)+'СЕТ СН'!$F$16</f>
        <v>0</v>
      </c>
      <c r="K383" s="36">
        <f ca="1">SUMIFS(СВЦЭМ!$K$40:$K$783,СВЦЭМ!$A$40:$A$783,$A383,СВЦЭМ!$B$39:$B$782,K$366)+'СЕТ СН'!$F$16</f>
        <v>0</v>
      </c>
      <c r="L383" s="36">
        <f ca="1">SUMIFS(СВЦЭМ!$K$40:$K$783,СВЦЭМ!$A$40:$A$783,$A383,СВЦЭМ!$B$39:$B$782,L$366)+'СЕТ СН'!$F$16</f>
        <v>0</v>
      </c>
      <c r="M383" s="36">
        <f ca="1">SUMIFS(СВЦЭМ!$K$40:$K$783,СВЦЭМ!$A$40:$A$783,$A383,СВЦЭМ!$B$39:$B$782,M$366)+'СЕТ СН'!$F$16</f>
        <v>0</v>
      </c>
      <c r="N383" s="36">
        <f ca="1">SUMIFS(СВЦЭМ!$K$40:$K$783,СВЦЭМ!$A$40:$A$783,$A383,СВЦЭМ!$B$39:$B$782,N$366)+'СЕТ СН'!$F$16</f>
        <v>0</v>
      </c>
      <c r="O383" s="36">
        <f ca="1">SUMIFS(СВЦЭМ!$K$40:$K$783,СВЦЭМ!$A$40:$A$783,$A383,СВЦЭМ!$B$39:$B$782,O$366)+'СЕТ СН'!$F$16</f>
        <v>0</v>
      </c>
      <c r="P383" s="36">
        <f ca="1">SUMIFS(СВЦЭМ!$K$40:$K$783,СВЦЭМ!$A$40:$A$783,$A383,СВЦЭМ!$B$39:$B$782,P$366)+'СЕТ СН'!$F$16</f>
        <v>0</v>
      </c>
      <c r="Q383" s="36">
        <f ca="1">SUMIFS(СВЦЭМ!$K$40:$K$783,СВЦЭМ!$A$40:$A$783,$A383,СВЦЭМ!$B$39:$B$782,Q$366)+'СЕТ СН'!$F$16</f>
        <v>0</v>
      </c>
      <c r="R383" s="36">
        <f ca="1">SUMIFS(СВЦЭМ!$K$40:$K$783,СВЦЭМ!$A$40:$A$783,$A383,СВЦЭМ!$B$39:$B$782,R$366)+'СЕТ СН'!$F$16</f>
        <v>0</v>
      </c>
      <c r="S383" s="36">
        <f ca="1">SUMIFS(СВЦЭМ!$K$40:$K$783,СВЦЭМ!$A$40:$A$783,$A383,СВЦЭМ!$B$39:$B$782,S$366)+'СЕТ СН'!$F$16</f>
        <v>0</v>
      </c>
      <c r="T383" s="36">
        <f ca="1">SUMIFS(СВЦЭМ!$K$40:$K$783,СВЦЭМ!$A$40:$A$783,$A383,СВЦЭМ!$B$39:$B$782,T$366)+'СЕТ СН'!$F$16</f>
        <v>0</v>
      </c>
      <c r="U383" s="36">
        <f ca="1">SUMIFS(СВЦЭМ!$K$40:$K$783,СВЦЭМ!$A$40:$A$783,$A383,СВЦЭМ!$B$39:$B$782,U$366)+'СЕТ СН'!$F$16</f>
        <v>0</v>
      </c>
      <c r="V383" s="36">
        <f ca="1">SUMIFS(СВЦЭМ!$K$40:$K$783,СВЦЭМ!$A$40:$A$783,$A383,СВЦЭМ!$B$39:$B$782,V$366)+'СЕТ СН'!$F$16</f>
        <v>0</v>
      </c>
      <c r="W383" s="36">
        <f ca="1">SUMIFS(СВЦЭМ!$K$40:$K$783,СВЦЭМ!$A$40:$A$783,$A383,СВЦЭМ!$B$39:$B$782,W$366)+'СЕТ СН'!$F$16</f>
        <v>0</v>
      </c>
      <c r="X383" s="36">
        <f ca="1">SUMIFS(СВЦЭМ!$K$40:$K$783,СВЦЭМ!$A$40:$A$783,$A383,СВЦЭМ!$B$39:$B$782,X$366)+'СЕТ СН'!$F$16</f>
        <v>0</v>
      </c>
      <c r="Y383" s="36">
        <f ca="1">SUMIFS(СВЦЭМ!$K$40:$K$783,СВЦЭМ!$A$40:$A$783,$A383,СВЦЭМ!$B$39:$B$782,Y$366)+'СЕТ СН'!$F$16</f>
        <v>0</v>
      </c>
    </row>
    <row r="384" spans="1:25" ht="15.75" hidden="1" x14ac:dyDescent="0.2">
      <c r="A384" s="35">
        <f t="shared" si="10"/>
        <v>45003</v>
      </c>
      <c r="B384" s="36">
        <f ca="1">SUMIFS(СВЦЭМ!$K$40:$K$783,СВЦЭМ!$A$40:$A$783,$A384,СВЦЭМ!$B$39:$B$782,B$366)+'СЕТ СН'!$F$16</f>
        <v>0</v>
      </c>
      <c r="C384" s="36">
        <f ca="1">SUMIFS(СВЦЭМ!$K$40:$K$783,СВЦЭМ!$A$40:$A$783,$A384,СВЦЭМ!$B$39:$B$782,C$366)+'СЕТ СН'!$F$16</f>
        <v>0</v>
      </c>
      <c r="D384" s="36">
        <f ca="1">SUMIFS(СВЦЭМ!$K$40:$K$783,СВЦЭМ!$A$40:$A$783,$A384,СВЦЭМ!$B$39:$B$782,D$366)+'СЕТ СН'!$F$16</f>
        <v>0</v>
      </c>
      <c r="E384" s="36">
        <f ca="1">SUMIFS(СВЦЭМ!$K$40:$K$783,СВЦЭМ!$A$40:$A$783,$A384,СВЦЭМ!$B$39:$B$782,E$366)+'СЕТ СН'!$F$16</f>
        <v>0</v>
      </c>
      <c r="F384" s="36">
        <f ca="1">SUMIFS(СВЦЭМ!$K$40:$K$783,СВЦЭМ!$A$40:$A$783,$A384,СВЦЭМ!$B$39:$B$782,F$366)+'СЕТ СН'!$F$16</f>
        <v>0</v>
      </c>
      <c r="G384" s="36">
        <f ca="1">SUMIFS(СВЦЭМ!$K$40:$K$783,СВЦЭМ!$A$40:$A$783,$A384,СВЦЭМ!$B$39:$B$782,G$366)+'СЕТ СН'!$F$16</f>
        <v>0</v>
      </c>
      <c r="H384" s="36">
        <f ca="1">SUMIFS(СВЦЭМ!$K$40:$K$783,СВЦЭМ!$A$40:$A$783,$A384,СВЦЭМ!$B$39:$B$782,H$366)+'СЕТ СН'!$F$16</f>
        <v>0</v>
      </c>
      <c r="I384" s="36">
        <f ca="1">SUMIFS(СВЦЭМ!$K$40:$K$783,СВЦЭМ!$A$40:$A$783,$A384,СВЦЭМ!$B$39:$B$782,I$366)+'СЕТ СН'!$F$16</f>
        <v>0</v>
      </c>
      <c r="J384" s="36">
        <f ca="1">SUMIFS(СВЦЭМ!$K$40:$K$783,СВЦЭМ!$A$40:$A$783,$A384,СВЦЭМ!$B$39:$B$782,J$366)+'СЕТ СН'!$F$16</f>
        <v>0</v>
      </c>
      <c r="K384" s="36">
        <f ca="1">SUMIFS(СВЦЭМ!$K$40:$K$783,СВЦЭМ!$A$40:$A$783,$A384,СВЦЭМ!$B$39:$B$782,K$366)+'СЕТ СН'!$F$16</f>
        <v>0</v>
      </c>
      <c r="L384" s="36">
        <f ca="1">SUMIFS(СВЦЭМ!$K$40:$K$783,СВЦЭМ!$A$40:$A$783,$A384,СВЦЭМ!$B$39:$B$782,L$366)+'СЕТ СН'!$F$16</f>
        <v>0</v>
      </c>
      <c r="M384" s="36">
        <f ca="1">SUMIFS(СВЦЭМ!$K$40:$K$783,СВЦЭМ!$A$40:$A$783,$A384,СВЦЭМ!$B$39:$B$782,M$366)+'СЕТ СН'!$F$16</f>
        <v>0</v>
      </c>
      <c r="N384" s="36">
        <f ca="1">SUMIFS(СВЦЭМ!$K$40:$K$783,СВЦЭМ!$A$40:$A$783,$A384,СВЦЭМ!$B$39:$B$782,N$366)+'СЕТ СН'!$F$16</f>
        <v>0</v>
      </c>
      <c r="O384" s="36">
        <f ca="1">SUMIFS(СВЦЭМ!$K$40:$K$783,СВЦЭМ!$A$40:$A$783,$A384,СВЦЭМ!$B$39:$B$782,O$366)+'СЕТ СН'!$F$16</f>
        <v>0</v>
      </c>
      <c r="P384" s="36">
        <f ca="1">SUMIFS(СВЦЭМ!$K$40:$K$783,СВЦЭМ!$A$40:$A$783,$A384,СВЦЭМ!$B$39:$B$782,P$366)+'СЕТ СН'!$F$16</f>
        <v>0</v>
      </c>
      <c r="Q384" s="36">
        <f ca="1">SUMIFS(СВЦЭМ!$K$40:$K$783,СВЦЭМ!$A$40:$A$783,$A384,СВЦЭМ!$B$39:$B$782,Q$366)+'СЕТ СН'!$F$16</f>
        <v>0</v>
      </c>
      <c r="R384" s="36">
        <f ca="1">SUMIFS(СВЦЭМ!$K$40:$K$783,СВЦЭМ!$A$40:$A$783,$A384,СВЦЭМ!$B$39:$B$782,R$366)+'СЕТ СН'!$F$16</f>
        <v>0</v>
      </c>
      <c r="S384" s="36">
        <f ca="1">SUMIFS(СВЦЭМ!$K$40:$K$783,СВЦЭМ!$A$40:$A$783,$A384,СВЦЭМ!$B$39:$B$782,S$366)+'СЕТ СН'!$F$16</f>
        <v>0</v>
      </c>
      <c r="T384" s="36">
        <f ca="1">SUMIFS(СВЦЭМ!$K$40:$K$783,СВЦЭМ!$A$40:$A$783,$A384,СВЦЭМ!$B$39:$B$782,T$366)+'СЕТ СН'!$F$16</f>
        <v>0</v>
      </c>
      <c r="U384" s="36">
        <f ca="1">SUMIFS(СВЦЭМ!$K$40:$K$783,СВЦЭМ!$A$40:$A$783,$A384,СВЦЭМ!$B$39:$B$782,U$366)+'СЕТ СН'!$F$16</f>
        <v>0</v>
      </c>
      <c r="V384" s="36">
        <f ca="1">SUMIFS(СВЦЭМ!$K$40:$K$783,СВЦЭМ!$A$40:$A$783,$A384,СВЦЭМ!$B$39:$B$782,V$366)+'СЕТ СН'!$F$16</f>
        <v>0</v>
      </c>
      <c r="W384" s="36">
        <f ca="1">SUMIFS(СВЦЭМ!$K$40:$K$783,СВЦЭМ!$A$40:$A$783,$A384,СВЦЭМ!$B$39:$B$782,W$366)+'СЕТ СН'!$F$16</f>
        <v>0</v>
      </c>
      <c r="X384" s="36">
        <f ca="1">SUMIFS(СВЦЭМ!$K$40:$K$783,СВЦЭМ!$A$40:$A$783,$A384,СВЦЭМ!$B$39:$B$782,X$366)+'СЕТ СН'!$F$16</f>
        <v>0</v>
      </c>
      <c r="Y384" s="36">
        <f ca="1">SUMIFS(СВЦЭМ!$K$40:$K$783,СВЦЭМ!$A$40:$A$783,$A384,СВЦЭМ!$B$39:$B$782,Y$366)+'СЕТ СН'!$F$16</f>
        <v>0</v>
      </c>
    </row>
    <row r="385" spans="1:26" ht="15.75" hidden="1" x14ac:dyDescent="0.2">
      <c r="A385" s="35">
        <f t="shared" si="10"/>
        <v>45004</v>
      </c>
      <c r="B385" s="36">
        <f ca="1">SUMIFS(СВЦЭМ!$K$40:$K$783,СВЦЭМ!$A$40:$A$783,$A385,СВЦЭМ!$B$39:$B$782,B$366)+'СЕТ СН'!$F$16</f>
        <v>0</v>
      </c>
      <c r="C385" s="36">
        <f ca="1">SUMIFS(СВЦЭМ!$K$40:$K$783,СВЦЭМ!$A$40:$A$783,$A385,СВЦЭМ!$B$39:$B$782,C$366)+'СЕТ СН'!$F$16</f>
        <v>0</v>
      </c>
      <c r="D385" s="36">
        <f ca="1">SUMIFS(СВЦЭМ!$K$40:$K$783,СВЦЭМ!$A$40:$A$783,$A385,СВЦЭМ!$B$39:$B$782,D$366)+'СЕТ СН'!$F$16</f>
        <v>0</v>
      </c>
      <c r="E385" s="36">
        <f ca="1">SUMIFS(СВЦЭМ!$K$40:$K$783,СВЦЭМ!$A$40:$A$783,$A385,СВЦЭМ!$B$39:$B$782,E$366)+'СЕТ СН'!$F$16</f>
        <v>0</v>
      </c>
      <c r="F385" s="36">
        <f ca="1">SUMIFS(СВЦЭМ!$K$40:$K$783,СВЦЭМ!$A$40:$A$783,$A385,СВЦЭМ!$B$39:$B$782,F$366)+'СЕТ СН'!$F$16</f>
        <v>0</v>
      </c>
      <c r="G385" s="36">
        <f ca="1">SUMIFS(СВЦЭМ!$K$40:$K$783,СВЦЭМ!$A$40:$A$783,$A385,СВЦЭМ!$B$39:$B$782,G$366)+'СЕТ СН'!$F$16</f>
        <v>0</v>
      </c>
      <c r="H385" s="36">
        <f ca="1">SUMIFS(СВЦЭМ!$K$40:$K$783,СВЦЭМ!$A$40:$A$783,$A385,СВЦЭМ!$B$39:$B$782,H$366)+'СЕТ СН'!$F$16</f>
        <v>0</v>
      </c>
      <c r="I385" s="36">
        <f ca="1">SUMIFS(СВЦЭМ!$K$40:$K$783,СВЦЭМ!$A$40:$A$783,$A385,СВЦЭМ!$B$39:$B$782,I$366)+'СЕТ СН'!$F$16</f>
        <v>0</v>
      </c>
      <c r="J385" s="36">
        <f ca="1">SUMIFS(СВЦЭМ!$K$40:$K$783,СВЦЭМ!$A$40:$A$783,$A385,СВЦЭМ!$B$39:$B$782,J$366)+'СЕТ СН'!$F$16</f>
        <v>0</v>
      </c>
      <c r="K385" s="36">
        <f ca="1">SUMIFS(СВЦЭМ!$K$40:$K$783,СВЦЭМ!$A$40:$A$783,$A385,СВЦЭМ!$B$39:$B$782,K$366)+'СЕТ СН'!$F$16</f>
        <v>0</v>
      </c>
      <c r="L385" s="36">
        <f ca="1">SUMIFS(СВЦЭМ!$K$40:$K$783,СВЦЭМ!$A$40:$A$783,$A385,СВЦЭМ!$B$39:$B$782,L$366)+'СЕТ СН'!$F$16</f>
        <v>0</v>
      </c>
      <c r="M385" s="36">
        <f ca="1">SUMIFS(СВЦЭМ!$K$40:$K$783,СВЦЭМ!$A$40:$A$783,$A385,СВЦЭМ!$B$39:$B$782,M$366)+'СЕТ СН'!$F$16</f>
        <v>0</v>
      </c>
      <c r="N385" s="36">
        <f ca="1">SUMIFS(СВЦЭМ!$K$40:$K$783,СВЦЭМ!$A$40:$A$783,$A385,СВЦЭМ!$B$39:$B$782,N$366)+'СЕТ СН'!$F$16</f>
        <v>0</v>
      </c>
      <c r="O385" s="36">
        <f ca="1">SUMIFS(СВЦЭМ!$K$40:$K$783,СВЦЭМ!$A$40:$A$783,$A385,СВЦЭМ!$B$39:$B$782,O$366)+'СЕТ СН'!$F$16</f>
        <v>0</v>
      </c>
      <c r="P385" s="36">
        <f ca="1">SUMIFS(СВЦЭМ!$K$40:$K$783,СВЦЭМ!$A$40:$A$783,$A385,СВЦЭМ!$B$39:$B$782,P$366)+'СЕТ СН'!$F$16</f>
        <v>0</v>
      </c>
      <c r="Q385" s="36">
        <f ca="1">SUMIFS(СВЦЭМ!$K$40:$K$783,СВЦЭМ!$A$40:$A$783,$A385,СВЦЭМ!$B$39:$B$782,Q$366)+'СЕТ СН'!$F$16</f>
        <v>0</v>
      </c>
      <c r="R385" s="36">
        <f ca="1">SUMIFS(СВЦЭМ!$K$40:$K$783,СВЦЭМ!$A$40:$A$783,$A385,СВЦЭМ!$B$39:$B$782,R$366)+'СЕТ СН'!$F$16</f>
        <v>0</v>
      </c>
      <c r="S385" s="36">
        <f ca="1">SUMIFS(СВЦЭМ!$K$40:$K$783,СВЦЭМ!$A$40:$A$783,$A385,СВЦЭМ!$B$39:$B$782,S$366)+'СЕТ СН'!$F$16</f>
        <v>0</v>
      </c>
      <c r="T385" s="36">
        <f ca="1">SUMIFS(СВЦЭМ!$K$40:$K$783,СВЦЭМ!$A$40:$A$783,$A385,СВЦЭМ!$B$39:$B$782,T$366)+'СЕТ СН'!$F$16</f>
        <v>0</v>
      </c>
      <c r="U385" s="36">
        <f ca="1">SUMIFS(СВЦЭМ!$K$40:$K$783,СВЦЭМ!$A$40:$A$783,$A385,СВЦЭМ!$B$39:$B$782,U$366)+'СЕТ СН'!$F$16</f>
        <v>0</v>
      </c>
      <c r="V385" s="36">
        <f ca="1">SUMIFS(СВЦЭМ!$K$40:$K$783,СВЦЭМ!$A$40:$A$783,$A385,СВЦЭМ!$B$39:$B$782,V$366)+'СЕТ СН'!$F$16</f>
        <v>0</v>
      </c>
      <c r="W385" s="36">
        <f ca="1">SUMIFS(СВЦЭМ!$K$40:$K$783,СВЦЭМ!$A$40:$A$783,$A385,СВЦЭМ!$B$39:$B$782,W$366)+'СЕТ СН'!$F$16</f>
        <v>0</v>
      </c>
      <c r="X385" s="36">
        <f ca="1">SUMIFS(СВЦЭМ!$K$40:$K$783,СВЦЭМ!$A$40:$A$783,$A385,СВЦЭМ!$B$39:$B$782,X$366)+'СЕТ СН'!$F$16</f>
        <v>0</v>
      </c>
      <c r="Y385" s="36">
        <f ca="1">SUMIFS(СВЦЭМ!$K$40:$K$783,СВЦЭМ!$A$40:$A$783,$A385,СВЦЭМ!$B$39:$B$782,Y$366)+'СЕТ СН'!$F$16</f>
        <v>0</v>
      </c>
    </row>
    <row r="386" spans="1:26" ht="15.75" hidden="1" x14ac:dyDescent="0.2">
      <c r="A386" s="35">
        <f t="shared" si="10"/>
        <v>45005</v>
      </c>
      <c r="B386" s="36">
        <f ca="1">SUMIFS(СВЦЭМ!$K$40:$K$783,СВЦЭМ!$A$40:$A$783,$A386,СВЦЭМ!$B$39:$B$782,B$366)+'СЕТ СН'!$F$16</f>
        <v>0</v>
      </c>
      <c r="C386" s="36">
        <f ca="1">SUMIFS(СВЦЭМ!$K$40:$K$783,СВЦЭМ!$A$40:$A$783,$A386,СВЦЭМ!$B$39:$B$782,C$366)+'СЕТ СН'!$F$16</f>
        <v>0</v>
      </c>
      <c r="D386" s="36">
        <f ca="1">SUMIFS(СВЦЭМ!$K$40:$K$783,СВЦЭМ!$A$40:$A$783,$A386,СВЦЭМ!$B$39:$B$782,D$366)+'СЕТ СН'!$F$16</f>
        <v>0</v>
      </c>
      <c r="E386" s="36">
        <f ca="1">SUMIFS(СВЦЭМ!$K$40:$K$783,СВЦЭМ!$A$40:$A$783,$A386,СВЦЭМ!$B$39:$B$782,E$366)+'СЕТ СН'!$F$16</f>
        <v>0</v>
      </c>
      <c r="F386" s="36">
        <f ca="1">SUMIFS(СВЦЭМ!$K$40:$K$783,СВЦЭМ!$A$40:$A$783,$A386,СВЦЭМ!$B$39:$B$782,F$366)+'СЕТ СН'!$F$16</f>
        <v>0</v>
      </c>
      <c r="G386" s="36">
        <f ca="1">SUMIFS(СВЦЭМ!$K$40:$K$783,СВЦЭМ!$A$40:$A$783,$A386,СВЦЭМ!$B$39:$B$782,G$366)+'СЕТ СН'!$F$16</f>
        <v>0</v>
      </c>
      <c r="H386" s="36">
        <f ca="1">SUMIFS(СВЦЭМ!$K$40:$K$783,СВЦЭМ!$A$40:$A$783,$A386,СВЦЭМ!$B$39:$B$782,H$366)+'СЕТ СН'!$F$16</f>
        <v>0</v>
      </c>
      <c r="I386" s="36">
        <f ca="1">SUMIFS(СВЦЭМ!$K$40:$K$783,СВЦЭМ!$A$40:$A$783,$A386,СВЦЭМ!$B$39:$B$782,I$366)+'СЕТ СН'!$F$16</f>
        <v>0</v>
      </c>
      <c r="J386" s="36">
        <f ca="1">SUMIFS(СВЦЭМ!$K$40:$K$783,СВЦЭМ!$A$40:$A$783,$A386,СВЦЭМ!$B$39:$B$782,J$366)+'СЕТ СН'!$F$16</f>
        <v>0</v>
      </c>
      <c r="K386" s="36">
        <f ca="1">SUMIFS(СВЦЭМ!$K$40:$K$783,СВЦЭМ!$A$40:$A$783,$A386,СВЦЭМ!$B$39:$B$782,K$366)+'СЕТ СН'!$F$16</f>
        <v>0</v>
      </c>
      <c r="L386" s="36">
        <f ca="1">SUMIFS(СВЦЭМ!$K$40:$K$783,СВЦЭМ!$A$40:$A$783,$A386,СВЦЭМ!$B$39:$B$782,L$366)+'СЕТ СН'!$F$16</f>
        <v>0</v>
      </c>
      <c r="M386" s="36">
        <f ca="1">SUMIFS(СВЦЭМ!$K$40:$K$783,СВЦЭМ!$A$40:$A$783,$A386,СВЦЭМ!$B$39:$B$782,M$366)+'СЕТ СН'!$F$16</f>
        <v>0</v>
      </c>
      <c r="N386" s="36">
        <f ca="1">SUMIFS(СВЦЭМ!$K$40:$K$783,СВЦЭМ!$A$40:$A$783,$A386,СВЦЭМ!$B$39:$B$782,N$366)+'СЕТ СН'!$F$16</f>
        <v>0</v>
      </c>
      <c r="O386" s="36">
        <f ca="1">SUMIFS(СВЦЭМ!$K$40:$K$783,СВЦЭМ!$A$40:$A$783,$A386,СВЦЭМ!$B$39:$B$782,O$366)+'СЕТ СН'!$F$16</f>
        <v>0</v>
      </c>
      <c r="P386" s="36">
        <f ca="1">SUMIFS(СВЦЭМ!$K$40:$K$783,СВЦЭМ!$A$40:$A$783,$A386,СВЦЭМ!$B$39:$B$782,P$366)+'СЕТ СН'!$F$16</f>
        <v>0</v>
      </c>
      <c r="Q386" s="36">
        <f ca="1">SUMIFS(СВЦЭМ!$K$40:$K$783,СВЦЭМ!$A$40:$A$783,$A386,СВЦЭМ!$B$39:$B$782,Q$366)+'СЕТ СН'!$F$16</f>
        <v>0</v>
      </c>
      <c r="R386" s="36">
        <f ca="1">SUMIFS(СВЦЭМ!$K$40:$K$783,СВЦЭМ!$A$40:$A$783,$A386,СВЦЭМ!$B$39:$B$782,R$366)+'СЕТ СН'!$F$16</f>
        <v>0</v>
      </c>
      <c r="S386" s="36">
        <f ca="1">SUMIFS(СВЦЭМ!$K$40:$K$783,СВЦЭМ!$A$40:$A$783,$A386,СВЦЭМ!$B$39:$B$782,S$366)+'СЕТ СН'!$F$16</f>
        <v>0</v>
      </c>
      <c r="T386" s="36">
        <f ca="1">SUMIFS(СВЦЭМ!$K$40:$K$783,СВЦЭМ!$A$40:$A$783,$A386,СВЦЭМ!$B$39:$B$782,T$366)+'СЕТ СН'!$F$16</f>
        <v>0</v>
      </c>
      <c r="U386" s="36">
        <f ca="1">SUMIFS(СВЦЭМ!$K$40:$K$783,СВЦЭМ!$A$40:$A$783,$A386,СВЦЭМ!$B$39:$B$782,U$366)+'СЕТ СН'!$F$16</f>
        <v>0</v>
      </c>
      <c r="V386" s="36">
        <f ca="1">SUMIFS(СВЦЭМ!$K$40:$K$783,СВЦЭМ!$A$40:$A$783,$A386,СВЦЭМ!$B$39:$B$782,V$366)+'СЕТ СН'!$F$16</f>
        <v>0</v>
      </c>
      <c r="W386" s="36">
        <f ca="1">SUMIFS(СВЦЭМ!$K$40:$K$783,СВЦЭМ!$A$40:$A$783,$A386,СВЦЭМ!$B$39:$B$782,W$366)+'СЕТ СН'!$F$16</f>
        <v>0</v>
      </c>
      <c r="X386" s="36">
        <f ca="1">SUMIFS(СВЦЭМ!$K$40:$K$783,СВЦЭМ!$A$40:$A$783,$A386,СВЦЭМ!$B$39:$B$782,X$366)+'СЕТ СН'!$F$16</f>
        <v>0</v>
      </c>
      <c r="Y386" s="36">
        <f ca="1">SUMIFS(СВЦЭМ!$K$40:$K$783,СВЦЭМ!$A$40:$A$783,$A386,СВЦЭМ!$B$39:$B$782,Y$366)+'СЕТ СН'!$F$16</f>
        <v>0</v>
      </c>
    </row>
    <row r="387" spans="1:26" ht="15.75" hidden="1" x14ac:dyDescent="0.2">
      <c r="A387" s="35">
        <f t="shared" si="10"/>
        <v>45006</v>
      </c>
      <c r="B387" s="36">
        <f ca="1">SUMIFS(СВЦЭМ!$K$40:$K$783,СВЦЭМ!$A$40:$A$783,$A387,СВЦЭМ!$B$39:$B$782,B$366)+'СЕТ СН'!$F$16</f>
        <v>0</v>
      </c>
      <c r="C387" s="36">
        <f ca="1">SUMIFS(СВЦЭМ!$K$40:$K$783,СВЦЭМ!$A$40:$A$783,$A387,СВЦЭМ!$B$39:$B$782,C$366)+'СЕТ СН'!$F$16</f>
        <v>0</v>
      </c>
      <c r="D387" s="36">
        <f ca="1">SUMIFS(СВЦЭМ!$K$40:$K$783,СВЦЭМ!$A$40:$A$783,$A387,СВЦЭМ!$B$39:$B$782,D$366)+'СЕТ СН'!$F$16</f>
        <v>0</v>
      </c>
      <c r="E387" s="36">
        <f ca="1">SUMIFS(СВЦЭМ!$K$40:$K$783,СВЦЭМ!$A$40:$A$783,$A387,СВЦЭМ!$B$39:$B$782,E$366)+'СЕТ СН'!$F$16</f>
        <v>0</v>
      </c>
      <c r="F387" s="36">
        <f ca="1">SUMIFS(СВЦЭМ!$K$40:$K$783,СВЦЭМ!$A$40:$A$783,$A387,СВЦЭМ!$B$39:$B$782,F$366)+'СЕТ СН'!$F$16</f>
        <v>0</v>
      </c>
      <c r="G387" s="36">
        <f ca="1">SUMIFS(СВЦЭМ!$K$40:$K$783,СВЦЭМ!$A$40:$A$783,$A387,СВЦЭМ!$B$39:$B$782,G$366)+'СЕТ СН'!$F$16</f>
        <v>0</v>
      </c>
      <c r="H387" s="36">
        <f ca="1">SUMIFS(СВЦЭМ!$K$40:$K$783,СВЦЭМ!$A$40:$A$783,$A387,СВЦЭМ!$B$39:$B$782,H$366)+'СЕТ СН'!$F$16</f>
        <v>0</v>
      </c>
      <c r="I387" s="36">
        <f ca="1">SUMIFS(СВЦЭМ!$K$40:$K$783,СВЦЭМ!$A$40:$A$783,$A387,СВЦЭМ!$B$39:$B$782,I$366)+'СЕТ СН'!$F$16</f>
        <v>0</v>
      </c>
      <c r="J387" s="36">
        <f ca="1">SUMIFS(СВЦЭМ!$K$40:$K$783,СВЦЭМ!$A$40:$A$783,$A387,СВЦЭМ!$B$39:$B$782,J$366)+'СЕТ СН'!$F$16</f>
        <v>0</v>
      </c>
      <c r="K387" s="36">
        <f ca="1">SUMIFS(СВЦЭМ!$K$40:$K$783,СВЦЭМ!$A$40:$A$783,$A387,СВЦЭМ!$B$39:$B$782,K$366)+'СЕТ СН'!$F$16</f>
        <v>0</v>
      </c>
      <c r="L387" s="36">
        <f ca="1">SUMIFS(СВЦЭМ!$K$40:$K$783,СВЦЭМ!$A$40:$A$783,$A387,СВЦЭМ!$B$39:$B$782,L$366)+'СЕТ СН'!$F$16</f>
        <v>0</v>
      </c>
      <c r="M387" s="36">
        <f ca="1">SUMIFS(СВЦЭМ!$K$40:$K$783,СВЦЭМ!$A$40:$A$783,$A387,СВЦЭМ!$B$39:$B$782,M$366)+'СЕТ СН'!$F$16</f>
        <v>0</v>
      </c>
      <c r="N387" s="36">
        <f ca="1">SUMIFS(СВЦЭМ!$K$40:$K$783,СВЦЭМ!$A$40:$A$783,$A387,СВЦЭМ!$B$39:$B$782,N$366)+'СЕТ СН'!$F$16</f>
        <v>0</v>
      </c>
      <c r="O387" s="36">
        <f ca="1">SUMIFS(СВЦЭМ!$K$40:$K$783,СВЦЭМ!$A$40:$A$783,$A387,СВЦЭМ!$B$39:$B$782,O$366)+'СЕТ СН'!$F$16</f>
        <v>0</v>
      </c>
      <c r="P387" s="36">
        <f ca="1">SUMIFS(СВЦЭМ!$K$40:$K$783,СВЦЭМ!$A$40:$A$783,$A387,СВЦЭМ!$B$39:$B$782,P$366)+'СЕТ СН'!$F$16</f>
        <v>0</v>
      </c>
      <c r="Q387" s="36">
        <f ca="1">SUMIFS(СВЦЭМ!$K$40:$K$783,СВЦЭМ!$A$40:$A$783,$A387,СВЦЭМ!$B$39:$B$782,Q$366)+'СЕТ СН'!$F$16</f>
        <v>0</v>
      </c>
      <c r="R387" s="36">
        <f ca="1">SUMIFS(СВЦЭМ!$K$40:$K$783,СВЦЭМ!$A$40:$A$783,$A387,СВЦЭМ!$B$39:$B$782,R$366)+'СЕТ СН'!$F$16</f>
        <v>0</v>
      </c>
      <c r="S387" s="36">
        <f ca="1">SUMIFS(СВЦЭМ!$K$40:$K$783,СВЦЭМ!$A$40:$A$783,$A387,СВЦЭМ!$B$39:$B$782,S$366)+'СЕТ СН'!$F$16</f>
        <v>0</v>
      </c>
      <c r="T387" s="36">
        <f ca="1">SUMIFS(СВЦЭМ!$K$40:$K$783,СВЦЭМ!$A$40:$A$783,$A387,СВЦЭМ!$B$39:$B$782,T$366)+'СЕТ СН'!$F$16</f>
        <v>0</v>
      </c>
      <c r="U387" s="36">
        <f ca="1">SUMIFS(СВЦЭМ!$K$40:$K$783,СВЦЭМ!$A$40:$A$783,$A387,СВЦЭМ!$B$39:$B$782,U$366)+'СЕТ СН'!$F$16</f>
        <v>0</v>
      </c>
      <c r="V387" s="36">
        <f ca="1">SUMIFS(СВЦЭМ!$K$40:$K$783,СВЦЭМ!$A$40:$A$783,$A387,СВЦЭМ!$B$39:$B$782,V$366)+'СЕТ СН'!$F$16</f>
        <v>0</v>
      </c>
      <c r="W387" s="36">
        <f ca="1">SUMIFS(СВЦЭМ!$K$40:$K$783,СВЦЭМ!$A$40:$A$783,$A387,СВЦЭМ!$B$39:$B$782,W$366)+'СЕТ СН'!$F$16</f>
        <v>0</v>
      </c>
      <c r="X387" s="36">
        <f ca="1">SUMIFS(СВЦЭМ!$K$40:$K$783,СВЦЭМ!$A$40:$A$783,$A387,СВЦЭМ!$B$39:$B$782,X$366)+'СЕТ СН'!$F$16</f>
        <v>0</v>
      </c>
      <c r="Y387" s="36">
        <f ca="1">SUMIFS(СВЦЭМ!$K$40:$K$783,СВЦЭМ!$A$40:$A$783,$A387,СВЦЭМ!$B$39:$B$782,Y$366)+'СЕТ СН'!$F$16</f>
        <v>0</v>
      </c>
    </row>
    <row r="388" spans="1:26" ht="15.75" hidden="1" x14ac:dyDescent="0.2">
      <c r="A388" s="35">
        <f t="shared" si="10"/>
        <v>45007</v>
      </c>
      <c r="B388" s="36">
        <f ca="1">SUMIFS(СВЦЭМ!$K$40:$K$783,СВЦЭМ!$A$40:$A$783,$A388,СВЦЭМ!$B$39:$B$782,B$366)+'СЕТ СН'!$F$16</f>
        <v>0</v>
      </c>
      <c r="C388" s="36">
        <f ca="1">SUMIFS(СВЦЭМ!$K$40:$K$783,СВЦЭМ!$A$40:$A$783,$A388,СВЦЭМ!$B$39:$B$782,C$366)+'СЕТ СН'!$F$16</f>
        <v>0</v>
      </c>
      <c r="D388" s="36">
        <f ca="1">SUMIFS(СВЦЭМ!$K$40:$K$783,СВЦЭМ!$A$40:$A$783,$A388,СВЦЭМ!$B$39:$B$782,D$366)+'СЕТ СН'!$F$16</f>
        <v>0</v>
      </c>
      <c r="E388" s="36">
        <f ca="1">SUMIFS(СВЦЭМ!$K$40:$K$783,СВЦЭМ!$A$40:$A$783,$A388,СВЦЭМ!$B$39:$B$782,E$366)+'СЕТ СН'!$F$16</f>
        <v>0</v>
      </c>
      <c r="F388" s="36">
        <f ca="1">SUMIFS(СВЦЭМ!$K$40:$K$783,СВЦЭМ!$A$40:$A$783,$A388,СВЦЭМ!$B$39:$B$782,F$366)+'СЕТ СН'!$F$16</f>
        <v>0</v>
      </c>
      <c r="G388" s="36">
        <f ca="1">SUMIFS(СВЦЭМ!$K$40:$K$783,СВЦЭМ!$A$40:$A$783,$A388,СВЦЭМ!$B$39:$B$782,G$366)+'СЕТ СН'!$F$16</f>
        <v>0</v>
      </c>
      <c r="H388" s="36">
        <f ca="1">SUMIFS(СВЦЭМ!$K$40:$K$783,СВЦЭМ!$A$40:$A$783,$A388,СВЦЭМ!$B$39:$B$782,H$366)+'СЕТ СН'!$F$16</f>
        <v>0</v>
      </c>
      <c r="I388" s="36">
        <f ca="1">SUMIFS(СВЦЭМ!$K$40:$K$783,СВЦЭМ!$A$40:$A$783,$A388,СВЦЭМ!$B$39:$B$782,I$366)+'СЕТ СН'!$F$16</f>
        <v>0</v>
      </c>
      <c r="J388" s="36">
        <f ca="1">SUMIFS(СВЦЭМ!$K$40:$K$783,СВЦЭМ!$A$40:$A$783,$A388,СВЦЭМ!$B$39:$B$782,J$366)+'СЕТ СН'!$F$16</f>
        <v>0</v>
      </c>
      <c r="K388" s="36">
        <f ca="1">SUMIFS(СВЦЭМ!$K$40:$K$783,СВЦЭМ!$A$40:$A$783,$A388,СВЦЭМ!$B$39:$B$782,K$366)+'СЕТ СН'!$F$16</f>
        <v>0</v>
      </c>
      <c r="L388" s="36">
        <f ca="1">SUMIFS(СВЦЭМ!$K$40:$K$783,СВЦЭМ!$A$40:$A$783,$A388,СВЦЭМ!$B$39:$B$782,L$366)+'СЕТ СН'!$F$16</f>
        <v>0</v>
      </c>
      <c r="M388" s="36">
        <f ca="1">SUMIFS(СВЦЭМ!$K$40:$K$783,СВЦЭМ!$A$40:$A$783,$A388,СВЦЭМ!$B$39:$B$782,M$366)+'СЕТ СН'!$F$16</f>
        <v>0</v>
      </c>
      <c r="N388" s="36">
        <f ca="1">SUMIFS(СВЦЭМ!$K$40:$K$783,СВЦЭМ!$A$40:$A$783,$A388,СВЦЭМ!$B$39:$B$782,N$366)+'СЕТ СН'!$F$16</f>
        <v>0</v>
      </c>
      <c r="O388" s="36">
        <f ca="1">SUMIFS(СВЦЭМ!$K$40:$K$783,СВЦЭМ!$A$40:$A$783,$A388,СВЦЭМ!$B$39:$B$782,O$366)+'СЕТ СН'!$F$16</f>
        <v>0</v>
      </c>
      <c r="P388" s="36">
        <f ca="1">SUMIFS(СВЦЭМ!$K$40:$K$783,СВЦЭМ!$A$40:$A$783,$A388,СВЦЭМ!$B$39:$B$782,P$366)+'СЕТ СН'!$F$16</f>
        <v>0</v>
      </c>
      <c r="Q388" s="36">
        <f ca="1">SUMIFS(СВЦЭМ!$K$40:$K$783,СВЦЭМ!$A$40:$A$783,$A388,СВЦЭМ!$B$39:$B$782,Q$366)+'СЕТ СН'!$F$16</f>
        <v>0</v>
      </c>
      <c r="R388" s="36">
        <f ca="1">SUMIFS(СВЦЭМ!$K$40:$K$783,СВЦЭМ!$A$40:$A$783,$A388,СВЦЭМ!$B$39:$B$782,R$366)+'СЕТ СН'!$F$16</f>
        <v>0</v>
      </c>
      <c r="S388" s="36">
        <f ca="1">SUMIFS(СВЦЭМ!$K$40:$K$783,СВЦЭМ!$A$40:$A$783,$A388,СВЦЭМ!$B$39:$B$782,S$366)+'СЕТ СН'!$F$16</f>
        <v>0</v>
      </c>
      <c r="T388" s="36">
        <f ca="1">SUMIFS(СВЦЭМ!$K$40:$K$783,СВЦЭМ!$A$40:$A$783,$A388,СВЦЭМ!$B$39:$B$782,T$366)+'СЕТ СН'!$F$16</f>
        <v>0</v>
      </c>
      <c r="U388" s="36">
        <f ca="1">SUMIFS(СВЦЭМ!$K$40:$K$783,СВЦЭМ!$A$40:$A$783,$A388,СВЦЭМ!$B$39:$B$782,U$366)+'СЕТ СН'!$F$16</f>
        <v>0</v>
      </c>
      <c r="V388" s="36">
        <f ca="1">SUMIFS(СВЦЭМ!$K$40:$K$783,СВЦЭМ!$A$40:$A$783,$A388,СВЦЭМ!$B$39:$B$782,V$366)+'СЕТ СН'!$F$16</f>
        <v>0</v>
      </c>
      <c r="W388" s="36">
        <f ca="1">SUMIFS(СВЦЭМ!$K$40:$K$783,СВЦЭМ!$A$40:$A$783,$A388,СВЦЭМ!$B$39:$B$782,W$366)+'СЕТ СН'!$F$16</f>
        <v>0</v>
      </c>
      <c r="X388" s="36">
        <f ca="1">SUMIFS(СВЦЭМ!$K$40:$K$783,СВЦЭМ!$A$40:$A$783,$A388,СВЦЭМ!$B$39:$B$782,X$366)+'СЕТ СН'!$F$16</f>
        <v>0</v>
      </c>
      <c r="Y388" s="36">
        <f ca="1">SUMIFS(СВЦЭМ!$K$40:$K$783,СВЦЭМ!$A$40:$A$783,$A388,СВЦЭМ!$B$39:$B$782,Y$366)+'СЕТ СН'!$F$16</f>
        <v>0</v>
      </c>
    </row>
    <row r="389" spans="1:26" ht="15.75" hidden="1" x14ac:dyDescent="0.2">
      <c r="A389" s="35">
        <f t="shared" si="10"/>
        <v>45008</v>
      </c>
      <c r="B389" s="36">
        <f ca="1">SUMIFS(СВЦЭМ!$K$40:$K$783,СВЦЭМ!$A$40:$A$783,$A389,СВЦЭМ!$B$39:$B$782,B$366)+'СЕТ СН'!$F$16</f>
        <v>0</v>
      </c>
      <c r="C389" s="36">
        <f ca="1">SUMIFS(СВЦЭМ!$K$40:$K$783,СВЦЭМ!$A$40:$A$783,$A389,СВЦЭМ!$B$39:$B$782,C$366)+'СЕТ СН'!$F$16</f>
        <v>0</v>
      </c>
      <c r="D389" s="36">
        <f ca="1">SUMIFS(СВЦЭМ!$K$40:$K$783,СВЦЭМ!$A$40:$A$783,$A389,СВЦЭМ!$B$39:$B$782,D$366)+'СЕТ СН'!$F$16</f>
        <v>0</v>
      </c>
      <c r="E389" s="36">
        <f ca="1">SUMIFS(СВЦЭМ!$K$40:$K$783,СВЦЭМ!$A$40:$A$783,$A389,СВЦЭМ!$B$39:$B$782,E$366)+'СЕТ СН'!$F$16</f>
        <v>0</v>
      </c>
      <c r="F389" s="36">
        <f ca="1">SUMIFS(СВЦЭМ!$K$40:$K$783,СВЦЭМ!$A$40:$A$783,$A389,СВЦЭМ!$B$39:$B$782,F$366)+'СЕТ СН'!$F$16</f>
        <v>0</v>
      </c>
      <c r="G389" s="36">
        <f ca="1">SUMIFS(СВЦЭМ!$K$40:$K$783,СВЦЭМ!$A$40:$A$783,$A389,СВЦЭМ!$B$39:$B$782,G$366)+'СЕТ СН'!$F$16</f>
        <v>0</v>
      </c>
      <c r="H389" s="36">
        <f ca="1">SUMIFS(СВЦЭМ!$K$40:$K$783,СВЦЭМ!$A$40:$A$783,$A389,СВЦЭМ!$B$39:$B$782,H$366)+'СЕТ СН'!$F$16</f>
        <v>0</v>
      </c>
      <c r="I389" s="36">
        <f ca="1">SUMIFS(СВЦЭМ!$K$40:$K$783,СВЦЭМ!$A$40:$A$783,$A389,СВЦЭМ!$B$39:$B$782,I$366)+'СЕТ СН'!$F$16</f>
        <v>0</v>
      </c>
      <c r="J389" s="36">
        <f ca="1">SUMIFS(СВЦЭМ!$K$40:$K$783,СВЦЭМ!$A$40:$A$783,$A389,СВЦЭМ!$B$39:$B$782,J$366)+'СЕТ СН'!$F$16</f>
        <v>0</v>
      </c>
      <c r="K389" s="36">
        <f ca="1">SUMIFS(СВЦЭМ!$K$40:$K$783,СВЦЭМ!$A$40:$A$783,$A389,СВЦЭМ!$B$39:$B$782,K$366)+'СЕТ СН'!$F$16</f>
        <v>0</v>
      </c>
      <c r="L389" s="36">
        <f ca="1">SUMIFS(СВЦЭМ!$K$40:$K$783,СВЦЭМ!$A$40:$A$783,$A389,СВЦЭМ!$B$39:$B$782,L$366)+'СЕТ СН'!$F$16</f>
        <v>0</v>
      </c>
      <c r="M389" s="36">
        <f ca="1">SUMIFS(СВЦЭМ!$K$40:$K$783,СВЦЭМ!$A$40:$A$783,$A389,СВЦЭМ!$B$39:$B$782,M$366)+'СЕТ СН'!$F$16</f>
        <v>0</v>
      </c>
      <c r="N389" s="36">
        <f ca="1">SUMIFS(СВЦЭМ!$K$40:$K$783,СВЦЭМ!$A$40:$A$783,$A389,СВЦЭМ!$B$39:$B$782,N$366)+'СЕТ СН'!$F$16</f>
        <v>0</v>
      </c>
      <c r="O389" s="36">
        <f ca="1">SUMIFS(СВЦЭМ!$K$40:$K$783,СВЦЭМ!$A$40:$A$783,$A389,СВЦЭМ!$B$39:$B$782,O$366)+'СЕТ СН'!$F$16</f>
        <v>0</v>
      </c>
      <c r="P389" s="36">
        <f ca="1">SUMIFS(СВЦЭМ!$K$40:$K$783,СВЦЭМ!$A$40:$A$783,$A389,СВЦЭМ!$B$39:$B$782,P$366)+'СЕТ СН'!$F$16</f>
        <v>0</v>
      </c>
      <c r="Q389" s="36">
        <f ca="1">SUMIFS(СВЦЭМ!$K$40:$K$783,СВЦЭМ!$A$40:$A$783,$A389,СВЦЭМ!$B$39:$B$782,Q$366)+'СЕТ СН'!$F$16</f>
        <v>0</v>
      </c>
      <c r="R389" s="36">
        <f ca="1">SUMIFS(СВЦЭМ!$K$40:$K$783,СВЦЭМ!$A$40:$A$783,$A389,СВЦЭМ!$B$39:$B$782,R$366)+'СЕТ СН'!$F$16</f>
        <v>0</v>
      </c>
      <c r="S389" s="36">
        <f ca="1">SUMIFS(СВЦЭМ!$K$40:$K$783,СВЦЭМ!$A$40:$A$783,$A389,СВЦЭМ!$B$39:$B$782,S$366)+'СЕТ СН'!$F$16</f>
        <v>0</v>
      </c>
      <c r="T389" s="36">
        <f ca="1">SUMIFS(СВЦЭМ!$K$40:$K$783,СВЦЭМ!$A$40:$A$783,$A389,СВЦЭМ!$B$39:$B$782,T$366)+'СЕТ СН'!$F$16</f>
        <v>0</v>
      </c>
      <c r="U389" s="36">
        <f ca="1">SUMIFS(СВЦЭМ!$K$40:$K$783,СВЦЭМ!$A$40:$A$783,$A389,СВЦЭМ!$B$39:$B$782,U$366)+'СЕТ СН'!$F$16</f>
        <v>0</v>
      </c>
      <c r="V389" s="36">
        <f ca="1">SUMIFS(СВЦЭМ!$K$40:$K$783,СВЦЭМ!$A$40:$A$783,$A389,СВЦЭМ!$B$39:$B$782,V$366)+'СЕТ СН'!$F$16</f>
        <v>0</v>
      </c>
      <c r="W389" s="36">
        <f ca="1">SUMIFS(СВЦЭМ!$K$40:$K$783,СВЦЭМ!$A$40:$A$783,$A389,СВЦЭМ!$B$39:$B$782,W$366)+'СЕТ СН'!$F$16</f>
        <v>0</v>
      </c>
      <c r="X389" s="36">
        <f ca="1">SUMIFS(СВЦЭМ!$K$40:$K$783,СВЦЭМ!$A$40:$A$783,$A389,СВЦЭМ!$B$39:$B$782,X$366)+'СЕТ СН'!$F$16</f>
        <v>0</v>
      </c>
      <c r="Y389" s="36">
        <f ca="1">SUMIFS(СВЦЭМ!$K$40:$K$783,СВЦЭМ!$A$40:$A$783,$A389,СВЦЭМ!$B$39:$B$782,Y$366)+'СЕТ СН'!$F$16</f>
        <v>0</v>
      </c>
    </row>
    <row r="390" spans="1:26" ht="15.75" hidden="1" x14ac:dyDescent="0.2">
      <c r="A390" s="35">
        <f t="shared" si="10"/>
        <v>45009</v>
      </c>
      <c r="B390" s="36">
        <f ca="1">SUMIFS(СВЦЭМ!$K$40:$K$783,СВЦЭМ!$A$40:$A$783,$A390,СВЦЭМ!$B$39:$B$782,B$366)+'СЕТ СН'!$F$16</f>
        <v>0</v>
      </c>
      <c r="C390" s="36">
        <f ca="1">SUMIFS(СВЦЭМ!$K$40:$K$783,СВЦЭМ!$A$40:$A$783,$A390,СВЦЭМ!$B$39:$B$782,C$366)+'СЕТ СН'!$F$16</f>
        <v>0</v>
      </c>
      <c r="D390" s="36">
        <f ca="1">SUMIFS(СВЦЭМ!$K$40:$K$783,СВЦЭМ!$A$40:$A$783,$A390,СВЦЭМ!$B$39:$B$782,D$366)+'СЕТ СН'!$F$16</f>
        <v>0</v>
      </c>
      <c r="E390" s="36">
        <f ca="1">SUMIFS(СВЦЭМ!$K$40:$K$783,СВЦЭМ!$A$40:$A$783,$A390,СВЦЭМ!$B$39:$B$782,E$366)+'СЕТ СН'!$F$16</f>
        <v>0</v>
      </c>
      <c r="F390" s="36">
        <f ca="1">SUMIFS(СВЦЭМ!$K$40:$K$783,СВЦЭМ!$A$40:$A$783,$A390,СВЦЭМ!$B$39:$B$782,F$366)+'СЕТ СН'!$F$16</f>
        <v>0</v>
      </c>
      <c r="G390" s="36">
        <f ca="1">SUMIFS(СВЦЭМ!$K$40:$K$783,СВЦЭМ!$A$40:$A$783,$A390,СВЦЭМ!$B$39:$B$782,G$366)+'СЕТ СН'!$F$16</f>
        <v>0</v>
      </c>
      <c r="H390" s="36">
        <f ca="1">SUMIFS(СВЦЭМ!$K$40:$K$783,СВЦЭМ!$A$40:$A$783,$A390,СВЦЭМ!$B$39:$B$782,H$366)+'СЕТ СН'!$F$16</f>
        <v>0</v>
      </c>
      <c r="I390" s="36">
        <f ca="1">SUMIFS(СВЦЭМ!$K$40:$K$783,СВЦЭМ!$A$40:$A$783,$A390,СВЦЭМ!$B$39:$B$782,I$366)+'СЕТ СН'!$F$16</f>
        <v>0</v>
      </c>
      <c r="J390" s="36">
        <f ca="1">SUMIFS(СВЦЭМ!$K$40:$K$783,СВЦЭМ!$A$40:$A$783,$A390,СВЦЭМ!$B$39:$B$782,J$366)+'СЕТ СН'!$F$16</f>
        <v>0</v>
      </c>
      <c r="K390" s="36">
        <f ca="1">SUMIFS(СВЦЭМ!$K$40:$K$783,СВЦЭМ!$A$40:$A$783,$A390,СВЦЭМ!$B$39:$B$782,K$366)+'СЕТ СН'!$F$16</f>
        <v>0</v>
      </c>
      <c r="L390" s="36">
        <f ca="1">SUMIFS(СВЦЭМ!$K$40:$K$783,СВЦЭМ!$A$40:$A$783,$A390,СВЦЭМ!$B$39:$B$782,L$366)+'СЕТ СН'!$F$16</f>
        <v>0</v>
      </c>
      <c r="M390" s="36">
        <f ca="1">SUMIFS(СВЦЭМ!$K$40:$K$783,СВЦЭМ!$A$40:$A$783,$A390,СВЦЭМ!$B$39:$B$782,M$366)+'СЕТ СН'!$F$16</f>
        <v>0</v>
      </c>
      <c r="N390" s="36">
        <f ca="1">SUMIFS(СВЦЭМ!$K$40:$K$783,СВЦЭМ!$A$40:$A$783,$A390,СВЦЭМ!$B$39:$B$782,N$366)+'СЕТ СН'!$F$16</f>
        <v>0</v>
      </c>
      <c r="O390" s="36">
        <f ca="1">SUMIFS(СВЦЭМ!$K$40:$K$783,СВЦЭМ!$A$40:$A$783,$A390,СВЦЭМ!$B$39:$B$782,O$366)+'СЕТ СН'!$F$16</f>
        <v>0</v>
      </c>
      <c r="P390" s="36">
        <f ca="1">SUMIFS(СВЦЭМ!$K$40:$K$783,СВЦЭМ!$A$40:$A$783,$A390,СВЦЭМ!$B$39:$B$782,P$366)+'СЕТ СН'!$F$16</f>
        <v>0</v>
      </c>
      <c r="Q390" s="36">
        <f ca="1">SUMIFS(СВЦЭМ!$K$40:$K$783,СВЦЭМ!$A$40:$A$783,$A390,СВЦЭМ!$B$39:$B$782,Q$366)+'СЕТ СН'!$F$16</f>
        <v>0</v>
      </c>
      <c r="R390" s="36">
        <f ca="1">SUMIFS(СВЦЭМ!$K$40:$K$783,СВЦЭМ!$A$40:$A$783,$A390,СВЦЭМ!$B$39:$B$782,R$366)+'СЕТ СН'!$F$16</f>
        <v>0</v>
      </c>
      <c r="S390" s="36">
        <f ca="1">SUMIFS(СВЦЭМ!$K$40:$K$783,СВЦЭМ!$A$40:$A$783,$A390,СВЦЭМ!$B$39:$B$782,S$366)+'СЕТ СН'!$F$16</f>
        <v>0</v>
      </c>
      <c r="T390" s="36">
        <f ca="1">SUMIFS(СВЦЭМ!$K$40:$K$783,СВЦЭМ!$A$40:$A$783,$A390,СВЦЭМ!$B$39:$B$782,T$366)+'СЕТ СН'!$F$16</f>
        <v>0</v>
      </c>
      <c r="U390" s="36">
        <f ca="1">SUMIFS(СВЦЭМ!$K$40:$K$783,СВЦЭМ!$A$40:$A$783,$A390,СВЦЭМ!$B$39:$B$782,U$366)+'СЕТ СН'!$F$16</f>
        <v>0</v>
      </c>
      <c r="V390" s="36">
        <f ca="1">SUMIFS(СВЦЭМ!$K$40:$K$783,СВЦЭМ!$A$40:$A$783,$A390,СВЦЭМ!$B$39:$B$782,V$366)+'СЕТ СН'!$F$16</f>
        <v>0</v>
      </c>
      <c r="W390" s="36">
        <f ca="1">SUMIFS(СВЦЭМ!$K$40:$K$783,СВЦЭМ!$A$40:$A$783,$A390,СВЦЭМ!$B$39:$B$782,W$366)+'СЕТ СН'!$F$16</f>
        <v>0</v>
      </c>
      <c r="X390" s="36">
        <f ca="1">SUMIFS(СВЦЭМ!$K$40:$K$783,СВЦЭМ!$A$40:$A$783,$A390,СВЦЭМ!$B$39:$B$782,X$366)+'СЕТ СН'!$F$16</f>
        <v>0</v>
      </c>
      <c r="Y390" s="36">
        <f ca="1">SUMIFS(СВЦЭМ!$K$40:$K$783,СВЦЭМ!$A$40:$A$783,$A390,СВЦЭМ!$B$39:$B$782,Y$366)+'СЕТ СН'!$F$16</f>
        <v>0</v>
      </c>
    </row>
    <row r="391" spans="1:26" ht="15.75" hidden="1" x14ac:dyDescent="0.2">
      <c r="A391" s="35">
        <f t="shared" si="10"/>
        <v>45010</v>
      </c>
      <c r="B391" s="36">
        <f ca="1">SUMIFS(СВЦЭМ!$K$40:$K$783,СВЦЭМ!$A$40:$A$783,$A391,СВЦЭМ!$B$39:$B$782,B$366)+'СЕТ СН'!$F$16</f>
        <v>0</v>
      </c>
      <c r="C391" s="36">
        <f ca="1">SUMIFS(СВЦЭМ!$K$40:$K$783,СВЦЭМ!$A$40:$A$783,$A391,СВЦЭМ!$B$39:$B$782,C$366)+'СЕТ СН'!$F$16</f>
        <v>0</v>
      </c>
      <c r="D391" s="36">
        <f ca="1">SUMIFS(СВЦЭМ!$K$40:$K$783,СВЦЭМ!$A$40:$A$783,$A391,СВЦЭМ!$B$39:$B$782,D$366)+'СЕТ СН'!$F$16</f>
        <v>0</v>
      </c>
      <c r="E391" s="36">
        <f ca="1">SUMIFS(СВЦЭМ!$K$40:$K$783,СВЦЭМ!$A$40:$A$783,$A391,СВЦЭМ!$B$39:$B$782,E$366)+'СЕТ СН'!$F$16</f>
        <v>0</v>
      </c>
      <c r="F391" s="36">
        <f ca="1">SUMIFS(СВЦЭМ!$K$40:$K$783,СВЦЭМ!$A$40:$A$783,$A391,СВЦЭМ!$B$39:$B$782,F$366)+'СЕТ СН'!$F$16</f>
        <v>0</v>
      </c>
      <c r="G391" s="36">
        <f ca="1">SUMIFS(СВЦЭМ!$K$40:$K$783,СВЦЭМ!$A$40:$A$783,$A391,СВЦЭМ!$B$39:$B$782,G$366)+'СЕТ СН'!$F$16</f>
        <v>0</v>
      </c>
      <c r="H391" s="36">
        <f ca="1">SUMIFS(СВЦЭМ!$K$40:$K$783,СВЦЭМ!$A$40:$A$783,$A391,СВЦЭМ!$B$39:$B$782,H$366)+'СЕТ СН'!$F$16</f>
        <v>0</v>
      </c>
      <c r="I391" s="36">
        <f ca="1">SUMIFS(СВЦЭМ!$K$40:$K$783,СВЦЭМ!$A$40:$A$783,$A391,СВЦЭМ!$B$39:$B$782,I$366)+'СЕТ СН'!$F$16</f>
        <v>0</v>
      </c>
      <c r="J391" s="36">
        <f ca="1">SUMIFS(СВЦЭМ!$K$40:$K$783,СВЦЭМ!$A$40:$A$783,$A391,СВЦЭМ!$B$39:$B$782,J$366)+'СЕТ СН'!$F$16</f>
        <v>0</v>
      </c>
      <c r="K391" s="36">
        <f ca="1">SUMIFS(СВЦЭМ!$K$40:$K$783,СВЦЭМ!$A$40:$A$783,$A391,СВЦЭМ!$B$39:$B$782,K$366)+'СЕТ СН'!$F$16</f>
        <v>0</v>
      </c>
      <c r="L391" s="36">
        <f ca="1">SUMIFS(СВЦЭМ!$K$40:$K$783,СВЦЭМ!$A$40:$A$783,$A391,СВЦЭМ!$B$39:$B$782,L$366)+'СЕТ СН'!$F$16</f>
        <v>0</v>
      </c>
      <c r="M391" s="36">
        <f ca="1">SUMIFS(СВЦЭМ!$K$40:$K$783,СВЦЭМ!$A$40:$A$783,$A391,СВЦЭМ!$B$39:$B$782,M$366)+'СЕТ СН'!$F$16</f>
        <v>0</v>
      </c>
      <c r="N391" s="36">
        <f ca="1">SUMIFS(СВЦЭМ!$K$40:$K$783,СВЦЭМ!$A$40:$A$783,$A391,СВЦЭМ!$B$39:$B$782,N$366)+'СЕТ СН'!$F$16</f>
        <v>0</v>
      </c>
      <c r="O391" s="36">
        <f ca="1">SUMIFS(СВЦЭМ!$K$40:$K$783,СВЦЭМ!$A$40:$A$783,$A391,СВЦЭМ!$B$39:$B$782,O$366)+'СЕТ СН'!$F$16</f>
        <v>0</v>
      </c>
      <c r="P391" s="36">
        <f ca="1">SUMIFS(СВЦЭМ!$K$40:$K$783,СВЦЭМ!$A$40:$A$783,$A391,СВЦЭМ!$B$39:$B$782,P$366)+'СЕТ СН'!$F$16</f>
        <v>0</v>
      </c>
      <c r="Q391" s="36">
        <f ca="1">SUMIFS(СВЦЭМ!$K$40:$K$783,СВЦЭМ!$A$40:$A$783,$A391,СВЦЭМ!$B$39:$B$782,Q$366)+'СЕТ СН'!$F$16</f>
        <v>0</v>
      </c>
      <c r="R391" s="36">
        <f ca="1">SUMIFS(СВЦЭМ!$K$40:$K$783,СВЦЭМ!$A$40:$A$783,$A391,СВЦЭМ!$B$39:$B$782,R$366)+'СЕТ СН'!$F$16</f>
        <v>0</v>
      </c>
      <c r="S391" s="36">
        <f ca="1">SUMIFS(СВЦЭМ!$K$40:$K$783,СВЦЭМ!$A$40:$A$783,$A391,СВЦЭМ!$B$39:$B$782,S$366)+'СЕТ СН'!$F$16</f>
        <v>0</v>
      </c>
      <c r="T391" s="36">
        <f ca="1">SUMIFS(СВЦЭМ!$K$40:$K$783,СВЦЭМ!$A$40:$A$783,$A391,СВЦЭМ!$B$39:$B$782,T$366)+'СЕТ СН'!$F$16</f>
        <v>0</v>
      </c>
      <c r="U391" s="36">
        <f ca="1">SUMIFS(СВЦЭМ!$K$40:$K$783,СВЦЭМ!$A$40:$A$783,$A391,СВЦЭМ!$B$39:$B$782,U$366)+'СЕТ СН'!$F$16</f>
        <v>0</v>
      </c>
      <c r="V391" s="36">
        <f ca="1">SUMIFS(СВЦЭМ!$K$40:$K$783,СВЦЭМ!$A$40:$A$783,$A391,СВЦЭМ!$B$39:$B$782,V$366)+'СЕТ СН'!$F$16</f>
        <v>0</v>
      </c>
      <c r="W391" s="36">
        <f ca="1">SUMIFS(СВЦЭМ!$K$40:$K$783,СВЦЭМ!$A$40:$A$783,$A391,СВЦЭМ!$B$39:$B$782,W$366)+'СЕТ СН'!$F$16</f>
        <v>0</v>
      </c>
      <c r="X391" s="36">
        <f ca="1">SUMIFS(СВЦЭМ!$K$40:$K$783,СВЦЭМ!$A$40:$A$783,$A391,СВЦЭМ!$B$39:$B$782,X$366)+'СЕТ СН'!$F$16</f>
        <v>0</v>
      </c>
      <c r="Y391" s="36">
        <f ca="1">SUMIFS(СВЦЭМ!$K$40:$K$783,СВЦЭМ!$A$40:$A$783,$A391,СВЦЭМ!$B$39:$B$782,Y$366)+'СЕТ СН'!$F$16</f>
        <v>0</v>
      </c>
    </row>
    <row r="392" spans="1:26" ht="15.75" hidden="1" x14ac:dyDescent="0.2">
      <c r="A392" s="35">
        <f t="shared" si="10"/>
        <v>45011</v>
      </c>
      <c r="B392" s="36">
        <f ca="1">SUMIFS(СВЦЭМ!$K$40:$K$783,СВЦЭМ!$A$40:$A$783,$A392,СВЦЭМ!$B$39:$B$782,B$366)+'СЕТ СН'!$F$16</f>
        <v>0</v>
      </c>
      <c r="C392" s="36">
        <f ca="1">SUMIFS(СВЦЭМ!$K$40:$K$783,СВЦЭМ!$A$40:$A$783,$A392,СВЦЭМ!$B$39:$B$782,C$366)+'СЕТ СН'!$F$16</f>
        <v>0</v>
      </c>
      <c r="D392" s="36">
        <f ca="1">SUMIFS(СВЦЭМ!$K$40:$K$783,СВЦЭМ!$A$40:$A$783,$A392,СВЦЭМ!$B$39:$B$782,D$366)+'СЕТ СН'!$F$16</f>
        <v>0</v>
      </c>
      <c r="E392" s="36">
        <f ca="1">SUMIFS(СВЦЭМ!$K$40:$K$783,СВЦЭМ!$A$40:$A$783,$A392,СВЦЭМ!$B$39:$B$782,E$366)+'СЕТ СН'!$F$16</f>
        <v>0</v>
      </c>
      <c r="F392" s="36">
        <f ca="1">SUMIFS(СВЦЭМ!$K$40:$K$783,СВЦЭМ!$A$40:$A$783,$A392,СВЦЭМ!$B$39:$B$782,F$366)+'СЕТ СН'!$F$16</f>
        <v>0</v>
      </c>
      <c r="G392" s="36">
        <f ca="1">SUMIFS(СВЦЭМ!$K$40:$K$783,СВЦЭМ!$A$40:$A$783,$A392,СВЦЭМ!$B$39:$B$782,G$366)+'СЕТ СН'!$F$16</f>
        <v>0</v>
      </c>
      <c r="H392" s="36">
        <f ca="1">SUMIFS(СВЦЭМ!$K$40:$K$783,СВЦЭМ!$A$40:$A$783,$A392,СВЦЭМ!$B$39:$B$782,H$366)+'СЕТ СН'!$F$16</f>
        <v>0</v>
      </c>
      <c r="I392" s="36">
        <f ca="1">SUMIFS(СВЦЭМ!$K$40:$K$783,СВЦЭМ!$A$40:$A$783,$A392,СВЦЭМ!$B$39:$B$782,I$366)+'СЕТ СН'!$F$16</f>
        <v>0</v>
      </c>
      <c r="J392" s="36">
        <f ca="1">SUMIFS(СВЦЭМ!$K$40:$K$783,СВЦЭМ!$A$40:$A$783,$A392,СВЦЭМ!$B$39:$B$782,J$366)+'СЕТ СН'!$F$16</f>
        <v>0</v>
      </c>
      <c r="K392" s="36">
        <f ca="1">SUMIFS(СВЦЭМ!$K$40:$K$783,СВЦЭМ!$A$40:$A$783,$A392,СВЦЭМ!$B$39:$B$782,K$366)+'СЕТ СН'!$F$16</f>
        <v>0</v>
      </c>
      <c r="L392" s="36">
        <f ca="1">SUMIFS(СВЦЭМ!$K$40:$K$783,СВЦЭМ!$A$40:$A$783,$A392,СВЦЭМ!$B$39:$B$782,L$366)+'СЕТ СН'!$F$16</f>
        <v>0</v>
      </c>
      <c r="M392" s="36">
        <f ca="1">SUMIFS(СВЦЭМ!$K$40:$K$783,СВЦЭМ!$A$40:$A$783,$A392,СВЦЭМ!$B$39:$B$782,M$366)+'СЕТ СН'!$F$16</f>
        <v>0</v>
      </c>
      <c r="N392" s="36">
        <f ca="1">SUMIFS(СВЦЭМ!$K$40:$K$783,СВЦЭМ!$A$40:$A$783,$A392,СВЦЭМ!$B$39:$B$782,N$366)+'СЕТ СН'!$F$16</f>
        <v>0</v>
      </c>
      <c r="O392" s="36">
        <f ca="1">SUMIFS(СВЦЭМ!$K$40:$K$783,СВЦЭМ!$A$40:$A$783,$A392,СВЦЭМ!$B$39:$B$782,O$366)+'СЕТ СН'!$F$16</f>
        <v>0</v>
      </c>
      <c r="P392" s="36">
        <f ca="1">SUMIFS(СВЦЭМ!$K$40:$K$783,СВЦЭМ!$A$40:$A$783,$A392,СВЦЭМ!$B$39:$B$782,P$366)+'СЕТ СН'!$F$16</f>
        <v>0</v>
      </c>
      <c r="Q392" s="36">
        <f ca="1">SUMIFS(СВЦЭМ!$K$40:$K$783,СВЦЭМ!$A$40:$A$783,$A392,СВЦЭМ!$B$39:$B$782,Q$366)+'СЕТ СН'!$F$16</f>
        <v>0</v>
      </c>
      <c r="R392" s="36">
        <f ca="1">SUMIFS(СВЦЭМ!$K$40:$K$783,СВЦЭМ!$A$40:$A$783,$A392,СВЦЭМ!$B$39:$B$782,R$366)+'СЕТ СН'!$F$16</f>
        <v>0</v>
      </c>
      <c r="S392" s="36">
        <f ca="1">SUMIFS(СВЦЭМ!$K$40:$K$783,СВЦЭМ!$A$40:$A$783,$A392,СВЦЭМ!$B$39:$B$782,S$366)+'СЕТ СН'!$F$16</f>
        <v>0</v>
      </c>
      <c r="T392" s="36">
        <f ca="1">SUMIFS(СВЦЭМ!$K$40:$K$783,СВЦЭМ!$A$40:$A$783,$A392,СВЦЭМ!$B$39:$B$782,T$366)+'СЕТ СН'!$F$16</f>
        <v>0</v>
      </c>
      <c r="U392" s="36">
        <f ca="1">SUMIFS(СВЦЭМ!$K$40:$K$783,СВЦЭМ!$A$40:$A$783,$A392,СВЦЭМ!$B$39:$B$782,U$366)+'СЕТ СН'!$F$16</f>
        <v>0</v>
      </c>
      <c r="V392" s="36">
        <f ca="1">SUMIFS(СВЦЭМ!$K$40:$K$783,СВЦЭМ!$A$40:$A$783,$A392,СВЦЭМ!$B$39:$B$782,V$366)+'СЕТ СН'!$F$16</f>
        <v>0</v>
      </c>
      <c r="W392" s="36">
        <f ca="1">SUMIFS(СВЦЭМ!$K$40:$K$783,СВЦЭМ!$A$40:$A$783,$A392,СВЦЭМ!$B$39:$B$782,W$366)+'СЕТ СН'!$F$16</f>
        <v>0</v>
      </c>
      <c r="X392" s="36">
        <f ca="1">SUMIFS(СВЦЭМ!$K$40:$K$783,СВЦЭМ!$A$40:$A$783,$A392,СВЦЭМ!$B$39:$B$782,X$366)+'СЕТ СН'!$F$16</f>
        <v>0</v>
      </c>
      <c r="Y392" s="36">
        <f ca="1">SUMIFS(СВЦЭМ!$K$40:$K$783,СВЦЭМ!$A$40:$A$783,$A392,СВЦЭМ!$B$39:$B$782,Y$366)+'СЕТ СН'!$F$16</f>
        <v>0</v>
      </c>
    </row>
    <row r="393" spans="1:26" ht="15.75" hidden="1" x14ac:dyDescent="0.2">
      <c r="A393" s="35">
        <f t="shared" si="10"/>
        <v>45012</v>
      </c>
      <c r="B393" s="36">
        <f ca="1">SUMIFS(СВЦЭМ!$K$40:$K$783,СВЦЭМ!$A$40:$A$783,$A393,СВЦЭМ!$B$39:$B$782,B$366)+'СЕТ СН'!$F$16</f>
        <v>0</v>
      </c>
      <c r="C393" s="36">
        <f ca="1">SUMIFS(СВЦЭМ!$K$40:$K$783,СВЦЭМ!$A$40:$A$783,$A393,СВЦЭМ!$B$39:$B$782,C$366)+'СЕТ СН'!$F$16</f>
        <v>0</v>
      </c>
      <c r="D393" s="36">
        <f ca="1">SUMIFS(СВЦЭМ!$K$40:$K$783,СВЦЭМ!$A$40:$A$783,$A393,СВЦЭМ!$B$39:$B$782,D$366)+'СЕТ СН'!$F$16</f>
        <v>0</v>
      </c>
      <c r="E393" s="36">
        <f ca="1">SUMIFS(СВЦЭМ!$K$40:$K$783,СВЦЭМ!$A$40:$A$783,$A393,СВЦЭМ!$B$39:$B$782,E$366)+'СЕТ СН'!$F$16</f>
        <v>0</v>
      </c>
      <c r="F393" s="36">
        <f ca="1">SUMIFS(СВЦЭМ!$K$40:$K$783,СВЦЭМ!$A$40:$A$783,$A393,СВЦЭМ!$B$39:$B$782,F$366)+'СЕТ СН'!$F$16</f>
        <v>0</v>
      </c>
      <c r="G393" s="36">
        <f ca="1">SUMIFS(СВЦЭМ!$K$40:$K$783,СВЦЭМ!$A$40:$A$783,$A393,СВЦЭМ!$B$39:$B$782,G$366)+'СЕТ СН'!$F$16</f>
        <v>0</v>
      </c>
      <c r="H393" s="36">
        <f ca="1">SUMIFS(СВЦЭМ!$K$40:$K$783,СВЦЭМ!$A$40:$A$783,$A393,СВЦЭМ!$B$39:$B$782,H$366)+'СЕТ СН'!$F$16</f>
        <v>0</v>
      </c>
      <c r="I393" s="36">
        <f ca="1">SUMIFS(СВЦЭМ!$K$40:$K$783,СВЦЭМ!$A$40:$A$783,$A393,СВЦЭМ!$B$39:$B$782,I$366)+'СЕТ СН'!$F$16</f>
        <v>0</v>
      </c>
      <c r="J393" s="36">
        <f ca="1">SUMIFS(СВЦЭМ!$K$40:$K$783,СВЦЭМ!$A$40:$A$783,$A393,СВЦЭМ!$B$39:$B$782,J$366)+'СЕТ СН'!$F$16</f>
        <v>0</v>
      </c>
      <c r="K393" s="36">
        <f ca="1">SUMIFS(СВЦЭМ!$K$40:$K$783,СВЦЭМ!$A$40:$A$783,$A393,СВЦЭМ!$B$39:$B$782,K$366)+'СЕТ СН'!$F$16</f>
        <v>0</v>
      </c>
      <c r="L393" s="36">
        <f ca="1">SUMIFS(СВЦЭМ!$K$40:$K$783,СВЦЭМ!$A$40:$A$783,$A393,СВЦЭМ!$B$39:$B$782,L$366)+'СЕТ СН'!$F$16</f>
        <v>0</v>
      </c>
      <c r="M393" s="36">
        <f ca="1">SUMIFS(СВЦЭМ!$K$40:$K$783,СВЦЭМ!$A$40:$A$783,$A393,СВЦЭМ!$B$39:$B$782,M$366)+'СЕТ СН'!$F$16</f>
        <v>0</v>
      </c>
      <c r="N393" s="36">
        <f ca="1">SUMIFS(СВЦЭМ!$K$40:$K$783,СВЦЭМ!$A$40:$A$783,$A393,СВЦЭМ!$B$39:$B$782,N$366)+'СЕТ СН'!$F$16</f>
        <v>0</v>
      </c>
      <c r="O393" s="36">
        <f ca="1">SUMIFS(СВЦЭМ!$K$40:$K$783,СВЦЭМ!$A$40:$A$783,$A393,СВЦЭМ!$B$39:$B$782,O$366)+'СЕТ СН'!$F$16</f>
        <v>0</v>
      </c>
      <c r="P393" s="36">
        <f ca="1">SUMIFS(СВЦЭМ!$K$40:$K$783,СВЦЭМ!$A$40:$A$783,$A393,СВЦЭМ!$B$39:$B$782,P$366)+'СЕТ СН'!$F$16</f>
        <v>0</v>
      </c>
      <c r="Q393" s="36">
        <f ca="1">SUMIFS(СВЦЭМ!$K$40:$K$783,СВЦЭМ!$A$40:$A$783,$A393,СВЦЭМ!$B$39:$B$782,Q$366)+'СЕТ СН'!$F$16</f>
        <v>0</v>
      </c>
      <c r="R393" s="36">
        <f ca="1">SUMIFS(СВЦЭМ!$K$40:$K$783,СВЦЭМ!$A$40:$A$783,$A393,СВЦЭМ!$B$39:$B$782,R$366)+'СЕТ СН'!$F$16</f>
        <v>0</v>
      </c>
      <c r="S393" s="36">
        <f ca="1">SUMIFS(СВЦЭМ!$K$40:$K$783,СВЦЭМ!$A$40:$A$783,$A393,СВЦЭМ!$B$39:$B$782,S$366)+'СЕТ СН'!$F$16</f>
        <v>0</v>
      </c>
      <c r="T393" s="36">
        <f ca="1">SUMIFS(СВЦЭМ!$K$40:$K$783,СВЦЭМ!$A$40:$A$783,$A393,СВЦЭМ!$B$39:$B$782,T$366)+'СЕТ СН'!$F$16</f>
        <v>0</v>
      </c>
      <c r="U393" s="36">
        <f ca="1">SUMIFS(СВЦЭМ!$K$40:$K$783,СВЦЭМ!$A$40:$A$783,$A393,СВЦЭМ!$B$39:$B$782,U$366)+'СЕТ СН'!$F$16</f>
        <v>0</v>
      </c>
      <c r="V393" s="36">
        <f ca="1">SUMIFS(СВЦЭМ!$K$40:$K$783,СВЦЭМ!$A$40:$A$783,$A393,СВЦЭМ!$B$39:$B$782,V$366)+'СЕТ СН'!$F$16</f>
        <v>0</v>
      </c>
      <c r="W393" s="36">
        <f ca="1">SUMIFS(СВЦЭМ!$K$40:$K$783,СВЦЭМ!$A$40:$A$783,$A393,СВЦЭМ!$B$39:$B$782,W$366)+'СЕТ СН'!$F$16</f>
        <v>0</v>
      </c>
      <c r="X393" s="36">
        <f ca="1">SUMIFS(СВЦЭМ!$K$40:$K$783,СВЦЭМ!$A$40:$A$783,$A393,СВЦЭМ!$B$39:$B$782,X$366)+'СЕТ СН'!$F$16</f>
        <v>0</v>
      </c>
      <c r="Y393" s="36">
        <f ca="1">SUMIFS(СВЦЭМ!$K$40:$K$783,СВЦЭМ!$A$40:$A$783,$A393,СВЦЭМ!$B$39:$B$782,Y$366)+'СЕТ СН'!$F$16</f>
        <v>0</v>
      </c>
    </row>
    <row r="394" spans="1:26" ht="15.75" hidden="1" x14ac:dyDescent="0.2">
      <c r="A394" s="35">
        <f t="shared" si="10"/>
        <v>45013</v>
      </c>
      <c r="B394" s="36">
        <f ca="1">SUMIFS(СВЦЭМ!$K$40:$K$783,СВЦЭМ!$A$40:$A$783,$A394,СВЦЭМ!$B$39:$B$782,B$366)+'СЕТ СН'!$F$16</f>
        <v>0</v>
      </c>
      <c r="C394" s="36">
        <f ca="1">SUMIFS(СВЦЭМ!$K$40:$K$783,СВЦЭМ!$A$40:$A$783,$A394,СВЦЭМ!$B$39:$B$782,C$366)+'СЕТ СН'!$F$16</f>
        <v>0</v>
      </c>
      <c r="D394" s="36">
        <f ca="1">SUMIFS(СВЦЭМ!$K$40:$K$783,СВЦЭМ!$A$40:$A$783,$A394,СВЦЭМ!$B$39:$B$782,D$366)+'СЕТ СН'!$F$16</f>
        <v>0</v>
      </c>
      <c r="E394" s="36">
        <f ca="1">SUMIFS(СВЦЭМ!$K$40:$K$783,СВЦЭМ!$A$40:$A$783,$A394,СВЦЭМ!$B$39:$B$782,E$366)+'СЕТ СН'!$F$16</f>
        <v>0</v>
      </c>
      <c r="F394" s="36">
        <f ca="1">SUMIFS(СВЦЭМ!$K$40:$K$783,СВЦЭМ!$A$40:$A$783,$A394,СВЦЭМ!$B$39:$B$782,F$366)+'СЕТ СН'!$F$16</f>
        <v>0</v>
      </c>
      <c r="G394" s="36">
        <f ca="1">SUMIFS(СВЦЭМ!$K$40:$K$783,СВЦЭМ!$A$40:$A$783,$A394,СВЦЭМ!$B$39:$B$782,G$366)+'СЕТ СН'!$F$16</f>
        <v>0</v>
      </c>
      <c r="H394" s="36">
        <f ca="1">SUMIFS(СВЦЭМ!$K$40:$K$783,СВЦЭМ!$A$40:$A$783,$A394,СВЦЭМ!$B$39:$B$782,H$366)+'СЕТ СН'!$F$16</f>
        <v>0</v>
      </c>
      <c r="I394" s="36">
        <f ca="1">SUMIFS(СВЦЭМ!$K$40:$K$783,СВЦЭМ!$A$40:$A$783,$A394,СВЦЭМ!$B$39:$B$782,I$366)+'СЕТ СН'!$F$16</f>
        <v>0</v>
      </c>
      <c r="J394" s="36">
        <f ca="1">SUMIFS(СВЦЭМ!$K$40:$K$783,СВЦЭМ!$A$40:$A$783,$A394,СВЦЭМ!$B$39:$B$782,J$366)+'СЕТ СН'!$F$16</f>
        <v>0</v>
      </c>
      <c r="K394" s="36">
        <f ca="1">SUMIFS(СВЦЭМ!$K$40:$K$783,СВЦЭМ!$A$40:$A$783,$A394,СВЦЭМ!$B$39:$B$782,K$366)+'СЕТ СН'!$F$16</f>
        <v>0</v>
      </c>
      <c r="L394" s="36">
        <f ca="1">SUMIFS(СВЦЭМ!$K$40:$K$783,СВЦЭМ!$A$40:$A$783,$A394,СВЦЭМ!$B$39:$B$782,L$366)+'СЕТ СН'!$F$16</f>
        <v>0</v>
      </c>
      <c r="M394" s="36">
        <f ca="1">SUMIFS(СВЦЭМ!$K$40:$K$783,СВЦЭМ!$A$40:$A$783,$A394,СВЦЭМ!$B$39:$B$782,M$366)+'СЕТ СН'!$F$16</f>
        <v>0</v>
      </c>
      <c r="N394" s="36">
        <f ca="1">SUMIFS(СВЦЭМ!$K$40:$K$783,СВЦЭМ!$A$40:$A$783,$A394,СВЦЭМ!$B$39:$B$782,N$366)+'СЕТ СН'!$F$16</f>
        <v>0</v>
      </c>
      <c r="O394" s="36">
        <f ca="1">SUMIFS(СВЦЭМ!$K$40:$K$783,СВЦЭМ!$A$40:$A$783,$A394,СВЦЭМ!$B$39:$B$782,O$366)+'СЕТ СН'!$F$16</f>
        <v>0</v>
      </c>
      <c r="P394" s="36">
        <f ca="1">SUMIFS(СВЦЭМ!$K$40:$K$783,СВЦЭМ!$A$40:$A$783,$A394,СВЦЭМ!$B$39:$B$782,P$366)+'СЕТ СН'!$F$16</f>
        <v>0</v>
      </c>
      <c r="Q394" s="36">
        <f ca="1">SUMIFS(СВЦЭМ!$K$40:$K$783,СВЦЭМ!$A$40:$A$783,$A394,СВЦЭМ!$B$39:$B$782,Q$366)+'СЕТ СН'!$F$16</f>
        <v>0</v>
      </c>
      <c r="R394" s="36">
        <f ca="1">SUMIFS(СВЦЭМ!$K$40:$K$783,СВЦЭМ!$A$40:$A$783,$A394,СВЦЭМ!$B$39:$B$782,R$366)+'СЕТ СН'!$F$16</f>
        <v>0</v>
      </c>
      <c r="S394" s="36">
        <f ca="1">SUMIFS(СВЦЭМ!$K$40:$K$783,СВЦЭМ!$A$40:$A$783,$A394,СВЦЭМ!$B$39:$B$782,S$366)+'СЕТ СН'!$F$16</f>
        <v>0</v>
      </c>
      <c r="T394" s="36">
        <f ca="1">SUMIFS(СВЦЭМ!$K$40:$K$783,СВЦЭМ!$A$40:$A$783,$A394,СВЦЭМ!$B$39:$B$782,T$366)+'СЕТ СН'!$F$16</f>
        <v>0</v>
      </c>
      <c r="U394" s="36">
        <f ca="1">SUMIFS(СВЦЭМ!$K$40:$K$783,СВЦЭМ!$A$40:$A$783,$A394,СВЦЭМ!$B$39:$B$782,U$366)+'СЕТ СН'!$F$16</f>
        <v>0</v>
      </c>
      <c r="V394" s="36">
        <f ca="1">SUMIFS(СВЦЭМ!$K$40:$K$783,СВЦЭМ!$A$40:$A$783,$A394,СВЦЭМ!$B$39:$B$782,V$366)+'СЕТ СН'!$F$16</f>
        <v>0</v>
      </c>
      <c r="W394" s="36">
        <f ca="1">SUMIFS(СВЦЭМ!$K$40:$K$783,СВЦЭМ!$A$40:$A$783,$A394,СВЦЭМ!$B$39:$B$782,W$366)+'СЕТ СН'!$F$16</f>
        <v>0</v>
      </c>
      <c r="X394" s="36">
        <f ca="1">SUMIFS(СВЦЭМ!$K$40:$K$783,СВЦЭМ!$A$40:$A$783,$A394,СВЦЭМ!$B$39:$B$782,X$366)+'СЕТ СН'!$F$16</f>
        <v>0</v>
      </c>
      <c r="Y394" s="36">
        <f ca="1">SUMIFS(СВЦЭМ!$K$40:$K$783,СВЦЭМ!$A$40:$A$783,$A394,СВЦЭМ!$B$39:$B$782,Y$366)+'СЕТ СН'!$F$16</f>
        <v>0</v>
      </c>
    </row>
    <row r="395" spans="1:26" ht="15.75" hidden="1" x14ac:dyDescent="0.2">
      <c r="A395" s="35">
        <f t="shared" si="10"/>
        <v>45014</v>
      </c>
      <c r="B395" s="36">
        <f ca="1">SUMIFS(СВЦЭМ!$K$40:$K$783,СВЦЭМ!$A$40:$A$783,$A395,СВЦЭМ!$B$39:$B$782,B$366)+'СЕТ СН'!$F$16</f>
        <v>0</v>
      </c>
      <c r="C395" s="36">
        <f ca="1">SUMIFS(СВЦЭМ!$K$40:$K$783,СВЦЭМ!$A$40:$A$783,$A395,СВЦЭМ!$B$39:$B$782,C$366)+'СЕТ СН'!$F$16</f>
        <v>0</v>
      </c>
      <c r="D395" s="36">
        <f ca="1">SUMIFS(СВЦЭМ!$K$40:$K$783,СВЦЭМ!$A$40:$A$783,$A395,СВЦЭМ!$B$39:$B$782,D$366)+'СЕТ СН'!$F$16</f>
        <v>0</v>
      </c>
      <c r="E395" s="36">
        <f ca="1">SUMIFS(СВЦЭМ!$K$40:$K$783,СВЦЭМ!$A$40:$A$783,$A395,СВЦЭМ!$B$39:$B$782,E$366)+'СЕТ СН'!$F$16</f>
        <v>0</v>
      </c>
      <c r="F395" s="36">
        <f ca="1">SUMIFS(СВЦЭМ!$K$40:$K$783,СВЦЭМ!$A$40:$A$783,$A395,СВЦЭМ!$B$39:$B$782,F$366)+'СЕТ СН'!$F$16</f>
        <v>0</v>
      </c>
      <c r="G395" s="36">
        <f ca="1">SUMIFS(СВЦЭМ!$K$40:$K$783,СВЦЭМ!$A$40:$A$783,$A395,СВЦЭМ!$B$39:$B$782,G$366)+'СЕТ СН'!$F$16</f>
        <v>0</v>
      </c>
      <c r="H395" s="36">
        <f ca="1">SUMIFS(СВЦЭМ!$K$40:$K$783,СВЦЭМ!$A$40:$A$783,$A395,СВЦЭМ!$B$39:$B$782,H$366)+'СЕТ СН'!$F$16</f>
        <v>0</v>
      </c>
      <c r="I395" s="36">
        <f ca="1">SUMIFS(СВЦЭМ!$K$40:$K$783,СВЦЭМ!$A$40:$A$783,$A395,СВЦЭМ!$B$39:$B$782,I$366)+'СЕТ СН'!$F$16</f>
        <v>0</v>
      </c>
      <c r="J395" s="36">
        <f ca="1">SUMIFS(СВЦЭМ!$K$40:$K$783,СВЦЭМ!$A$40:$A$783,$A395,СВЦЭМ!$B$39:$B$782,J$366)+'СЕТ СН'!$F$16</f>
        <v>0</v>
      </c>
      <c r="K395" s="36">
        <f ca="1">SUMIFS(СВЦЭМ!$K$40:$K$783,СВЦЭМ!$A$40:$A$783,$A395,СВЦЭМ!$B$39:$B$782,K$366)+'СЕТ СН'!$F$16</f>
        <v>0</v>
      </c>
      <c r="L395" s="36">
        <f ca="1">SUMIFS(СВЦЭМ!$K$40:$K$783,СВЦЭМ!$A$40:$A$783,$A395,СВЦЭМ!$B$39:$B$782,L$366)+'СЕТ СН'!$F$16</f>
        <v>0</v>
      </c>
      <c r="M395" s="36">
        <f ca="1">SUMIFS(СВЦЭМ!$K$40:$K$783,СВЦЭМ!$A$40:$A$783,$A395,СВЦЭМ!$B$39:$B$782,M$366)+'СЕТ СН'!$F$16</f>
        <v>0</v>
      </c>
      <c r="N395" s="36">
        <f ca="1">SUMIFS(СВЦЭМ!$K$40:$K$783,СВЦЭМ!$A$40:$A$783,$A395,СВЦЭМ!$B$39:$B$782,N$366)+'СЕТ СН'!$F$16</f>
        <v>0</v>
      </c>
      <c r="O395" s="36">
        <f ca="1">SUMIFS(СВЦЭМ!$K$40:$K$783,СВЦЭМ!$A$40:$A$783,$A395,СВЦЭМ!$B$39:$B$782,O$366)+'СЕТ СН'!$F$16</f>
        <v>0</v>
      </c>
      <c r="P395" s="36">
        <f ca="1">SUMIFS(СВЦЭМ!$K$40:$K$783,СВЦЭМ!$A$40:$A$783,$A395,СВЦЭМ!$B$39:$B$782,P$366)+'СЕТ СН'!$F$16</f>
        <v>0</v>
      </c>
      <c r="Q395" s="36">
        <f ca="1">SUMIFS(СВЦЭМ!$K$40:$K$783,СВЦЭМ!$A$40:$A$783,$A395,СВЦЭМ!$B$39:$B$782,Q$366)+'СЕТ СН'!$F$16</f>
        <v>0</v>
      </c>
      <c r="R395" s="36">
        <f ca="1">SUMIFS(СВЦЭМ!$K$40:$K$783,СВЦЭМ!$A$40:$A$783,$A395,СВЦЭМ!$B$39:$B$782,R$366)+'СЕТ СН'!$F$16</f>
        <v>0</v>
      </c>
      <c r="S395" s="36">
        <f ca="1">SUMIFS(СВЦЭМ!$K$40:$K$783,СВЦЭМ!$A$40:$A$783,$A395,СВЦЭМ!$B$39:$B$782,S$366)+'СЕТ СН'!$F$16</f>
        <v>0</v>
      </c>
      <c r="T395" s="36">
        <f ca="1">SUMIFS(СВЦЭМ!$K$40:$K$783,СВЦЭМ!$A$40:$A$783,$A395,СВЦЭМ!$B$39:$B$782,T$366)+'СЕТ СН'!$F$16</f>
        <v>0</v>
      </c>
      <c r="U395" s="36">
        <f ca="1">SUMIFS(СВЦЭМ!$K$40:$K$783,СВЦЭМ!$A$40:$A$783,$A395,СВЦЭМ!$B$39:$B$782,U$366)+'СЕТ СН'!$F$16</f>
        <v>0</v>
      </c>
      <c r="V395" s="36">
        <f ca="1">SUMIFS(СВЦЭМ!$K$40:$K$783,СВЦЭМ!$A$40:$A$783,$A395,СВЦЭМ!$B$39:$B$782,V$366)+'СЕТ СН'!$F$16</f>
        <v>0</v>
      </c>
      <c r="W395" s="36">
        <f ca="1">SUMIFS(СВЦЭМ!$K$40:$K$783,СВЦЭМ!$A$40:$A$783,$A395,СВЦЭМ!$B$39:$B$782,W$366)+'СЕТ СН'!$F$16</f>
        <v>0</v>
      </c>
      <c r="X395" s="36">
        <f ca="1">SUMIFS(СВЦЭМ!$K$40:$K$783,СВЦЭМ!$A$40:$A$783,$A395,СВЦЭМ!$B$39:$B$782,X$366)+'СЕТ СН'!$F$16</f>
        <v>0</v>
      </c>
      <c r="Y395" s="36">
        <f ca="1">SUMIFS(СВЦЭМ!$K$40:$K$783,СВЦЭМ!$A$40:$A$783,$A395,СВЦЭМ!$B$39:$B$782,Y$366)+'СЕТ СН'!$F$16</f>
        <v>0</v>
      </c>
    </row>
    <row r="396" spans="1:26" ht="15.75" hidden="1" x14ac:dyDescent="0.2">
      <c r="A396" s="35">
        <f t="shared" si="10"/>
        <v>45015</v>
      </c>
      <c r="B396" s="36">
        <f ca="1">SUMIFS(СВЦЭМ!$K$40:$K$783,СВЦЭМ!$A$40:$A$783,$A396,СВЦЭМ!$B$39:$B$782,B$366)+'СЕТ СН'!$F$16</f>
        <v>0</v>
      </c>
      <c r="C396" s="36">
        <f ca="1">SUMIFS(СВЦЭМ!$K$40:$K$783,СВЦЭМ!$A$40:$A$783,$A396,СВЦЭМ!$B$39:$B$782,C$366)+'СЕТ СН'!$F$16</f>
        <v>0</v>
      </c>
      <c r="D396" s="36">
        <f ca="1">SUMIFS(СВЦЭМ!$K$40:$K$783,СВЦЭМ!$A$40:$A$783,$A396,СВЦЭМ!$B$39:$B$782,D$366)+'СЕТ СН'!$F$16</f>
        <v>0</v>
      </c>
      <c r="E396" s="36">
        <f ca="1">SUMIFS(СВЦЭМ!$K$40:$K$783,СВЦЭМ!$A$40:$A$783,$A396,СВЦЭМ!$B$39:$B$782,E$366)+'СЕТ СН'!$F$16</f>
        <v>0</v>
      </c>
      <c r="F396" s="36">
        <f ca="1">SUMIFS(СВЦЭМ!$K$40:$K$783,СВЦЭМ!$A$40:$A$783,$A396,СВЦЭМ!$B$39:$B$782,F$366)+'СЕТ СН'!$F$16</f>
        <v>0</v>
      </c>
      <c r="G396" s="36">
        <f ca="1">SUMIFS(СВЦЭМ!$K$40:$K$783,СВЦЭМ!$A$40:$A$783,$A396,СВЦЭМ!$B$39:$B$782,G$366)+'СЕТ СН'!$F$16</f>
        <v>0</v>
      </c>
      <c r="H396" s="36">
        <f ca="1">SUMIFS(СВЦЭМ!$K$40:$K$783,СВЦЭМ!$A$40:$A$783,$A396,СВЦЭМ!$B$39:$B$782,H$366)+'СЕТ СН'!$F$16</f>
        <v>0</v>
      </c>
      <c r="I396" s="36">
        <f ca="1">SUMIFS(СВЦЭМ!$K$40:$K$783,СВЦЭМ!$A$40:$A$783,$A396,СВЦЭМ!$B$39:$B$782,I$366)+'СЕТ СН'!$F$16</f>
        <v>0</v>
      </c>
      <c r="J396" s="36">
        <f ca="1">SUMIFS(СВЦЭМ!$K$40:$K$783,СВЦЭМ!$A$40:$A$783,$A396,СВЦЭМ!$B$39:$B$782,J$366)+'СЕТ СН'!$F$16</f>
        <v>0</v>
      </c>
      <c r="K396" s="36">
        <f ca="1">SUMIFS(СВЦЭМ!$K$40:$K$783,СВЦЭМ!$A$40:$A$783,$A396,СВЦЭМ!$B$39:$B$782,K$366)+'СЕТ СН'!$F$16</f>
        <v>0</v>
      </c>
      <c r="L396" s="36">
        <f ca="1">SUMIFS(СВЦЭМ!$K$40:$K$783,СВЦЭМ!$A$40:$A$783,$A396,СВЦЭМ!$B$39:$B$782,L$366)+'СЕТ СН'!$F$16</f>
        <v>0</v>
      </c>
      <c r="M396" s="36">
        <f ca="1">SUMIFS(СВЦЭМ!$K$40:$K$783,СВЦЭМ!$A$40:$A$783,$A396,СВЦЭМ!$B$39:$B$782,M$366)+'СЕТ СН'!$F$16</f>
        <v>0</v>
      </c>
      <c r="N396" s="36">
        <f ca="1">SUMIFS(СВЦЭМ!$K$40:$K$783,СВЦЭМ!$A$40:$A$783,$A396,СВЦЭМ!$B$39:$B$782,N$366)+'СЕТ СН'!$F$16</f>
        <v>0</v>
      </c>
      <c r="O396" s="36">
        <f ca="1">SUMIFS(СВЦЭМ!$K$40:$K$783,СВЦЭМ!$A$40:$A$783,$A396,СВЦЭМ!$B$39:$B$782,O$366)+'СЕТ СН'!$F$16</f>
        <v>0</v>
      </c>
      <c r="P396" s="36">
        <f ca="1">SUMIFS(СВЦЭМ!$K$40:$K$783,СВЦЭМ!$A$40:$A$783,$A396,СВЦЭМ!$B$39:$B$782,P$366)+'СЕТ СН'!$F$16</f>
        <v>0</v>
      </c>
      <c r="Q396" s="36">
        <f ca="1">SUMIFS(СВЦЭМ!$K$40:$K$783,СВЦЭМ!$A$40:$A$783,$A396,СВЦЭМ!$B$39:$B$782,Q$366)+'СЕТ СН'!$F$16</f>
        <v>0</v>
      </c>
      <c r="R396" s="36">
        <f ca="1">SUMIFS(СВЦЭМ!$K$40:$K$783,СВЦЭМ!$A$40:$A$783,$A396,СВЦЭМ!$B$39:$B$782,R$366)+'СЕТ СН'!$F$16</f>
        <v>0</v>
      </c>
      <c r="S396" s="36">
        <f ca="1">SUMIFS(СВЦЭМ!$K$40:$K$783,СВЦЭМ!$A$40:$A$783,$A396,СВЦЭМ!$B$39:$B$782,S$366)+'СЕТ СН'!$F$16</f>
        <v>0</v>
      </c>
      <c r="T396" s="36">
        <f ca="1">SUMIFS(СВЦЭМ!$K$40:$K$783,СВЦЭМ!$A$40:$A$783,$A396,СВЦЭМ!$B$39:$B$782,T$366)+'СЕТ СН'!$F$16</f>
        <v>0</v>
      </c>
      <c r="U396" s="36">
        <f ca="1">SUMIFS(СВЦЭМ!$K$40:$K$783,СВЦЭМ!$A$40:$A$783,$A396,СВЦЭМ!$B$39:$B$782,U$366)+'СЕТ СН'!$F$16</f>
        <v>0</v>
      </c>
      <c r="V396" s="36">
        <f ca="1">SUMIFS(СВЦЭМ!$K$40:$K$783,СВЦЭМ!$A$40:$A$783,$A396,СВЦЭМ!$B$39:$B$782,V$366)+'СЕТ СН'!$F$16</f>
        <v>0</v>
      </c>
      <c r="W396" s="36">
        <f ca="1">SUMIFS(СВЦЭМ!$K$40:$K$783,СВЦЭМ!$A$40:$A$783,$A396,СВЦЭМ!$B$39:$B$782,W$366)+'СЕТ СН'!$F$16</f>
        <v>0</v>
      </c>
      <c r="X396" s="36">
        <f ca="1">SUMIFS(СВЦЭМ!$K$40:$K$783,СВЦЭМ!$A$40:$A$783,$A396,СВЦЭМ!$B$39:$B$782,X$366)+'СЕТ СН'!$F$16</f>
        <v>0</v>
      </c>
      <c r="Y396" s="36">
        <f ca="1">SUMIFS(СВЦЭМ!$K$40:$K$783,СВЦЭМ!$A$40:$A$783,$A396,СВЦЭМ!$B$39:$B$782,Y$366)+'СЕТ СН'!$F$16</f>
        <v>0</v>
      </c>
    </row>
    <row r="397" spans="1:26" ht="15.75" hidden="1" x14ac:dyDescent="0.2">
      <c r="A397" s="35">
        <f t="shared" si="10"/>
        <v>45016</v>
      </c>
      <c r="B397" s="36">
        <f ca="1">SUMIFS(СВЦЭМ!$K$40:$K$783,СВЦЭМ!$A$40:$A$783,$A397,СВЦЭМ!$B$39:$B$782,B$366)+'СЕТ СН'!$F$16</f>
        <v>0</v>
      </c>
      <c r="C397" s="36">
        <f ca="1">SUMIFS(СВЦЭМ!$K$40:$K$783,СВЦЭМ!$A$40:$A$783,$A397,СВЦЭМ!$B$39:$B$782,C$366)+'СЕТ СН'!$F$16</f>
        <v>0</v>
      </c>
      <c r="D397" s="36">
        <f ca="1">SUMIFS(СВЦЭМ!$K$40:$K$783,СВЦЭМ!$A$40:$A$783,$A397,СВЦЭМ!$B$39:$B$782,D$366)+'СЕТ СН'!$F$16</f>
        <v>0</v>
      </c>
      <c r="E397" s="36">
        <f ca="1">SUMIFS(СВЦЭМ!$K$40:$K$783,СВЦЭМ!$A$40:$A$783,$A397,СВЦЭМ!$B$39:$B$782,E$366)+'СЕТ СН'!$F$16</f>
        <v>0</v>
      </c>
      <c r="F397" s="36">
        <f ca="1">SUMIFS(СВЦЭМ!$K$40:$K$783,СВЦЭМ!$A$40:$A$783,$A397,СВЦЭМ!$B$39:$B$782,F$366)+'СЕТ СН'!$F$16</f>
        <v>0</v>
      </c>
      <c r="G397" s="36">
        <f ca="1">SUMIFS(СВЦЭМ!$K$40:$K$783,СВЦЭМ!$A$40:$A$783,$A397,СВЦЭМ!$B$39:$B$782,G$366)+'СЕТ СН'!$F$16</f>
        <v>0</v>
      </c>
      <c r="H397" s="36">
        <f ca="1">SUMIFS(СВЦЭМ!$K$40:$K$783,СВЦЭМ!$A$40:$A$783,$A397,СВЦЭМ!$B$39:$B$782,H$366)+'СЕТ СН'!$F$16</f>
        <v>0</v>
      </c>
      <c r="I397" s="36">
        <f ca="1">SUMIFS(СВЦЭМ!$K$40:$K$783,СВЦЭМ!$A$40:$A$783,$A397,СВЦЭМ!$B$39:$B$782,I$366)+'СЕТ СН'!$F$16</f>
        <v>0</v>
      </c>
      <c r="J397" s="36">
        <f ca="1">SUMIFS(СВЦЭМ!$K$40:$K$783,СВЦЭМ!$A$40:$A$783,$A397,СВЦЭМ!$B$39:$B$782,J$366)+'СЕТ СН'!$F$16</f>
        <v>0</v>
      </c>
      <c r="K397" s="36">
        <f ca="1">SUMIFS(СВЦЭМ!$K$40:$K$783,СВЦЭМ!$A$40:$A$783,$A397,СВЦЭМ!$B$39:$B$782,K$366)+'СЕТ СН'!$F$16</f>
        <v>0</v>
      </c>
      <c r="L397" s="36">
        <f ca="1">SUMIFS(СВЦЭМ!$K$40:$K$783,СВЦЭМ!$A$40:$A$783,$A397,СВЦЭМ!$B$39:$B$782,L$366)+'СЕТ СН'!$F$16</f>
        <v>0</v>
      </c>
      <c r="M397" s="36">
        <f ca="1">SUMIFS(СВЦЭМ!$K$40:$K$783,СВЦЭМ!$A$40:$A$783,$A397,СВЦЭМ!$B$39:$B$782,M$366)+'СЕТ СН'!$F$16</f>
        <v>0</v>
      </c>
      <c r="N397" s="36">
        <f ca="1">SUMIFS(СВЦЭМ!$K$40:$K$783,СВЦЭМ!$A$40:$A$783,$A397,СВЦЭМ!$B$39:$B$782,N$366)+'СЕТ СН'!$F$16</f>
        <v>0</v>
      </c>
      <c r="O397" s="36">
        <f ca="1">SUMIFS(СВЦЭМ!$K$40:$K$783,СВЦЭМ!$A$40:$A$783,$A397,СВЦЭМ!$B$39:$B$782,O$366)+'СЕТ СН'!$F$16</f>
        <v>0</v>
      </c>
      <c r="P397" s="36">
        <f ca="1">SUMIFS(СВЦЭМ!$K$40:$K$783,СВЦЭМ!$A$40:$A$783,$A397,СВЦЭМ!$B$39:$B$782,P$366)+'СЕТ СН'!$F$16</f>
        <v>0</v>
      </c>
      <c r="Q397" s="36">
        <f ca="1">SUMIFS(СВЦЭМ!$K$40:$K$783,СВЦЭМ!$A$40:$A$783,$A397,СВЦЭМ!$B$39:$B$782,Q$366)+'СЕТ СН'!$F$16</f>
        <v>0</v>
      </c>
      <c r="R397" s="36">
        <f ca="1">SUMIFS(СВЦЭМ!$K$40:$K$783,СВЦЭМ!$A$40:$A$783,$A397,СВЦЭМ!$B$39:$B$782,R$366)+'СЕТ СН'!$F$16</f>
        <v>0</v>
      </c>
      <c r="S397" s="36">
        <f ca="1">SUMIFS(СВЦЭМ!$K$40:$K$783,СВЦЭМ!$A$40:$A$783,$A397,СВЦЭМ!$B$39:$B$782,S$366)+'СЕТ СН'!$F$16</f>
        <v>0</v>
      </c>
      <c r="T397" s="36">
        <f ca="1">SUMIFS(СВЦЭМ!$K$40:$K$783,СВЦЭМ!$A$40:$A$783,$A397,СВЦЭМ!$B$39:$B$782,T$366)+'СЕТ СН'!$F$16</f>
        <v>0</v>
      </c>
      <c r="U397" s="36">
        <f ca="1">SUMIFS(СВЦЭМ!$K$40:$K$783,СВЦЭМ!$A$40:$A$783,$A397,СВЦЭМ!$B$39:$B$782,U$366)+'СЕТ СН'!$F$16</f>
        <v>0</v>
      </c>
      <c r="V397" s="36">
        <f ca="1">SUMIFS(СВЦЭМ!$K$40:$K$783,СВЦЭМ!$A$40:$A$783,$A397,СВЦЭМ!$B$39:$B$782,V$366)+'СЕТ СН'!$F$16</f>
        <v>0</v>
      </c>
      <c r="W397" s="36">
        <f ca="1">SUMIFS(СВЦЭМ!$K$40:$K$783,СВЦЭМ!$A$40:$A$783,$A397,СВЦЭМ!$B$39:$B$782,W$366)+'СЕТ СН'!$F$16</f>
        <v>0</v>
      </c>
      <c r="X397" s="36">
        <f ca="1">SUMIFS(СВЦЭМ!$K$40:$K$783,СВЦЭМ!$A$40:$A$783,$A397,СВЦЭМ!$B$39:$B$782,X$366)+'СЕТ СН'!$F$16</f>
        <v>0</v>
      </c>
      <c r="Y397" s="36">
        <f ca="1">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01.03.2023</v>
      </c>
      <c r="B402" s="36">
        <f ca="1">SUMIFS(СВЦЭМ!$L$40:$L$783,СВЦЭМ!$A$40:$A$783,$A402,СВЦЭМ!$B$39:$B$782,B$401)+'СЕТ СН'!$F$16</f>
        <v>0</v>
      </c>
      <c r="C402" s="36">
        <f ca="1">SUMIFS(СВЦЭМ!$L$40:$L$783,СВЦЭМ!$A$40:$A$783,$A402,СВЦЭМ!$B$39:$B$782,C$401)+'СЕТ СН'!$F$16</f>
        <v>0</v>
      </c>
      <c r="D402" s="36">
        <f ca="1">SUMIFS(СВЦЭМ!$L$40:$L$783,СВЦЭМ!$A$40:$A$783,$A402,СВЦЭМ!$B$39:$B$782,D$401)+'СЕТ СН'!$F$16</f>
        <v>0</v>
      </c>
      <c r="E402" s="36">
        <f ca="1">SUMIFS(СВЦЭМ!$L$40:$L$783,СВЦЭМ!$A$40:$A$783,$A402,СВЦЭМ!$B$39:$B$782,E$401)+'СЕТ СН'!$F$16</f>
        <v>0</v>
      </c>
      <c r="F402" s="36">
        <f ca="1">SUMIFS(СВЦЭМ!$L$40:$L$783,СВЦЭМ!$A$40:$A$783,$A402,СВЦЭМ!$B$39:$B$782,F$401)+'СЕТ СН'!$F$16</f>
        <v>0</v>
      </c>
      <c r="G402" s="36">
        <f ca="1">SUMIFS(СВЦЭМ!$L$40:$L$783,СВЦЭМ!$A$40:$A$783,$A402,СВЦЭМ!$B$39:$B$782,G$401)+'СЕТ СН'!$F$16</f>
        <v>0</v>
      </c>
      <c r="H402" s="36">
        <f ca="1">SUMIFS(СВЦЭМ!$L$40:$L$783,СВЦЭМ!$A$40:$A$783,$A402,СВЦЭМ!$B$39:$B$782,H$401)+'СЕТ СН'!$F$16</f>
        <v>0</v>
      </c>
      <c r="I402" s="36">
        <f ca="1">SUMIFS(СВЦЭМ!$L$40:$L$783,СВЦЭМ!$A$40:$A$783,$A402,СВЦЭМ!$B$39:$B$782,I$401)+'СЕТ СН'!$F$16</f>
        <v>0</v>
      </c>
      <c r="J402" s="36">
        <f ca="1">SUMIFS(СВЦЭМ!$L$40:$L$783,СВЦЭМ!$A$40:$A$783,$A402,СВЦЭМ!$B$39:$B$782,J$401)+'СЕТ СН'!$F$16</f>
        <v>0</v>
      </c>
      <c r="K402" s="36">
        <f ca="1">SUMIFS(СВЦЭМ!$L$40:$L$783,СВЦЭМ!$A$40:$A$783,$A402,СВЦЭМ!$B$39:$B$782,K$401)+'СЕТ СН'!$F$16</f>
        <v>0</v>
      </c>
      <c r="L402" s="36">
        <f ca="1">SUMIFS(СВЦЭМ!$L$40:$L$783,СВЦЭМ!$A$40:$A$783,$A402,СВЦЭМ!$B$39:$B$782,L$401)+'СЕТ СН'!$F$16</f>
        <v>0</v>
      </c>
      <c r="M402" s="36">
        <f ca="1">SUMIFS(СВЦЭМ!$L$40:$L$783,СВЦЭМ!$A$40:$A$783,$A402,СВЦЭМ!$B$39:$B$782,M$401)+'СЕТ СН'!$F$16</f>
        <v>0</v>
      </c>
      <c r="N402" s="36">
        <f ca="1">SUMIFS(СВЦЭМ!$L$40:$L$783,СВЦЭМ!$A$40:$A$783,$A402,СВЦЭМ!$B$39:$B$782,N$401)+'СЕТ СН'!$F$16</f>
        <v>0</v>
      </c>
      <c r="O402" s="36">
        <f ca="1">SUMIFS(СВЦЭМ!$L$40:$L$783,СВЦЭМ!$A$40:$A$783,$A402,СВЦЭМ!$B$39:$B$782,O$401)+'СЕТ СН'!$F$16</f>
        <v>0</v>
      </c>
      <c r="P402" s="36">
        <f ca="1">SUMIFS(СВЦЭМ!$L$40:$L$783,СВЦЭМ!$A$40:$A$783,$A402,СВЦЭМ!$B$39:$B$782,P$401)+'СЕТ СН'!$F$16</f>
        <v>0</v>
      </c>
      <c r="Q402" s="36">
        <f ca="1">SUMIFS(СВЦЭМ!$L$40:$L$783,СВЦЭМ!$A$40:$A$783,$A402,СВЦЭМ!$B$39:$B$782,Q$401)+'СЕТ СН'!$F$16</f>
        <v>0</v>
      </c>
      <c r="R402" s="36">
        <f ca="1">SUMIFS(СВЦЭМ!$L$40:$L$783,СВЦЭМ!$A$40:$A$783,$A402,СВЦЭМ!$B$39:$B$782,R$401)+'СЕТ СН'!$F$16</f>
        <v>0</v>
      </c>
      <c r="S402" s="36">
        <f ca="1">SUMIFS(СВЦЭМ!$L$40:$L$783,СВЦЭМ!$A$40:$A$783,$A402,СВЦЭМ!$B$39:$B$782,S$401)+'СЕТ СН'!$F$16</f>
        <v>0</v>
      </c>
      <c r="T402" s="36">
        <f ca="1">SUMIFS(СВЦЭМ!$L$40:$L$783,СВЦЭМ!$A$40:$A$783,$A402,СВЦЭМ!$B$39:$B$782,T$401)+'СЕТ СН'!$F$16</f>
        <v>0</v>
      </c>
      <c r="U402" s="36">
        <f ca="1">SUMIFS(СВЦЭМ!$L$40:$L$783,СВЦЭМ!$A$40:$A$783,$A402,СВЦЭМ!$B$39:$B$782,U$401)+'СЕТ СН'!$F$16</f>
        <v>0</v>
      </c>
      <c r="V402" s="36">
        <f ca="1">SUMIFS(СВЦЭМ!$L$40:$L$783,СВЦЭМ!$A$40:$A$783,$A402,СВЦЭМ!$B$39:$B$782,V$401)+'СЕТ СН'!$F$16</f>
        <v>0</v>
      </c>
      <c r="W402" s="36">
        <f ca="1">SUMIFS(СВЦЭМ!$L$40:$L$783,СВЦЭМ!$A$40:$A$783,$A402,СВЦЭМ!$B$39:$B$782,W$401)+'СЕТ СН'!$F$16</f>
        <v>0</v>
      </c>
      <c r="X402" s="36">
        <f ca="1">SUMIFS(СВЦЭМ!$L$40:$L$783,СВЦЭМ!$A$40:$A$783,$A402,СВЦЭМ!$B$39:$B$782,X$401)+'СЕТ СН'!$F$16</f>
        <v>0</v>
      </c>
      <c r="Y402" s="36">
        <f ca="1">SUMIFS(СВЦЭМ!$L$40:$L$783,СВЦЭМ!$A$40:$A$783,$A402,СВЦЭМ!$B$39:$B$782,Y$401)+'СЕТ СН'!$F$16</f>
        <v>0</v>
      </c>
      <c r="AA402" s="45"/>
    </row>
    <row r="403" spans="1:27" ht="15.75" hidden="1" x14ac:dyDescent="0.2">
      <c r="A403" s="35">
        <f>A402+1</f>
        <v>44987</v>
      </c>
      <c r="B403" s="36">
        <f ca="1">SUMIFS(СВЦЭМ!$L$40:$L$783,СВЦЭМ!$A$40:$A$783,$A403,СВЦЭМ!$B$39:$B$782,B$401)+'СЕТ СН'!$F$16</f>
        <v>0</v>
      </c>
      <c r="C403" s="36">
        <f ca="1">SUMIFS(СВЦЭМ!$L$40:$L$783,СВЦЭМ!$A$40:$A$783,$A403,СВЦЭМ!$B$39:$B$782,C$401)+'СЕТ СН'!$F$16</f>
        <v>0</v>
      </c>
      <c r="D403" s="36">
        <f ca="1">SUMIFS(СВЦЭМ!$L$40:$L$783,СВЦЭМ!$A$40:$A$783,$A403,СВЦЭМ!$B$39:$B$782,D$401)+'СЕТ СН'!$F$16</f>
        <v>0</v>
      </c>
      <c r="E403" s="36">
        <f ca="1">SUMIFS(СВЦЭМ!$L$40:$L$783,СВЦЭМ!$A$40:$A$783,$A403,СВЦЭМ!$B$39:$B$782,E$401)+'СЕТ СН'!$F$16</f>
        <v>0</v>
      </c>
      <c r="F403" s="36">
        <f ca="1">SUMIFS(СВЦЭМ!$L$40:$L$783,СВЦЭМ!$A$40:$A$783,$A403,СВЦЭМ!$B$39:$B$782,F$401)+'СЕТ СН'!$F$16</f>
        <v>0</v>
      </c>
      <c r="G403" s="36">
        <f ca="1">SUMIFS(СВЦЭМ!$L$40:$L$783,СВЦЭМ!$A$40:$A$783,$A403,СВЦЭМ!$B$39:$B$782,G$401)+'СЕТ СН'!$F$16</f>
        <v>0</v>
      </c>
      <c r="H403" s="36">
        <f ca="1">SUMIFS(СВЦЭМ!$L$40:$L$783,СВЦЭМ!$A$40:$A$783,$A403,СВЦЭМ!$B$39:$B$782,H$401)+'СЕТ СН'!$F$16</f>
        <v>0</v>
      </c>
      <c r="I403" s="36">
        <f ca="1">SUMIFS(СВЦЭМ!$L$40:$L$783,СВЦЭМ!$A$40:$A$783,$A403,СВЦЭМ!$B$39:$B$782,I$401)+'СЕТ СН'!$F$16</f>
        <v>0</v>
      </c>
      <c r="J403" s="36">
        <f ca="1">SUMIFS(СВЦЭМ!$L$40:$L$783,СВЦЭМ!$A$40:$A$783,$A403,СВЦЭМ!$B$39:$B$782,J$401)+'СЕТ СН'!$F$16</f>
        <v>0</v>
      </c>
      <c r="K403" s="36">
        <f ca="1">SUMIFS(СВЦЭМ!$L$40:$L$783,СВЦЭМ!$A$40:$A$783,$A403,СВЦЭМ!$B$39:$B$782,K$401)+'СЕТ СН'!$F$16</f>
        <v>0</v>
      </c>
      <c r="L403" s="36">
        <f ca="1">SUMIFS(СВЦЭМ!$L$40:$L$783,СВЦЭМ!$A$40:$A$783,$A403,СВЦЭМ!$B$39:$B$782,L$401)+'СЕТ СН'!$F$16</f>
        <v>0</v>
      </c>
      <c r="M403" s="36">
        <f ca="1">SUMIFS(СВЦЭМ!$L$40:$L$783,СВЦЭМ!$A$40:$A$783,$A403,СВЦЭМ!$B$39:$B$782,M$401)+'СЕТ СН'!$F$16</f>
        <v>0</v>
      </c>
      <c r="N403" s="36">
        <f ca="1">SUMIFS(СВЦЭМ!$L$40:$L$783,СВЦЭМ!$A$40:$A$783,$A403,СВЦЭМ!$B$39:$B$782,N$401)+'СЕТ СН'!$F$16</f>
        <v>0</v>
      </c>
      <c r="O403" s="36">
        <f ca="1">SUMIFS(СВЦЭМ!$L$40:$L$783,СВЦЭМ!$A$40:$A$783,$A403,СВЦЭМ!$B$39:$B$782,O$401)+'СЕТ СН'!$F$16</f>
        <v>0</v>
      </c>
      <c r="P403" s="36">
        <f ca="1">SUMIFS(СВЦЭМ!$L$40:$L$783,СВЦЭМ!$A$40:$A$783,$A403,СВЦЭМ!$B$39:$B$782,P$401)+'СЕТ СН'!$F$16</f>
        <v>0</v>
      </c>
      <c r="Q403" s="36">
        <f ca="1">SUMIFS(СВЦЭМ!$L$40:$L$783,СВЦЭМ!$A$40:$A$783,$A403,СВЦЭМ!$B$39:$B$782,Q$401)+'СЕТ СН'!$F$16</f>
        <v>0</v>
      </c>
      <c r="R403" s="36">
        <f ca="1">SUMIFS(СВЦЭМ!$L$40:$L$783,СВЦЭМ!$A$40:$A$783,$A403,СВЦЭМ!$B$39:$B$782,R$401)+'СЕТ СН'!$F$16</f>
        <v>0</v>
      </c>
      <c r="S403" s="36">
        <f ca="1">SUMIFS(СВЦЭМ!$L$40:$L$783,СВЦЭМ!$A$40:$A$783,$A403,СВЦЭМ!$B$39:$B$782,S$401)+'СЕТ СН'!$F$16</f>
        <v>0</v>
      </c>
      <c r="T403" s="36">
        <f ca="1">SUMIFS(СВЦЭМ!$L$40:$L$783,СВЦЭМ!$A$40:$A$783,$A403,СВЦЭМ!$B$39:$B$782,T$401)+'СЕТ СН'!$F$16</f>
        <v>0</v>
      </c>
      <c r="U403" s="36">
        <f ca="1">SUMIFS(СВЦЭМ!$L$40:$L$783,СВЦЭМ!$A$40:$A$783,$A403,СВЦЭМ!$B$39:$B$782,U$401)+'СЕТ СН'!$F$16</f>
        <v>0</v>
      </c>
      <c r="V403" s="36">
        <f ca="1">SUMIFS(СВЦЭМ!$L$40:$L$783,СВЦЭМ!$A$40:$A$783,$A403,СВЦЭМ!$B$39:$B$782,V$401)+'СЕТ СН'!$F$16</f>
        <v>0</v>
      </c>
      <c r="W403" s="36">
        <f ca="1">SUMIFS(СВЦЭМ!$L$40:$L$783,СВЦЭМ!$A$40:$A$783,$A403,СВЦЭМ!$B$39:$B$782,W$401)+'СЕТ СН'!$F$16</f>
        <v>0</v>
      </c>
      <c r="X403" s="36">
        <f ca="1">SUMIFS(СВЦЭМ!$L$40:$L$783,СВЦЭМ!$A$40:$A$783,$A403,СВЦЭМ!$B$39:$B$782,X$401)+'СЕТ СН'!$F$16</f>
        <v>0</v>
      </c>
      <c r="Y403" s="36">
        <f ca="1">SUMIFS(СВЦЭМ!$L$40:$L$783,СВЦЭМ!$A$40:$A$783,$A403,СВЦЭМ!$B$39:$B$782,Y$401)+'СЕТ СН'!$F$16</f>
        <v>0</v>
      </c>
    </row>
    <row r="404" spans="1:27" ht="15.75" hidden="1" x14ac:dyDescent="0.2">
      <c r="A404" s="35">
        <f t="shared" ref="A404:A432" si="11">A403+1</f>
        <v>44988</v>
      </c>
      <c r="B404" s="36">
        <f ca="1">SUMIFS(СВЦЭМ!$L$40:$L$783,СВЦЭМ!$A$40:$A$783,$A404,СВЦЭМ!$B$39:$B$782,B$401)+'СЕТ СН'!$F$16</f>
        <v>0</v>
      </c>
      <c r="C404" s="36">
        <f ca="1">SUMIFS(СВЦЭМ!$L$40:$L$783,СВЦЭМ!$A$40:$A$783,$A404,СВЦЭМ!$B$39:$B$782,C$401)+'СЕТ СН'!$F$16</f>
        <v>0</v>
      </c>
      <c r="D404" s="36">
        <f ca="1">SUMIFS(СВЦЭМ!$L$40:$L$783,СВЦЭМ!$A$40:$A$783,$A404,СВЦЭМ!$B$39:$B$782,D$401)+'СЕТ СН'!$F$16</f>
        <v>0</v>
      </c>
      <c r="E404" s="36">
        <f ca="1">SUMIFS(СВЦЭМ!$L$40:$L$783,СВЦЭМ!$A$40:$A$783,$A404,СВЦЭМ!$B$39:$B$782,E$401)+'СЕТ СН'!$F$16</f>
        <v>0</v>
      </c>
      <c r="F404" s="36">
        <f ca="1">SUMIFS(СВЦЭМ!$L$40:$L$783,СВЦЭМ!$A$40:$A$783,$A404,СВЦЭМ!$B$39:$B$782,F$401)+'СЕТ СН'!$F$16</f>
        <v>0</v>
      </c>
      <c r="G404" s="36">
        <f ca="1">SUMIFS(СВЦЭМ!$L$40:$L$783,СВЦЭМ!$A$40:$A$783,$A404,СВЦЭМ!$B$39:$B$782,G$401)+'СЕТ СН'!$F$16</f>
        <v>0</v>
      </c>
      <c r="H404" s="36">
        <f ca="1">SUMIFS(СВЦЭМ!$L$40:$L$783,СВЦЭМ!$A$40:$A$783,$A404,СВЦЭМ!$B$39:$B$782,H$401)+'СЕТ СН'!$F$16</f>
        <v>0</v>
      </c>
      <c r="I404" s="36">
        <f ca="1">SUMIFS(СВЦЭМ!$L$40:$L$783,СВЦЭМ!$A$40:$A$783,$A404,СВЦЭМ!$B$39:$B$782,I$401)+'СЕТ СН'!$F$16</f>
        <v>0</v>
      </c>
      <c r="J404" s="36">
        <f ca="1">SUMIFS(СВЦЭМ!$L$40:$L$783,СВЦЭМ!$A$40:$A$783,$A404,СВЦЭМ!$B$39:$B$782,J$401)+'СЕТ СН'!$F$16</f>
        <v>0</v>
      </c>
      <c r="K404" s="36">
        <f ca="1">SUMIFS(СВЦЭМ!$L$40:$L$783,СВЦЭМ!$A$40:$A$783,$A404,СВЦЭМ!$B$39:$B$782,K$401)+'СЕТ СН'!$F$16</f>
        <v>0</v>
      </c>
      <c r="L404" s="36">
        <f ca="1">SUMIFS(СВЦЭМ!$L$40:$L$783,СВЦЭМ!$A$40:$A$783,$A404,СВЦЭМ!$B$39:$B$782,L$401)+'СЕТ СН'!$F$16</f>
        <v>0</v>
      </c>
      <c r="M404" s="36">
        <f ca="1">SUMIFS(СВЦЭМ!$L$40:$L$783,СВЦЭМ!$A$40:$A$783,$A404,СВЦЭМ!$B$39:$B$782,M$401)+'СЕТ СН'!$F$16</f>
        <v>0</v>
      </c>
      <c r="N404" s="36">
        <f ca="1">SUMIFS(СВЦЭМ!$L$40:$L$783,СВЦЭМ!$A$40:$A$783,$A404,СВЦЭМ!$B$39:$B$782,N$401)+'СЕТ СН'!$F$16</f>
        <v>0</v>
      </c>
      <c r="O404" s="36">
        <f ca="1">SUMIFS(СВЦЭМ!$L$40:$L$783,СВЦЭМ!$A$40:$A$783,$A404,СВЦЭМ!$B$39:$B$782,O$401)+'СЕТ СН'!$F$16</f>
        <v>0</v>
      </c>
      <c r="P404" s="36">
        <f ca="1">SUMIFS(СВЦЭМ!$L$40:$L$783,СВЦЭМ!$A$40:$A$783,$A404,СВЦЭМ!$B$39:$B$782,P$401)+'СЕТ СН'!$F$16</f>
        <v>0</v>
      </c>
      <c r="Q404" s="36">
        <f ca="1">SUMIFS(СВЦЭМ!$L$40:$L$783,СВЦЭМ!$A$40:$A$783,$A404,СВЦЭМ!$B$39:$B$782,Q$401)+'СЕТ СН'!$F$16</f>
        <v>0</v>
      </c>
      <c r="R404" s="36">
        <f ca="1">SUMIFS(СВЦЭМ!$L$40:$L$783,СВЦЭМ!$A$40:$A$783,$A404,СВЦЭМ!$B$39:$B$782,R$401)+'СЕТ СН'!$F$16</f>
        <v>0</v>
      </c>
      <c r="S404" s="36">
        <f ca="1">SUMIFS(СВЦЭМ!$L$40:$L$783,СВЦЭМ!$A$40:$A$783,$A404,СВЦЭМ!$B$39:$B$782,S$401)+'СЕТ СН'!$F$16</f>
        <v>0</v>
      </c>
      <c r="T404" s="36">
        <f ca="1">SUMIFS(СВЦЭМ!$L$40:$L$783,СВЦЭМ!$A$40:$A$783,$A404,СВЦЭМ!$B$39:$B$782,T$401)+'СЕТ СН'!$F$16</f>
        <v>0</v>
      </c>
      <c r="U404" s="36">
        <f ca="1">SUMIFS(СВЦЭМ!$L$40:$L$783,СВЦЭМ!$A$40:$A$783,$A404,СВЦЭМ!$B$39:$B$782,U$401)+'СЕТ СН'!$F$16</f>
        <v>0</v>
      </c>
      <c r="V404" s="36">
        <f ca="1">SUMIFS(СВЦЭМ!$L$40:$L$783,СВЦЭМ!$A$40:$A$783,$A404,СВЦЭМ!$B$39:$B$782,V$401)+'СЕТ СН'!$F$16</f>
        <v>0</v>
      </c>
      <c r="W404" s="36">
        <f ca="1">SUMIFS(СВЦЭМ!$L$40:$L$783,СВЦЭМ!$A$40:$A$783,$A404,СВЦЭМ!$B$39:$B$782,W$401)+'СЕТ СН'!$F$16</f>
        <v>0</v>
      </c>
      <c r="X404" s="36">
        <f ca="1">SUMIFS(СВЦЭМ!$L$40:$L$783,СВЦЭМ!$A$40:$A$783,$A404,СВЦЭМ!$B$39:$B$782,X$401)+'СЕТ СН'!$F$16</f>
        <v>0</v>
      </c>
      <c r="Y404" s="36">
        <f ca="1">SUMIFS(СВЦЭМ!$L$40:$L$783,СВЦЭМ!$A$40:$A$783,$A404,СВЦЭМ!$B$39:$B$782,Y$401)+'СЕТ СН'!$F$16</f>
        <v>0</v>
      </c>
    </row>
    <row r="405" spans="1:27" ht="15.75" hidden="1" x14ac:dyDescent="0.2">
      <c r="A405" s="35">
        <f t="shared" si="11"/>
        <v>44989</v>
      </c>
      <c r="B405" s="36">
        <f ca="1">SUMIFS(СВЦЭМ!$L$40:$L$783,СВЦЭМ!$A$40:$A$783,$A405,СВЦЭМ!$B$39:$B$782,B$401)+'СЕТ СН'!$F$16</f>
        <v>0</v>
      </c>
      <c r="C405" s="36">
        <f ca="1">SUMIFS(СВЦЭМ!$L$40:$L$783,СВЦЭМ!$A$40:$A$783,$A405,СВЦЭМ!$B$39:$B$782,C$401)+'СЕТ СН'!$F$16</f>
        <v>0</v>
      </c>
      <c r="D405" s="36">
        <f ca="1">SUMIFS(СВЦЭМ!$L$40:$L$783,СВЦЭМ!$A$40:$A$783,$A405,СВЦЭМ!$B$39:$B$782,D$401)+'СЕТ СН'!$F$16</f>
        <v>0</v>
      </c>
      <c r="E405" s="36">
        <f ca="1">SUMIFS(СВЦЭМ!$L$40:$L$783,СВЦЭМ!$A$40:$A$783,$A405,СВЦЭМ!$B$39:$B$782,E$401)+'СЕТ СН'!$F$16</f>
        <v>0</v>
      </c>
      <c r="F405" s="36">
        <f ca="1">SUMIFS(СВЦЭМ!$L$40:$L$783,СВЦЭМ!$A$40:$A$783,$A405,СВЦЭМ!$B$39:$B$782,F$401)+'СЕТ СН'!$F$16</f>
        <v>0</v>
      </c>
      <c r="G405" s="36">
        <f ca="1">SUMIFS(СВЦЭМ!$L$40:$L$783,СВЦЭМ!$A$40:$A$783,$A405,СВЦЭМ!$B$39:$B$782,G$401)+'СЕТ СН'!$F$16</f>
        <v>0</v>
      </c>
      <c r="H405" s="36">
        <f ca="1">SUMIFS(СВЦЭМ!$L$40:$L$783,СВЦЭМ!$A$40:$A$783,$A405,СВЦЭМ!$B$39:$B$782,H$401)+'СЕТ СН'!$F$16</f>
        <v>0</v>
      </c>
      <c r="I405" s="36">
        <f ca="1">SUMIFS(СВЦЭМ!$L$40:$L$783,СВЦЭМ!$A$40:$A$783,$A405,СВЦЭМ!$B$39:$B$782,I$401)+'СЕТ СН'!$F$16</f>
        <v>0</v>
      </c>
      <c r="J405" s="36">
        <f ca="1">SUMIFS(СВЦЭМ!$L$40:$L$783,СВЦЭМ!$A$40:$A$783,$A405,СВЦЭМ!$B$39:$B$782,J$401)+'СЕТ СН'!$F$16</f>
        <v>0</v>
      </c>
      <c r="K405" s="36">
        <f ca="1">SUMIFS(СВЦЭМ!$L$40:$L$783,СВЦЭМ!$A$40:$A$783,$A405,СВЦЭМ!$B$39:$B$782,K$401)+'СЕТ СН'!$F$16</f>
        <v>0</v>
      </c>
      <c r="L405" s="36">
        <f ca="1">SUMIFS(СВЦЭМ!$L$40:$L$783,СВЦЭМ!$A$40:$A$783,$A405,СВЦЭМ!$B$39:$B$782,L$401)+'СЕТ СН'!$F$16</f>
        <v>0</v>
      </c>
      <c r="M405" s="36">
        <f ca="1">SUMIFS(СВЦЭМ!$L$40:$L$783,СВЦЭМ!$A$40:$A$783,$A405,СВЦЭМ!$B$39:$B$782,M$401)+'СЕТ СН'!$F$16</f>
        <v>0</v>
      </c>
      <c r="N405" s="36">
        <f ca="1">SUMIFS(СВЦЭМ!$L$40:$L$783,СВЦЭМ!$A$40:$A$783,$A405,СВЦЭМ!$B$39:$B$782,N$401)+'СЕТ СН'!$F$16</f>
        <v>0</v>
      </c>
      <c r="O405" s="36">
        <f ca="1">SUMIFS(СВЦЭМ!$L$40:$L$783,СВЦЭМ!$A$40:$A$783,$A405,СВЦЭМ!$B$39:$B$782,O$401)+'СЕТ СН'!$F$16</f>
        <v>0</v>
      </c>
      <c r="P405" s="36">
        <f ca="1">SUMIFS(СВЦЭМ!$L$40:$L$783,СВЦЭМ!$A$40:$A$783,$A405,СВЦЭМ!$B$39:$B$782,P$401)+'СЕТ СН'!$F$16</f>
        <v>0</v>
      </c>
      <c r="Q405" s="36">
        <f ca="1">SUMIFS(СВЦЭМ!$L$40:$L$783,СВЦЭМ!$A$40:$A$783,$A405,СВЦЭМ!$B$39:$B$782,Q$401)+'СЕТ СН'!$F$16</f>
        <v>0</v>
      </c>
      <c r="R405" s="36">
        <f ca="1">SUMIFS(СВЦЭМ!$L$40:$L$783,СВЦЭМ!$A$40:$A$783,$A405,СВЦЭМ!$B$39:$B$782,R$401)+'СЕТ СН'!$F$16</f>
        <v>0</v>
      </c>
      <c r="S405" s="36">
        <f ca="1">SUMIFS(СВЦЭМ!$L$40:$L$783,СВЦЭМ!$A$40:$A$783,$A405,СВЦЭМ!$B$39:$B$782,S$401)+'СЕТ СН'!$F$16</f>
        <v>0</v>
      </c>
      <c r="T405" s="36">
        <f ca="1">SUMIFS(СВЦЭМ!$L$40:$L$783,СВЦЭМ!$A$40:$A$783,$A405,СВЦЭМ!$B$39:$B$782,T$401)+'СЕТ СН'!$F$16</f>
        <v>0</v>
      </c>
      <c r="U405" s="36">
        <f ca="1">SUMIFS(СВЦЭМ!$L$40:$L$783,СВЦЭМ!$A$40:$A$783,$A405,СВЦЭМ!$B$39:$B$782,U$401)+'СЕТ СН'!$F$16</f>
        <v>0</v>
      </c>
      <c r="V405" s="36">
        <f ca="1">SUMIFS(СВЦЭМ!$L$40:$L$783,СВЦЭМ!$A$40:$A$783,$A405,СВЦЭМ!$B$39:$B$782,V$401)+'СЕТ СН'!$F$16</f>
        <v>0</v>
      </c>
      <c r="W405" s="36">
        <f ca="1">SUMIFS(СВЦЭМ!$L$40:$L$783,СВЦЭМ!$A$40:$A$783,$A405,СВЦЭМ!$B$39:$B$782,W$401)+'СЕТ СН'!$F$16</f>
        <v>0</v>
      </c>
      <c r="X405" s="36">
        <f ca="1">SUMIFS(СВЦЭМ!$L$40:$L$783,СВЦЭМ!$A$40:$A$783,$A405,СВЦЭМ!$B$39:$B$782,X$401)+'СЕТ СН'!$F$16</f>
        <v>0</v>
      </c>
      <c r="Y405" s="36">
        <f ca="1">SUMIFS(СВЦЭМ!$L$40:$L$783,СВЦЭМ!$A$40:$A$783,$A405,СВЦЭМ!$B$39:$B$782,Y$401)+'СЕТ СН'!$F$16</f>
        <v>0</v>
      </c>
    </row>
    <row r="406" spans="1:27" ht="15.75" hidden="1" x14ac:dyDescent="0.2">
      <c r="A406" s="35">
        <f t="shared" si="11"/>
        <v>44990</v>
      </c>
      <c r="B406" s="36">
        <f ca="1">SUMIFS(СВЦЭМ!$L$40:$L$783,СВЦЭМ!$A$40:$A$783,$A406,СВЦЭМ!$B$39:$B$782,B$401)+'СЕТ СН'!$F$16</f>
        <v>0</v>
      </c>
      <c r="C406" s="36">
        <f ca="1">SUMIFS(СВЦЭМ!$L$40:$L$783,СВЦЭМ!$A$40:$A$783,$A406,СВЦЭМ!$B$39:$B$782,C$401)+'СЕТ СН'!$F$16</f>
        <v>0</v>
      </c>
      <c r="D406" s="36">
        <f ca="1">SUMIFS(СВЦЭМ!$L$40:$L$783,СВЦЭМ!$A$40:$A$783,$A406,СВЦЭМ!$B$39:$B$782,D$401)+'СЕТ СН'!$F$16</f>
        <v>0</v>
      </c>
      <c r="E406" s="36">
        <f ca="1">SUMIFS(СВЦЭМ!$L$40:$L$783,СВЦЭМ!$A$40:$A$783,$A406,СВЦЭМ!$B$39:$B$782,E$401)+'СЕТ СН'!$F$16</f>
        <v>0</v>
      </c>
      <c r="F406" s="36">
        <f ca="1">SUMIFS(СВЦЭМ!$L$40:$L$783,СВЦЭМ!$A$40:$A$783,$A406,СВЦЭМ!$B$39:$B$782,F$401)+'СЕТ СН'!$F$16</f>
        <v>0</v>
      </c>
      <c r="G406" s="36">
        <f ca="1">SUMIFS(СВЦЭМ!$L$40:$L$783,СВЦЭМ!$A$40:$A$783,$A406,СВЦЭМ!$B$39:$B$782,G$401)+'СЕТ СН'!$F$16</f>
        <v>0</v>
      </c>
      <c r="H406" s="36">
        <f ca="1">SUMIFS(СВЦЭМ!$L$40:$L$783,СВЦЭМ!$A$40:$A$783,$A406,СВЦЭМ!$B$39:$B$782,H$401)+'СЕТ СН'!$F$16</f>
        <v>0</v>
      </c>
      <c r="I406" s="36">
        <f ca="1">SUMIFS(СВЦЭМ!$L$40:$L$783,СВЦЭМ!$A$40:$A$783,$A406,СВЦЭМ!$B$39:$B$782,I$401)+'СЕТ СН'!$F$16</f>
        <v>0</v>
      </c>
      <c r="J406" s="36">
        <f ca="1">SUMIFS(СВЦЭМ!$L$40:$L$783,СВЦЭМ!$A$40:$A$783,$A406,СВЦЭМ!$B$39:$B$782,J$401)+'СЕТ СН'!$F$16</f>
        <v>0</v>
      </c>
      <c r="K406" s="36">
        <f ca="1">SUMIFS(СВЦЭМ!$L$40:$L$783,СВЦЭМ!$A$40:$A$783,$A406,СВЦЭМ!$B$39:$B$782,K$401)+'СЕТ СН'!$F$16</f>
        <v>0</v>
      </c>
      <c r="L406" s="36">
        <f ca="1">SUMIFS(СВЦЭМ!$L$40:$L$783,СВЦЭМ!$A$40:$A$783,$A406,СВЦЭМ!$B$39:$B$782,L$401)+'СЕТ СН'!$F$16</f>
        <v>0</v>
      </c>
      <c r="M406" s="36">
        <f ca="1">SUMIFS(СВЦЭМ!$L$40:$L$783,СВЦЭМ!$A$40:$A$783,$A406,СВЦЭМ!$B$39:$B$782,M$401)+'СЕТ СН'!$F$16</f>
        <v>0</v>
      </c>
      <c r="N406" s="36">
        <f ca="1">SUMIFS(СВЦЭМ!$L$40:$L$783,СВЦЭМ!$A$40:$A$783,$A406,СВЦЭМ!$B$39:$B$782,N$401)+'СЕТ СН'!$F$16</f>
        <v>0</v>
      </c>
      <c r="O406" s="36">
        <f ca="1">SUMIFS(СВЦЭМ!$L$40:$L$783,СВЦЭМ!$A$40:$A$783,$A406,СВЦЭМ!$B$39:$B$782,O$401)+'СЕТ СН'!$F$16</f>
        <v>0</v>
      </c>
      <c r="P406" s="36">
        <f ca="1">SUMIFS(СВЦЭМ!$L$40:$L$783,СВЦЭМ!$A$40:$A$783,$A406,СВЦЭМ!$B$39:$B$782,P$401)+'СЕТ СН'!$F$16</f>
        <v>0</v>
      </c>
      <c r="Q406" s="36">
        <f ca="1">SUMIFS(СВЦЭМ!$L$40:$L$783,СВЦЭМ!$A$40:$A$783,$A406,СВЦЭМ!$B$39:$B$782,Q$401)+'СЕТ СН'!$F$16</f>
        <v>0</v>
      </c>
      <c r="R406" s="36">
        <f ca="1">SUMIFS(СВЦЭМ!$L$40:$L$783,СВЦЭМ!$A$40:$A$783,$A406,СВЦЭМ!$B$39:$B$782,R$401)+'СЕТ СН'!$F$16</f>
        <v>0</v>
      </c>
      <c r="S406" s="36">
        <f ca="1">SUMIFS(СВЦЭМ!$L$40:$L$783,СВЦЭМ!$A$40:$A$783,$A406,СВЦЭМ!$B$39:$B$782,S$401)+'СЕТ СН'!$F$16</f>
        <v>0</v>
      </c>
      <c r="T406" s="36">
        <f ca="1">SUMIFS(СВЦЭМ!$L$40:$L$783,СВЦЭМ!$A$40:$A$783,$A406,СВЦЭМ!$B$39:$B$782,T$401)+'СЕТ СН'!$F$16</f>
        <v>0</v>
      </c>
      <c r="U406" s="36">
        <f ca="1">SUMIFS(СВЦЭМ!$L$40:$L$783,СВЦЭМ!$A$40:$A$783,$A406,СВЦЭМ!$B$39:$B$782,U$401)+'СЕТ СН'!$F$16</f>
        <v>0</v>
      </c>
      <c r="V406" s="36">
        <f ca="1">SUMIFS(СВЦЭМ!$L$40:$L$783,СВЦЭМ!$A$40:$A$783,$A406,СВЦЭМ!$B$39:$B$782,V$401)+'СЕТ СН'!$F$16</f>
        <v>0</v>
      </c>
      <c r="W406" s="36">
        <f ca="1">SUMIFS(СВЦЭМ!$L$40:$L$783,СВЦЭМ!$A$40:$A$783,$A406,СВЦЭМ!$B$39:$B$782,W$401)+'СЕТ СН'!$F$16</f>
        <v>0</v>
      </c>
      <c r="X406" s="36">
        <f ca="1">SUMIFS(СВЦЭМ!$L$40:$L$783,СВЦЭМ!$A$40:$A$783,$A406,СВЦЭМ!$B$39:$B$782,X$401)+'СЕТ СН'!$F$16</f>
        <v>0</v>
      </c>
      <c r="Y406" s="36">
        <f ca="1">SUMIFS(СВЦЭМ!$L$40:$L$783,СВЦЭМ!$A$40:$A$783,$A406,СВЦЭМ!$B$39:$B$782,Y$401)+'СЕТ СН'!$F$16</f>
        <v>0</v>
      </c>
    </row>
    <row r="407" spans="1:27" ht="15.75" hidden="1" x14ac:dyDescent="0.2">
      <c r="A407" s="35">
        <f t="shared" si="11"/>
        <v>44991</v>
      </c>
      <c r="B407" s="36">
        <f ca="1">SUMIFS(СВЦЭМ!$L$40:$L$783,СВЦЭМ!$A$40:$A$783,$A407,СВЦЭМ!$B$39:$B$782,B$401)+'СЕТ СН'!$F$16</f>
        <v>0</v>
      </c>
      <c r="C407" s="36">
        <f ca="1">SUMIFS(СВЦЭМ!$L$40:$L$783,СВЦЭМ!$A$40:$A$783,$A407,СВЦЭМ!$B$39:$B$782,C$401)+'СЕТ СН'!$F$16</f>
        <v>0</v>
      </c>
      <c r="D407" s="36">
        <f ca="1">SUMIFS(СВЦЭМ!$L$40:$L$783,СВЦЭМ!$A$40:$A$783,$A407,СВЦЭМ!$B$39:$B$782,D$401)+'СЕТ СН'!$F$16</f>
        <v>0</v>
      </c>
      <c r="E407" s="36">
        <f ca="1">SUMIFS(СВЦЭМ!$L$40:$L$783,СВЦЭМ!$A$40:$A$783,$A407,СВЦЭМ!$B$39:$B$782,E$401)+'СЕТ СН'!$F$16</f>
        <v>0</v>
      </c>
      <c r="F407" s="36">
        <f ca="1">SUMIFS(СВЦЭМ!$L$40:$L$783,СВЦЭМ!$A$40:$A$783,$A407,СВЦЭМ!$B$39:$B$782,F$401)+'СЕТ СН'!$F$16</f>
        <v>0</v>
      </c>
      <c r="G407" s="36">
        <f ca="1">SUMIFS(СВЦЭМ!$L$40:$L$783,СВЦЭМ!$A$40:$A$783,$A407,СВЦЭМ!$B$39:$B$782,G$401)+'СЕТ СН'!$F$16</f>
        <v>0</v>
      </c>
      <c r="H407" s="36">
        <f ca="1">SUMIFS(СВЦЭМ!$L$40:$L$783,СВЦЭМ!$A$40:$A$783,$A407,СВЦЭМ!$B$39:$B$782,H$401)+'СЕТ СН'!$F$16</f>
        <v>0</v>
      </c>
      <c r="I407" s="36">
        <f ca="1">SUMIFS(СВЦЭМ!$L$40:$L$783,СВЦЭМ!$A$40:$A$783,$A407,СВЦЭМ!$B$39:$B$782,I$401)+'СЕТ СН'!$F$16</f>
        <v>0</v>
      </c>
      <c r="J407" s="36">
        <f ca="1">SUMIFS(СВЦЭМ!$L$40:$L$783,СВЦЭМ!$A$40:$A$783,$A407,СВЦЭМ!$B$39:$B$782,J$401)+'СЕТ СН'!$F$16</f>
        <v>0</v>
      </c>
      <c r="K407" s="36">
        <f ca="1">SUMIFS(СВЦЭМ!$L$40:$L$783,СВЦЭМ!$A$40:$A$783,$A407,СВЦЭМ!$B$39:$B$782,K$401)+'СЕТ СН'!$F$16</f>
        <v>0</v>
      </c>
      <c r="L407" s="36">
        <f ca="1">SUMIFS(СВЦЭМ!$L$40:$L$783,СВЦЭМ!$A$40:$A$783,$A407,СВЦЭМ!$B$39:$B$782,L$401)+'СЕТ СН'!$F$16</f>
        <v>0</v>
      </c>
      <c r="M407" s="36">
        <f ca="1">SUMIFS(СВЦЭМ!$L$40:$L$783,СВЦЭМ!$A$40:$A$783,$A407,СВЦЭМ!$B$39:$B$782,M$401)+'СЕТ СН'!$F$16</f>
        <v>0</v>
      </c>
      <c r="N407" s="36">
        <f ca="1">SUMIFS(СВЦЭМ!$L$40:$L$783,СВЦЭМ!$A$40:$A$783,$A407,СВЦЭМ!$B$39:$B$782,N$401)+'СЕТ СН'!$F$16</f>
        <v>0</v>
      </c>
      <c r="O407" s="36">
        <f ca="1">SUMIFS(СВЦЭМ!$L$40:$L$783,СВЦЭМ!$A$40:$A$783,$A407,СВЦЭМ!$B$39:$B$782,O$401)+'СЕТ СН'!$F$16</f>
        <v>0</v>
      </c>
      <c r="P407" s="36">
        <f ca="1">SUMIFS(СВЦЭМ!$L$40:$L$783,СВЦЭМ!$A$40:$A$783,$A407,СВЦЭМ!$B$39:$B$782,P$401)+'СЕТ СН'!$F$16</f>
        <v>0</v>
      </c>
      <c r="Q407" s="36">
        <f ca="1">SUMIFS(СВЦЭМ!$L$40:$L$783,СВЦЭМ!$A$40:$A$783,$A407,СВЦЭМ!$B$39:$B$782,Q$401)+'СЕТ СН'!$F$16</f>
        <v>0</v>
      </c>
      <c r="R407" s="36">
        <f ca="1">SUMIFS(СВЦЭМ!$L$40:$L$783,СВЦЭМ!$A$40:$A$783,$A407,СВЦЭМ!$B$39:$B$782,R$401)+'СЕТ СН'!$F$16</f>
        <v>0</v>
      </c>
      <c r="S407" s="36">
        <f ca="1">SUMIFS(СВЦЭМ!$L$40:$L$783,СВЦЭМ!$A$40:$A$783,$A407,СВЦЭМ!$B$39:$B$782,S$401)+'СЕТ СН'!$F$16</f>
        <v>0</v>
      </c>
      <c r="T407" s="36">
        <f ca="1">SUMIFS(СВЦЭМ!$L$40:$L$783,СВЦЭМ!$A$40:$A$783,$A407,СВЦЭМ!$B$39:$B$782,T$401)+'СЕТ СН'!$F$16</f>
        <v>0</v>
      </c>
      <c r="U407" s="36">
        <f ca="1">SUMIFS(СВЦЭМ!$L$40:$L$783,СВЦЭМ!$A$40:$A$783,$A407,СВЦЭМ!$B$39:$B$782,U$401)+'СЕТ СН'!$F$16</f>
        <v>0</v>
      </c>
      <c r="V407" s="36">
        <f ca="1">SUMIFS(СВЦЭМ!$L$40:$L$783,СВЦЭМ!$A$40:$A$783,$A407,СВЦЭМ!$B$39:$B$782,V$401)+'СЕТ СН'!$F$16</f>
        <v>0</v>
      </c>
      <c r="W407" s="36">
        <f ca="1">SUMIFS(СВЦЭМ!$L$40:$L$783,СВЦЭМ!$A$40:$A$783,$A407,СВЦЭМ!$B$39:$B$782,W$401)+'СЕТ СН'!$F$16</f>
        <v>0</v>
      </c>
      <c r="X407" s="36">
        <f ca="1">SUMIFS(СВЦЭМ!$L$40:$L$783,СВЦЭМ!$A$40:$A$783,$A407,СВЦЭМ!$B$39:$B$782,X$401)+'СЕТ СН'!$F$16</f>
        <v>0</v>
      </c>
      <c r="Y407" s="36">
        <f ca="1">SUMIFS(СВЦЭМ!$L$40:$L$783,СВЦЭМ!$A$40:$A$783,$A407,СВЦЭМ!$B$39:$B$782,Y$401)+'СЕТ СН'!$F$16</f>
        <v>0</v>
      </c>
    </row>
    <row r="408" spans="1:27" ht="15.75" hidden="1" x14ac:dyDescent="0.2">
      <c r="A408" s="35">
        <f t="shared" si="11"/>
        <v>44992</v>
      </c>
      <c r="B408" s="36">
        <f ca="1">SUMIFS(СВЦЭМ!$L$40:$L$783,СВЦЭМ!$A$40:$A$783,$A408,СВЦЭМ!$B$39:$B$782,B$401)+'СЕТ СН'!$F$16</f>
        <v>0</v>
      </c>
      <c r="C408" s="36">
        <f ca="1">SUMIFS(СВЦЭМ!$L$40:$L$783,СВЦЭМ!$A$40:$A$783,$A408,СВЦЭМ!$B$39:$B$782,C$401)+'СЕТ СН'!$F$16</f>
        <v>0</v>
      </c>
      <c r="D408" s="36">
        <f ca="1">SUMIFS(СВЦЭМ!$L$40:$L$783,СВЦЭМ!$A$40:$A$783,$A408,СВЦЭМ!$B$39:$B$782,D$401)+'СЕТ СН'!$F$16</f>
        <v>0</v>
      </c>
      <c r="E408" s="36">
        <f ca="1">SUMIFS(СВЦЭМ!$L$40:$L$783,СВЦЭМ!$A$40:$A$783,$A408,СВЦЭМ!$B$39:$B$782,E$401)+'СЕТ СН'!$F$16</f>
        <v>0</v>
      </c>
      <c r="F408" s="36">
        <f ca="1">SUMIFS(СВЦЭМ!$L$40:$L$783,СВЦЭМ!$A$40:$A$783,$A408,СВЦЭМ!$B$39:$B$782,F$401)+'СЕТ СН'!$F$16</f>
        <v>0</v>
      </c>
      <c r="G408" s="36">
        <f ca="1">SUMIFS(СВЦЭМ!$L$40:$L$783,СВЦЭМ!$A$40:$A$783,$A408,СВЦЭМ!$B$39:$B$782,G$401)+'СЕТ СН'!$F$16</f>
        <v>0</v>
      </c>
      <c r="H408" s="36">
        <f ca="1">SUMIFS(СВЦЭМ!$L$40:$L$783,СВЦЭМ!$A$40:$A$783,$A408,СВЦЭМ!$B$39:$B$782,H$401)+'СЕТ СН'!$F$16</f>
        <v>0</v>
      </c>
      <c r="I408" s="36">
        <f ca="1">SUMIFS(СВЦЭМ!$L$40:$L$783,СВЦЭМ!$A$40:$A$783,$A408,СВЦЭМ!$B$39:$B$782,I$401)+'СЕТ СН'!$F$16</f>
        <v>0</v>
      </c>
      <c r="J408" s="36">
        <f ca="1">SUMIFS(СВЦЭМ!$L$40:$L$783,СВЦЭМ!$A$40:$A$783,$A408,СВЦЭМ!$B$39:$B$782,J$401)+'СЕТ СН'!$F$16</f>
        <v>0</v>
      </c>
      <c r="K408" s="36">
        <f ca="1">SUMIFS(СВЦЭМ!$L$40:$L$783,СВЦЭМ!$A$40:$A$783,$A408,СВЦЭМ!$B$39:$B$782,K$401)+'СЕТ СН'!$F$16</f>
        <v>0</v>
      </c>
      <c r="L408" s="36">
        <f ca="1">SUMIFS(СВЦЭМ!$L$40:$L$783,СВЦЭМ!$A$40:$A$783,$A408,СВЦЭМ!$B$39:$B$782,L$401)+'СЕТ СН'!$F$16</f>
        <v>0</v>
      </c>
      <c r="M408" s="36">
        <f ca="1">SUMIFS(СВЦЭМ!$L$40:$L$783,СВЦЭМ!$A$40:$A$783,$A408,СВЦЭМ!$B$39:$B$782,M$401)+'СЕТ СН'!$F$16</f>
        <v>0</v>
      </c>
      <c r="N408" s="36">
        <f ca="1">SUMIFS(СВЦЭМ!$L$40:$L$783,СВЦЭМ!$A$40:$A$783,$A408,СВЦЭМ!$B$39:$B$782,N$401)+'СЕТ СН'!$F$16</f>
        <v>0</v>
      </c>
      <c r="O408" s="36">
        <f ca="1">SUMIFS(СВЦЭМ!$L$40:$L$783,СВЦЭМ!$A$40:$A$783,$A408,СВЦЭМ!$B$39:$B$782,O$401)+'СЕТ СН'!$F$16</f>
        <v>0</v>
      </c>
      <c r="P408" s="36">
        <f ca="1">SUMIFS(СВЦЭМ!$L$40:$L$783,СВЦЭМ!$A$40:$A$783,$A408,СВЦЭМ!$B$39:$B$782,P$401)+'СЕТ СН'!$F$16</f>
        <v>0</v>
      </c>
      <c r="Q408" s="36">
        <f ca="1">SUMIFS(СВЦЭМ!$L$40:$L$783,СВЦЭМ!$A$40:$A$783,$A408,СВЦЭМ!$B$39:$B$782,Q$401)+'СЕТ СН'!$F$16</f>
        <v>0</v>
      </c>
      <c r="R408" s="36">
        <f ca="1">SUMIFS(СВЦЭМ!$L$40:$L$783,СВЦЭМ!$A$40:$A$783,$A408,СВЦЭМ!$B$39:$B$782,R$401)+'СЕТ СН'!$F$16</f>
        <v>0</v>
      </c>
      <c r="S408" s="36">
        <f ca="1">SUMIFS(СВЦЭМ!$L$40:$L$783,СВЦЭМ!$A$40:$A$783,$A408,СВЦЭМ!$B$39:$B$782,S$401)+'СЕТ СН'!$F$16</f>
        <v>0</v>
      </c>
      <c r="T408" s="36">
        <f ca="1">SUMIFS(СВЦЭМ!$L$40:$L$783,СВЦЭМ!$A$40:$A$783,$A408,СВЦЭМ!$B$39:$B$782,T$401)+'СЕТ СН'!$F$16</f>
        <v>0</v>
      </c>
      <c r="U408" s="36">
        <f ca="1">SUMIFS(СВЦЭМ!$L$40:$L$783,СВЦЭМ!$A$40:$A$783,$A408,СВЦЭМ!$B$39:$B$782,U$401)+'СЕТ СН'!$F$16</f>
        <v>0</v>
      </c>
      <c r="V408" s="36">
        <f ca="1">SUMIFS(СВЦЭМ!$L$40:$L$783,СВЦЭМ!$A$40:$A$783,$A408,СВЦЭМ!$B$39:$B$782,V$401)+'СЕТ СН'!$F$16</f>
        <v>0</v>
      </c>
      <c r="W408" s="36">
        <f ca="1">SUMIFS(СВЦЭМ!$L$40:$L$783,СВЦЭМ!$A$40:$A$783,$A408,СВЦЭМ!$B$39:$B$782,W$401)+'СЕТ СН'!$F$16</f>
        <v>0</v>
      </c>
      <c r="X408" s="36">
        <f ca="1">SUMIFS(СВЦЭМ!$L$40:$L$783,СВЦЭМ!$A$40:$A$783,$A408,СВЦЭМ!$B$39:$B$782,X$401)+'СЕТ СН'!$F$16</f>
        <v>0</v>
      </c>
      <c r="Y408" s="36">
        <f ca="1">SUMIFS(СВЦЭМ!$L$40:$L$783,СВЦЭМ!$A$40:$A$783,$A408,СВЦЭМ!$B$39:$B$782,Y$401)+'СЕТ СН'!$F$16</f>
        <v>0</v>
      </c>
    </row>
    <row r="409" spans="1:27" ht="15.75" hidden="1" x14ac:dyDescent="0.2">
      <c r="A409" s="35">
        <f t="shared" si="11"/>
        <v>44993</v>
      </c>
      <c r="B409" s="36">
        <f ca="1">SUMIFS(СВЦЭМ!$L$40:$L$783,СВЦЭМ!$A$40:$A$783,$A409,СВЦЭМ!$B$39:$B$782,B$401)+'СЕТ СН'!$F$16</f>
        <v>0</v>
      </c>
      <c r="C409" s="36">
        <f ca="1">SUMIFS(СВЦЭМ!$L$40:$L$783,СВЦЭМ!$A$40:$A$783,$A409,СВЦЭМ!$B$39:$B$782,C$401)+'СЕТ СН'!$F$16</f>
        <v>0</v>
      </c>
      <c r="D409" s="36">
        <f ca="1">SUMIFS(СВЦЭМ!$L$40:$L$783,СВЦЭМ!$A$40:$A$783,$A409,СВЦЭМ!$B$39:$B$782,D$401)+'СЕТ СН'!$F$16</f>
        <v>0</v>
      </c>
      <c r="E409" s="36">
        <f ca="1">SUMIFS(СВЦЭМ!$L$40:$L$783,СВЦЭМ!$A$40:$A$783,$A409,СВЦЭМ!$B$39:$B$782,E$401)+'СЕТ СН'!$F$16</f>
        <v>0</v>
      </c>
      <c r="F409" s="36">
        <f ca="1">SUMIFS(СВЦЭМ!$L$40:$L$783,СВЦЭМ!$A$40:$A$783,$A409,СВЦЭМ!$B$39:$B$782,F$401)+'СЕТ СН'!$F$16</f>
        <v>0</v>
      </c>
      <c r="G409" s="36">
        <f ca="1">SUMIFS(СВЦЭМ!$L$40:$L$783,СВЦЭМ!$A$40:$A$783,$A409,СВЦЭМ!$B$39:$B$782,G$401)+'СЕТ СН'!$F$16</f>
        <v>0</v>
      </c>
      <c r="H409" s="36">
        <f ca="1">SUMIFS(СВЦЭМ!$L$40:$L$783,СВЦЭМ!$A$40:$A$783,$A409,СВЦЭМ!$B$39:$B$782,H$401)+'СЕТ СН'!$F$16</f>
        <v>0</v>
      </c>
      <c r="I409" s="36">
        <f ca="1">SUMIFS(СВЦЭМ!$L$40:$L$783,СВЦЭМ!$A$40:$A$783,$A409,СВЦЭМ!$B$39:$B$782,I$401)+'СЕТ СН'!$F$16</f>
        <v>0</v>
      </c>
      <c r="J409" s="36">
        <f ca="1">SUMIFS(СВЦЭМ!$L$40:$L$783,СВЦЭМ!$A$40:$A$783,$A409,СВЦЭМ!$B$39:$B$782,J$401)+'СЕТ СН'!$F$16</f>
        <v>0</v>
      </c>
      <c r="K409" s="36">
        <f ca="1">SUMIFS(СВЦЭМ!$L$40:$L$783,СВЦЭМ!$A$40:$A$783,$A409,СВЦЭМ!$B$39:$B$782,K$401)+'СЕТ СН'!$F$16</f>
        <v>0</v>
      </c>
      <c r="L409" s="36">
        <f ca="1">SUMIFS(СВЦЭМ!$L$40:$L$783,СВЦЭМ!$A$40:$A$783,$A409,СВЦЭМ!$B$39:$B$782,L$401)+'СЕТ СН'!$F$16</f>
        <v>0</v>
      </c>
      <c r="M409" s="36">
        <f ca="1">SUMIFS(СВЦЭМ!$L$40:$L$783,СВЦЭМ!$A$40:$A$783,$A409,СВЦЭМ!$B$39:$B$782,M$401)+'СЕТ СН'!$F$16</f>
        <v>0</v>
      </c>
      <c r="N409" s="36">
        <f ca="1">SUMIFS(СВЦЭМ!$L$40:$L$783,СВЦЭМ!$A$40:$A$783,$A409,СВЦЭМ!$B$39:$B$782,N$401)+'СЕТ СН'!$F$16</f>
        <v>0</v>
      </c>
      <c r="O409" s="36">
        <f ca="1">SUMIFS(СВЦЭМ!$L$40:$L$783,СВЦЭМ!$A$40:$A$783,$A409,СВЦЭМ!$B$39:$B$782,O$401)+'СЕТ СН'!$F$16</f>
        <v>0</v>
      </c>
      <c r="P409" s="36">
        <f ca="1">SUMIFS(СВЦЭМ!$L$40:$L$783,СВЦЭМ!$A$40:$A$783,$A409,СВЦЭМ!$B$39:$B$782,P$401)+'СЕТ СН'!$F$16</f>
        <v>0</v>
      </c>
      <c r="Q409" s="36">
        <f ca="1">SUMIFS(СВЦЭМ!$L$40:$L$783,СВЦЭМ!$A$40:$A$783,$A409,СВЦЭМ!$B$39:$B$782,Q$401)+'СЕТ СН'!$F$16</f>
        <v>0</v>
      </c>
      <c r="R409" s="36">
        <f ca="1">SUMIFS(СВЦЭМ!$L$40:$L$783,СВЦЭМ!$A$40:$A$783,$A409,СВЦЭМ!$B$39:$B$782,R$401)+'СЕТ СН'!$F$16</f>
        <v>0</v>
      </c>
      <c r="S409" s="36">
        <f ca="1">SUMIFS(СВЦЭМ!$L$40:$L$783,СВЦЭМ!$A$40:$A$783,$A409,СВЦЭМ!$B$39:$B$782,S$401)+'СЕТ СН'!$F$16</f>
        <v>0</v>
      </c>
      <c r="T409" s="36">
        <f ca="1">SUMIFS(СВЦЭМ!$L$40:$L$783,СВЦЭМ!$A$40:$A$783,$A409,СВЦЭМ!$B$39:$B$782,T$401)+'СЕТ СН'!$F$16</f>
        <v>0</v>
      </c>
      <c r="U409" s="36">
        <f ca="1">SUMIFS(СВЦЭМ!$L$40:$L$783,СВЦЭМ!$A$40:$A$783,$A409,СВЦЭМ!$B$39:$B$782,U$401)+'СЕТ СН'!$F$16</f>
        <v>0</v>
      </c>
      <c r="V409" s="36">
        <f ca="1">SUMIFS(СВЦЭМ!$L$40:$L$783,СВЦЭМ!$A$40:$A$783,$A409,СВЦЭМ!$B$39:$B$782,V$401)+'СЕТ СН'!$F$16</f>
        <v>0</v>
      </c>
      <c r="W409" s="36">
        <f ca="1">SUMIFS(СВЦЭМ!$L$40:$L$783,СВЦЭМ!$A$40:$A$783,$A409,СВЦЭМ!$B$39:$B$782,W$401)+'СЕТ СН'!$F$16</f>
        <v>0</v>
      </c>
      <c r="X409" s="36">
        <f ca="1">SUMIFS(СВЦЭМ!$L$40:$L$783,СВЦЭМ!$A$40:$A$783,$A409,СВЦЭМ!$B$39:$B$782,X$401)+'СЕТ СН'!$F$16</f>
        <v>0</v>
      </c>
      <c r="Y409" s="36">
        <f ca="1">SUMIFS(СВЦЭМ!$L$40:$L$783,СВЦЭМ!$A$40:$A$783,$A409,СВЦЭМ!$B$39:$B$782,Y$401)+'СЕТ СН'!$F$16</f>
        <v>0</v>
      </c>
    </row>
    <row r="410" spans="1:27" ht="15.75" hidden="1" x14ac:dyDescent="0.2">
      <c r="A410" s="35">
        <f t="shared" si="11"/>
        <v>44994</v>
      </c>
      <c r="B410" s="36">
        <f ca="1">SUMIFS(СВЦЭМ!$L$40:$L$783,СВЦЭМ!$A$40:$A$783,$A410,СВЦЭМ!$B$39:$B$782,B$401)+'СЕТ СН'!$F$16</f>
        <v>0</v>
      </c>
      <c r="C410" s="36">
        <f ca="1">SUMIFS(СВЦЭМ!$L$40:$L$783,СВЦЭМ!$A$40:$A$783,$A410,СВЦЭМ!$B$39:$B$782,C$401)+'СЕТ СН'!$F$16</f>
        <v>0</v>
      </c>
      <c r="D410" s="36">
        <f ca="1">SUMIFS(СВЦЭМ!$L$40:$L$783,СВЦЭМ!$A$40:$A$783,$A410,СВЦЭМ!$B$39:$B$782,D$401)+'СЕТ СН'!$F$16</f>
        <v>0</v>
      </c>
      <c r="E410" s="36">
        <f ca="1">SUMIFS(СВЦЭМ!$L$40:$L$783,СВЦЭМ!$A$40:$A$783,$A410,СВЦЭМ!$B$39:$B$782,E$401)+'СЕТ СН'!$F$16</f>
        <v>0</v>
      </c>
      <c r="F410" s="36">
        <f ca="1">SUMIFS(СВЦЭМ!$L$40:$L$783,СВЦЭМ!$A$40:$A$783,$A410,СВЦЭМ!$B$39:$B$782,F$401)+'СЕТ СН'!$F$16</f>
        <v>0</v>
      </c>
      <c r="G410" s="36">
        <f ca="1">SUMIFS(СВЦЭМ!$L$40:$L$783,СВЦЭМ!$A$40:$A$783,$A410,СВЦЭМ!$B$39:$B$782,G$401)+'СЕТ СН'!$F$16</f>
        <v>0</v>
      </c>
      <c r="H410" s="36">
        <f ca="1">SUMIFS(СВЦЭМ!$L$40:$L$783,СВЦЭМ!$A$40:$A$783,$A410,СВЦЭМ!$B$39:$B$782,H$401)+'СЕТ СН'!$F$16</f>
        <v>0</v>
      </c>
      <c r="I410" s="36">
        <f ca="1">SUMIFS(СВЦЭМ!$L$40:$L$783,СВЦЭМ!$A$40:$A$783,$A410,СВЦЭМ!$B$39:$B$782,I$401)+'СЕТ СН'!$F$16</f>
        <v>0</v>
      </c>
      <c r="J410" s="36">
        <f ca="1">SUMIFS(СВЦЭМ!$L$40:$L$783,СВЦЭМ!$A$40:$A$783,$A410,СВЦЭМ!$B$39:$B$782,J$401)+'СЕТ СН'!$F$16</f>
        <v>0</v>
      </c>
      <c r="K410" s="36">
        <f ca="1">SUMIFS(СВЦЭМ!$L$40:$L$783,СВЦЭМ!$A$40:$A$783,$A410,СВЦЭМ!$B$39:$B$782,K$401)+'СЕТ СН'!$F$16</f>
        <v>0</v>
      </c>
      <c r="L410" s="36">
        <f ca="1">SUMIFS(СВЦЭМ!$L$40:$L$783,СВЦЭМ!$A$40:$A$783,$A410,СВЦЭМ!$B$39:$B$782,L$401)+'СЕТ СН'!$F$16</f>
        <v>0</v>
      </c>
      <c r="M410" s="36">
        <f ca="1">SUMIFS(СВЦЭМ!$L$40:$L$783,СВЦЭМ!$A$40:$A$783,$A410,СВЦЭМ!$B$39:$B$782,M$401)+'СЕТ СН'!$F$16</f>
        <v>0</v>
      </c>
      <c r="N410" s="36">
        <f ca="1">SUMIFS(СВЦЭМ!$L$40:$L$783,СВЦЭМ!$A$40:$A$783,$A410,СВЦЭМ!$B$39:$B$782,N$401)+'СЕТ СН'!$F$16</f>
        <v>0</v>
      </c>
      <c r="O410" s="36">
        <f ca="1">SUMIFS(СВЦЭМ!$L$40:$L$783,СВЦЭМ!$A$40:$A$783,$A410,СВЦЭМ!$B$39:$B$782,O$401)+'СЕТ СН'!$F$16</f>
        <v>0</v>
      </c>
      <c r="P410" s="36">
        <f ca="1">SUMIFS(СВЦЭМ!$L$40:$L$783,СВЦЭМ!$A$40:$A$783,$A410,СВЦЭМ!$B$39:$B$782,P$401)+'СЕТ СН'!$F$16</f>
        <v>0</v>
      </c>
      <c r="Q410" s="36">
        <f ca="1">SUMIFS(СВЦЭМ!$L$40:$L$783,СВЦЭМ!$A$40:$A$783,$A410,СВЦЭМ!$B$39:$B$782,Q$401)+'СЕТ СН'!$F$16</f>
        <v>0</v>
      </c>
      <c r="R410" s="36">
        <f ca="1">SUMIFS(СВЦЭМ!$L$40:$L$783,СВЦЭМ!$A$40:$A$783,$A410,СВЦЭМ!$B$39:$B$782,R$401)+'СЕТ СН'!$F$16</f>
        <v>0</v>
      </c>
      <c r="S410" s="36">
        <f ca="1">SUMIFS(СВЦЭМ!$L$40:$L$783,СВЦЭМ!$A$40:$A$783,$A410,СВЦЭМ!$B$39:$B$782,S$401)+'СЕТ СН'!$F$16</f>
        <v>0</v>
      </c>
      <c r="T410" s="36">
        <f ca="1">SUMIFS(СВЦЭМ!$L$40:$L$783,СВЦЭМ!$A$40:$A$783,$A410,СВЦЭМ!$B$39:$B$782,T$401)+'СЕТ СН'!$F$16</f>
        <v>0</v>
      </c>
      <c r="U410" s="36">
        <f ca="1">SUMIFS(СВЦЭМ!$L$40:$L$783,СВЦЭМ!$A$40:$A$783,$A410,СВЦЭМ!$B$39:$B$782,U$401)+'СЕТ СН'!$F$16</f>
        <v>0</v>
      </c>
      <c r="V410" s="36">
        <f ca="1">SUMIFS(СВЦЭМ!$L$40:$L$783,СВЦЭМ!$A$40:$A$783,$A410,СВЦЭМ!$B$39:$B$782,V$401)+'СЕТ СН'!$F$16</f>
        <v>0</v>
      </c>
      <c r="W410" s="36">
        <f ca="1">SUMIFS(СВЦЭМ!$L$40:$L$783,СВЦЭМ!$A$40:$A$783,$A410,СВЦЭМ!$B$39:$B$782,W$401)+'СЕТ СН'!$F$16</f>
        <v>0</v>
      </c>
      <c r="X410" s="36">
        <f ca="1">SUMIFS(СВЦЭМ!$L$40:$L$783,СВЦЭМ!$A$40:$A$783,$A410,СВЦЭМ!$B$39:$B$782,X$401)+'СЕТ СН'!$F$16</f>
        <v>0</v>
      </c>
      <c r="Y410" s="36">
        <f ca="1">SUMIFS(СВЦЭМ!$L$40:$L$783,СВЦЭМ!$A$40:$A$783,$A410,СВЦЭМ!$B$39:$B$782,Y$401)+'СЕТ СН'!$F$16</f>
        <v>0</v>
      </c>
    </row>
    <row r="411" spans="1:27" ht="15.75" hidden="1" x14ac:dyDescent="0.2">
      <c r="A411" s="35">
        <f t="shared" si="11"/>
        <v>44995</v>
      </c>
      <c r="B411" s="36">
        <f ca="1">SUMIFS(СВЦЭМ!$L$40:$L$783,СВЦЭМ!$A$40:$A$783,$A411,СВЦЭМ!$B$39:$B$782,B$401)+'СЕТ СН'!$F$16</f>
        <v>0</v>
      </c>
      <c r="C411" s="36">
        <f ca="1">SUMIFS(СВЦЭМ!$L$40:$L$783,СВЦЭМ!$A$40:$A$783,$A411,СВЦЭМ!$B$39:$B$782,C$401)+'СЕТ СН'!$F$16</f>
        <v>0</v>
      </c>
      <c r="D411" s="36">
        <f ca="1">SUMIFS(СВЦЭМ!$L$40:$L$783,СВЦЭМ!$A$40:$A$783,$A411,СВЦЭМ!$B$39:$B$782,D$401)+'СЕТ СН'!$F$16</f>
        <v>0</v>
      </c>
      <c r="E411" s="36">
        <f ca="1">SUMIFS(СВЦЭМ!$L$40:$L$783,СВЦЭМ!$A$40:$A$783,$A411,СВЦЭМ!$B$39:$B$782,E$401)+'СЕТ СН'!$F$16</f>
        <v>0</v>
      </c>
      <c r="F411" s="36">
        <f ca="1">SUMIFS(СВЦЭМ!$L$40:$L$783,СВЦЭМ!$A$40:$A$783,$A411,СВЦЭМ!$B$39:$B$782,F$401)+'СЕТ СН'!$F$16</f>
        <v>0</v>
      </c>
      <c r="G411" s="36">
        <f ca="1">SUMIFS(СВЦЭМ!$L$40:$L$783,СВЦЭМ!$A$40:$A$783,$A411,СВЦЭМ!$B$39:$B$782,G$401)+'СЕТ СН'!$F$16</f>
        <v>0</v>
      </c>
      <c r="H411" s="36">
        <f ca="1">SUMIFS(СВЦЭМ!$L$40:$L$783,СВЦЭМ!$A$40:$A$783,$A411,СВЦЭМ!$B$39:$B$782,H$401)+'СЕТ СН'!$F$16</f>
        <v>0</v>
      </c>
      <c r="I411" s="36">
        <f ca="1">SUMIFS(СВЦЭМ!$L$40:$L$783,СВЦЭМ!$A$40:$A$783,$A411,СВЦЭМ!$B$39:$B$782,I$401)+'СЕТ СН'!$F$16</f>
        <v>0</v>
      </c>
      <c r="J411" s="36">
        <f ca="1">SUMIFS(СВЦЭМ!$L$40:$L$783,СВЦЭМ!$A$40:$A$783,$A411,СВЦЭМ!$B$39:$B$782,J$401)+'СЕТ СН'!$F$16</f>
        <v>0</v>
      </c>
      <c r="K411" s="36">
        <f ca="1">SUMIFS(СВЦЭМ!$L$40:$L$783,СВЦЭМ!$A$40:$A$783,$A411,СВЦЭМ!$B$39:$B$782,K$401)+'СЕТ СН'!$F$16</f>
        <v>0</v>
      </c>
      <c r="L411" s="36">
        <f ca="1">SUMIFS(СВЦЭМ!$L$40:$L$783,СВЦЭМ!$A$40:$A$783,$A411,СВЦЭМ!$B$39:$B$782,L$401)+'СЕТ СН'!$F$16</f>
        <v>0</v>
      </c>
      <c r="M411" s="36">
        <f ca="1">SUMIFS(СВЦЭМ!$L$40:$L$783,СВЦЭМ!$A$40:$A$783,$A411,СВЦЭМ!$B$39:$B$782,M$401)+'СЕТ СН'!$F$16</f>
        <v>0</v>
      </c>
      <c r="N411" s="36">
        <f ca="1">SUMIFS(СВЦЭМ!$L$40:$L$783,СВЦЭМ!$A$40:$A$783,$A411,СВЦЭМ!$B$39:$B$782,N$401)+'СЕТ СН'!$F$16</f>
        <v>0</v>
      </c>
      <c r="O411" s="36">
        <f ca="1">SUMIFS(СВЦЭМ!$L$40:$L$783,СВЦЭМ!$A$40:$A$783,$A411,СВЦЭМ!$B$39:$B$782,O$401)+'СЕТ СН'!$F$16</f>
        <v>0</v>
      </c>
      <c r="P411" s="36">
        <f ca="1">SUMIFS(СВЦЭМ!$L$40:$L$783,СВЦЭМ!$A$40:$A$783,$A411,СВЦЭМ!$B$39:$B$782,P$401)+'СЕТ СН'!$F$16</f>
        <v>0</v>
      </c>
      <c r="Q411" s="36">
        <f ca="1">SUMIFS(СВЦЭМ!$L$40:$L$783,СВЦЭМ!$A$40:$A$783,$A411,СВЦЭМ!$B$39:$B$782,Q$401)+'СЕТ СН'!$F$16</f>
        <v>0</v>
      </c>
      <c r="R411" s="36">
        <f ca="1">SUMIFS(СВЦЭМ!$L$40:$L$783,СВЦЭМ!$A$40:$A$783,$A411,СВЦЭМ!$B$39:$B$782,R$401)+'СЕТ СН'!$F$16</f>
        <v>0</v>
      </c>
      <c r="S411" s="36">
        <f ca="1">SUMIFS(СВЦЭМ!$L$40:$L$783,СВЦЭМ!$A$40:$A$783,$A411,СВЦЭМ!$B$39:$B$782,S$401)+'СЕТ СН'!$F$16</f>
        <v>0</v>
      </c>
      <c r="T411" s="36">
        <f ca="1">SUMIFS(СВЦЭМ!$L$40:$L$783,СВЦЭМ!$A$40:$A$783,$A411,СВЦЭМ!$B$39:$B$782,T$401)+'СЕТ СН'!$F$16</f>
        <v>0</v>
      </c>
      <c r="U411" s="36">
        <f ca="1">SUMIFS(СВЦЭМ!$L$40:$L$783,СВЦЭМ!$A$40:$A$783,$A411,СВЦЭМ!$B$39:$B$782,U$401)+'СЕТ СН'!$F$16</f>
        <v>0</v>
      </c>
      <c r="V411" s="36">
        <f ca="1">SUMIFS(СВЦЭМ!$L$40:$L$783,СВЦЭМ!$A$40:$A$783,$A411,СВЦЭМ!$B$39:$B$782,V$401)+'СЕТ СН'!$F$16</f>
        <v>0</v>
      </c>
      <c r="W411" s="36">
        <f ca="1">SUMIFS(СВЦЭМ!$L$40:$L$783,СВЦЭМ!$A$40:$A$783,$A411,СВЦЭМ!$B$39:$B$782,W$401)+'СЕТ СН'!$F$16</f>
        <v>0</v>
      </c>
      <c r="X411" s="36">
        <f ca="1">SUMIFS(СВЦЭМ!$L$40:$L$783,СВЦЭМ!$A$40:$A$783,$A411,СВЦЭМ!$B$39:$B$782,X$401)+'СЕТ СН'!$F$16</f>
        <v>0</v>
      </c>
      <c r="Y411" s="36">
        <f ca="1">SUMIFS(СВЦЭМ!$L$40:$L$783,СВЦЭМ!$A$40:$A$783,$A411,СВЦЭМ!$B$39:$B$782,Y$401)+'СЕТ СН'!$F$16</f>
        <v>0</v>
      </c>
    </row>
    <row r="412" spans="1:27" ht="15.75" hidden="1" x14ac:dyDescent="0.2">
      <c r="A412" s="35">
        <f t="shared" si="11"/>
        <v>44996</v>
      </c>
      <c r="B412" s="36">
        <f ca="1">SUMIFS(СВЦЭМ!$L$40:$L$783,СВЦЭМ!$A$40:$A$783,$A412,СВЦЭМ!$B$39:$B$782,B$401)+'СЕТ СН'!$F$16</f>
        <v>0</v>
      </c>
      <c r="C412" s="36">
        <f ca="1">SUMIFS(СВЦЭМ!$L$40:$L$783,СВЦЭМ!$A$40:$A$783,$A412,СВЦЭМ!$B$39:$B$782,C$401)+'СЕТ СН'!$F$16</f>
        <v>0</v>
      </c>
      <c r="D412" s="36">
        <f ca="1">SUMIFS(СВЦЭМ!$L$40:$L$783,СВЦЭМ!$A$40:$A$783,$A412,СВЦЭМ!$B$39:$B$782,D$401)+'СЕТ СН'!$F$16</f>
        <v>0</v>
      </c>
      <c r="E412" s="36">
        <f ca="1">SUMIFS(СВЦЭМ!$L$40:$L$783,СВЦЭМ!$A$40:$A$783,$A412,СВЦЭМ!$B$39:$B$782,E$401)+'СЕТ СН'!$F$16</f>
        <v>0</v>
      </c>
      <c r="F412" s="36">
        <f ca="1">SUMIFS(СВЦЭМ!$L$40:$L$783,СВЦЭМ!$A$40:$A$783,$A412,СВЦЭМ!$B$39:$B$782,F$401)+'СЕТ СН'!$F$16</f>
        <v>0</v>
      </c>
      <c r="G412" s="36">
        <f ca="1">SUMIFS(СВЦЭМ!$L$40:$L$783,СВЦЭМ!$A$40:$A$783,$A412,СВЦЭМ!$B$39:$B$782,G$401)+'СЕТ СН'!$F$16</f>
        <v>0</v>
      </c>
      <c r="H412" s="36">
        <f ca="1">SUMIFS(СВЦЭМ!$L$40:$L$783,СВЦЭМ!$A$40:$A$783,$A412,СВЦЭМ!$B$39:$B$782,H$401)+'СЕТ СН'!$F$16</f>
        <v>0</v>
      </c>
      <c r="I412" s="36">
        <f ca="1">SUMIFS(СВЦЭМ!$L$40:$L$783,СВЦЭМ!$A$40:$A$783,$A412,СВЦЭМ!$B$39:$B$782,I$401)+'СЕТ СН'!$F$16</f>
        <v>0</v>
      </c>
      <c r="J412" s="36">
        <f ca="1">SUMIFS(СВЦЭМ!$L$40:$L$783,СВЦЭМ!$A$40:$A$783,$A412,СВЦЭМ!$B$39:$B$782,J$401)+'СЕТ СН'!$F$16</f>
        <v>0</v>
      </c>
      <c r="K412" s="36">
        <f ca="1">SUMIFS(СВЦЭМ!$L$40:$L$783,СВЦЭМ!$A$40:$A$783,$A412,СВЦЭМ!$B$39:$B$782,K$401)+'СЕТ СН'!$F$16</f>
        <v>0</v>
      </c>
      <c r="L412" s="36">
        <f ca="1">SUMIFS(СВЦЭМ!$L$40:$L$783,СВЦЭМ!$A$40:$A$783,$A412,СВЦЭМ!$B$39:$B$782,L$401)+'СЕТ СН'!$F$16</f>
        <v>0</v>
      </c>
      <c r="M412" s="36">
        <f ca="1">SUMIFS(СВЦЭМ!$L$40:$L$783,СВЦЭМ!$A$40:$A$783,$A412,СВЦЭМ!$B$39:$B$782,M$401)+'СЕТ СН'!$F$16</f>
        <v>0</v>
      </c>
      <c r="N412" s="36">
        <f ca="1">SUMIFS(СВЦЭМ!$L$40:$L$783,СВЦЭМ!$A$40:$A$783,$A412,СВЦЭМ!$B$39:$B$782,N$401)+'СЕТ СН'!$F$16</f>
        <v>0</v>
      </c>
      <c r="O412" s="36">
        <f ca="1">SUMIFS(СВЦЭМ!$L$40:$L$783,СВЦЭМ!$A$40:$A$783,$A412,СВЦЭМ!$B$39:$B$782,O$401)+'СЕТ СН'!$F$16</f>
        <v>0</v>
      </c>
      <c r="P412" s="36">
        <f ca="1">SUMIFS(СВЦЭМ!$L$40:$L$783,СВЦЭМ!$A$40:$A$783,$A412,СВЦЭМ!$B$39:$B$782,P$401)+'СЕТ СН'!$F$16</f>
        <v>0</v>
      </c>
      <c r="Q412" s="36">
        <f ca="1">SUMIFS(СВЦЭМ!$L$40:$L$783,СВЦЭМ!$A$40:$A$783,$A412,СВЦЭМ!$B$39:$B$782,Q$401)+'СЕТ СН'!$F$16</f>
        <v>0</v>
      </c>
      <c r="R412" s="36">
        <f ca="1">SUMIFS(СВЦЭМ!$L$40:$L$783,СВЦЭМ!$A$40:$A$783,$A412,СВЦЭМ!$B$39:$B$782,R$401)+'СЕТ СН'!$F$16</f>
        <v>0</v>
      </c>
      <c r="S412" s="36">
        <f ca="1">SUMIFS(СВЦЭМ!$L$40:$L$783,СВЦЭМ!$A$40:$A$783,$A412,СВЦЭМ!$B$39:$B$782,S$401)+'СЕТ СН'!$F$16</f>
        <v>0</v>
      </c>
      <c r="T412" s="36">
        <f ca="1">SUMIFS(СВЦЭМ!$L$40:$L$783,СВЦЭМ!$A$40:$A$783,$A412,СВЦЭМ!$B$39:$B$782,T$401)+'СЕТ СН'!$F$16</f>
        <v>0</v>
      </c>
      <c r="U412" s="36">
        <f ca="1">SUMIFS(СВЦЭМ!$L$40:$L$783,СВЦЭМ!$A$40:$A$783,$A412,СВЦЭМ!$B$39:$B$782,U$401)+'СЕТ СН'!$F$16</f>
        <v>0</v>
      </c>
      <c r="V412" s="36">
        <f ca="1">SUMIFS(СВЦЭМ!$L$40:$L$783,СВЦЭМ!$A$40:$A$783,$A412,СВЦЭМ!$B$39:$B$782,V$401)+'СЕТ СН'!$F$16</f>
        <v>0</v>
      </c>
      <c r="W412" s="36">
        <f ca="1">SUMIFS(СВЦЭМ!$L$40:$L$783,СВЦЭМ!$A$40:$A$783,$A412,СВЦЭМ!$B$39:$B$782,W$401)+'СЕТ СН'!$F$16</f>
        <v>0</v>
      </c>
      <c r="X412" s="36">
        <f ca="1">SUMIFS(СВЦЭМ!$L$40:$L$783,СВЦЭМ!$A$40:$A$783,$A412,СВЦЭМ!$B$39:$B$782,X$401)+'СЕТ СН'!$F$16</f>
        <v>0</v>
      </c>
      <c r="Y412" s="36">
        <f ca="1">SUMIFS(СВЦЭМ!$L$40:$L$783,СВЦЭМ!$A$40:$A$783,$A412,СВЦЭМ!$B$39:$B$782,Y$401)+'СЕТ СН'!$F$16</f>
        <v>0</v>
      </c>
    </row>
    <row r="413" spans="1:27" ht="15.75" hidden="1" x14ac:dyDescent="0.2">
      <c r="A413" s="35">
        <f t="shared" si="11"/>
        <v>44997</v>
      </c>
      <c r="B413" s="36">
        <f ca="1">SUMIFS(СВЦЭМ!$L$40:$L$783,СВЦЭМ!$A$40:$A$783,$A413,СВЦЭМ!$B$39:$B$782,B$401)+'СЕТ СН'!$F$16</f>
        <v>0</v>
      </c>
      <c r="C413" s="36">
        <f ca="1">SUMIFS(СВЦЭМ!$L$40:$L$783,СВЦЭМ!$A$40:$A$783,$A413,СВЦЭМ!$B$39:$B$782,C$401)+'СЕТ СН'!$F$16</f>
        <v>0</v>
      </c>
      <c r="D413" s="36">
        <f ca="1">SUMIFS(СВЦЭМ!$L$40:$L$783,СВЦЭМ!$A$40:$A$783,$A413,СВЦЭМ!$B$39:$B$782,D$401)+'СЕТ СН'!$F$16</f>
        <v>0</v>
      </c>
      <c r="E413" s="36">
        <f ca="1">SUMIFS(СВЦЭМ!$L$40:$L$783,СВЦЭМ!$A$40:$A$783,$A413,СВЦЭМ!$B$39:$B$782,E$401)+'СЕТ СН'!$F$16</f>
        <v>0</v>
      </c>
      <c r="F413" s="36">
        <f ca="1">SUMIFS(СВЦЭМ!$L$40:$L$783,СВЦЭМ!$A$40:$A$783,$A413,СВЦЭМ!$B$39:$B$782,F$401)+'СЕТ СН'!$F$16</f>
        <v>0</v>
      </c>
      <c r="G413" s="36">
        <f ca="1">SUMIFS(СВЦЭМ!$L$40:$L$783,СВЦЭМ!$A$40:$A$783,$A413,СВЦЭМ!$B$39:$B$782,G$401)+'СЕТ СН'!$F$16</f>
        <v>0</v>
      </c>
      <c r="H413" s="36">
        <f ca="1">SUMIFS(СВЦЭМ!$L$40:$L$783,СВЦЭМ!$A$40:$A$783,$A413,СВЦЭМ!$B$39:$B$782,H$401)+'СЕТ СН'!$F$16</f>
        <v>0</v>
      </c>
      <c r="I413" s="36">
        <f ca="1">SUMIFS(СВЦЭМ!$L$40:$L$783,СВЦЭМ!$A$40:$A$783,$A413,СВЦЭМ!$B$39:$B$782,I$401)+'СЕТ СН'!$F$16</f>
        <v>0</v>
      </c>
      <c r="J413" s="36">
        <f ca="1">SUMIFS(СВЦЭМ!$L$40:$L$783,СВЦЭМ!$A$40:$A$783,$A413,СВЦЭМ!$B$39:$B$782,J$401)+'СЕТ СН'!$F$16</f>
        <v>0</v>
      </c>
      <c r="K413" s="36">
        <f ca="1">SUMIFS(СВЦЭМ!$L$40:$L$783,СВЦЭМ!$A$40:$A$783,$A413,СВЦЭМ!$B$39:$B$782,K$401)+'СЕТ СН'!$F$16</f>
        <v>0</v>
      </c>
      <c r="L413" s="36">
        <f ca="1">SUMIFS(СВЦЭМ!$L$40:$L$783,СВЦЭМ!$A$40:$A$783,$A413,СВЦЭМ!$B$39:$B$782,L$401)+'СЕТ СН'!$F$16</f>
        <v>0</v>
      </c>
      <c r="M413" s="36">
        <f ca="1">SUMIFS(СВЦЭМ!$L$40:$L$783,СВЦЭМ!$A$40:$A$783,$A413,СВЦЭМ!$B$39:$B$782,M$401)+'СЕТ СН'!$F$16</f>
        <v>0</v>
      </c>
      <c r="N413" s="36">
        <f ca="1">SUMIFS(СВЦЭМ!$L$40:$L$783,СВЦЭМ!$A$40:$A$783,$A413,СВЦЭМ!$B$39:$B$782,N$401)+'СЕТ СН'!$F$16</f>
        <v>0</v>
      </c>
      <c r="O413" s="36">
        <f ca="1">SUMIFS(СВЦЭМ!$L$40:$L$783,СВЦЭМ!$A$40:$A$783,$A413,СВЦЭМ!$B$39:$B$782,O$401)+'СЕТ СН'!$F$16</f>
        <v>0</v>
      </c>
      <c r="P413" s="36">
        <f ca="1">SUMIFS(СВЦЭМ!$L$40:$L$783,СВЦЭМ!$A$40:$A$783,$A413,СВЦЭМ!$B$39:$B$782,P$401)+'СЕТ СН'!$F$16</f>
        <v>0</v>
      </c>
      <c r="Q413" s="36">
        <f ca="1">SUMIFS(СВЦЭМ!$L$40:$L$783,СВЦЭМ!$A$40:$A$783,$A413,СВЦЭМ!$B$39:$B$782,Q$401)+'СЕТ СН'!$F$16</f>
        <v>0</v>
      </c>
      <c r="R413" s="36">
        <f ca="1">SUMIFS(СВЦЭМ!$L$40:$L$783,СВЦЭМ!$A$40:$A$783,$A413,СВЦЭМ!$B$39:$B$782,R$401)+'СЕТ СН'!$F$16</f>
        <v>0</v>
      </c>
      <c r="S413" s="36">
        <f ca="1">SUMIFS(СВЦЭМ!$L$40:$L$783,СВЦЭМ!$A$40:$A$783,$A413,СВЦЭМ!$B$39:$B$782,S$401)+'СЕТ СН'!$F$16</f>
        <v>0</v>
      </c>
      <c r="T413" s="36">
        <f ca="1">SUMIFS(СВЦЭМ!$L$40:$L$783,СВЦЭМ!$A$40:$A$783,$A413,СВЦЭМ!$B$39:$B$782,T$401)+'СЕТ СН'!$F$16</f>
        <v>0</v>
      </c>
      <c r="U413" s="36">
        <f ca="1">SUMIFS(СВЦЭМ!$L$40:$L$783,СВЦЭМ!$A$40:$A$783,$A413,СВЦЭМ!$B$39:$B$782,U$401)+'СЕТ СН'!$F$16</f>
        <v>0</v>
      </c>
      <c r="V413" s="36">
        <f ca="1">SUMIFS(СВЦЭМ!$L$40:$L$783,СВЦЭМ!$A$40:$A$783,$A413,СВЦЭМ!$B$39:$B$782,V$401)+'СЕТ СН'!$F$16</f>
        <v>0</v>
      </c>
      <c r="W413" s="36">
        <f ca="1">SUMIFS(СВЦЭМ!$L$40:$L$783,СВЦЭМ!$A$40:$A$783,$A413,СВЦЭМ!$B$39:$B$782,W$401)+'СЕТ СН'!$F$16</f>
        <v>0</v>
      </c>
      <c r="X413" s="36">
        <f ca="1">SUMIFS(СВЦЭМ!$L$40:$L$783,СВЦЭМ!$A$40:$A$783,$A413,СВЦЭМ!$B$39:$B$782,X$401)+'СЕТ СН'!$F$16</f>
        <v>0</v>
      </c>
      <c r="Y413" s="36">
        <f ca="1">SUMIFS(СВЦЭМ!$L$40:$L$783,СВЦЭМ!$A$40:$A$783,$A413,СВЦЭМ!$B$39:$B$782,Y$401)+'СЕТ СН'!$F$16</f>
        <v>0</v>
      </c>
    </row>
    <row r="414" spans="1:27" ht="15.75" hidden="1" x14ac:dyDescent="0.2">
      <c r="A414" s="35">
        <f t="shared" si="11"/>
        <v>44998</v>
      </c>
      <c r="B414" s="36">
        <f ca="1">SUMIFS(СВЦЭМ!$L$40:$L$783,СВЦЭМ!$A$40:$A$783,$A414,СВЦЭМ!$B$39:$B$782,B$401)+'СЕТ СН'!$F$16</f>
        <v>0</v>
      </c>
      <c r="C414" s="36">
        <f ca="1">SUMIFS(СВЦЭМ!$L$40:$L$783,СВЦЭМ!$A$40:$A$783,$A414,СВЦЭМ!$B$39:$B$782,C$401)+'СЕТ СН'!$F$16</f>
        <v>0</v>
      </c>
      <c r="D414" s="36">
        <f ca="1">SUMIFS(СВЦЭМ!$L$40:$L$783,СВЦЭМ!$A$40:$A$783,$A414,СВЦЭМ!$B$39:$B$782,D$401)+'СЕТ СН'!$F$16</f>
        <v>0</v>
      </c>
      <c r="E414" s="36">
        <f ca="1">SUMIFS(СВЦЭМ!$L$40:$L$783,СВЦЭМ!$A$40:$A$783,$A414,СВЦЭМ!$B$39:$B$782,E$401)+'СЕТ СН'!$F$16</f>
        <v>0</v>
      </c>
      <c r="F414" s="36">
        <f ca="1">SUMIFS(СВЦЭМ!$L$40:$L$783,СВЦЭМ!$A$40:$A$783,$A414,СВЦЭМ!$B$39:$B$782,F$401)+'СЕТ СН'!$F$16</f>
        <v>0</v>
      </c>
      <c r="G414" s="36">
        <f ca="1">SUMIFS(СВЦЭМ!$L$40:$L$783,СВЦЭМ!$A$40:$A$783,$A414,СВЦЭМ!$B$39:$B$782,G$401)+'СЕТ СН'!$F$16</f>
        <v>0</v>
      </c>
      <c r="H414" s="36">
        <f ca="1">SUMIFS(СВЦЭМ!$L$40:$L$783,СВЦЭМ!$A$40:$A$783,$A414,СВЦЭМ!$B$39:$B$782,H$401)+'СЕТ СН'!$F$16</f>
        <v>0</v>
      </c>
      <c r="I414" s="36">
        <f ca="1">SUMIFS(СВЦЭМ!$L$40:$L$783,СВЦЭМ!$A$40:$A$783,$A414,СВЦЭМ!$B$39:$B$782,I$401)+'СЕТ СН'!$F$16</f>
        <v>0</v>
      </c>
      <c r="J414" s="36">
        <f ca="1">SUMIFS(СВЦЭМ!$L$40:$L$783,СВЦЭМ!$A$40:$A$783,$A414,СВЦЭМ!$B$39:$B$782,J$401)+'СЕТ СН'!$F$16</f>
        <v>0</v>
      </c>
      <c r="K414" s="36">
        <f ca="1">SUMIFS(СВЦЭМ!$L$40:$L$783,СВЦЭМ!$A$40:$A$783,$A414,СВЦЭМ!$B$39:$B$782,K$401)+'СЕТ СН'!$F$16</f>
        <v>0</v>
      </c>
      <c r="L414" s="36">
        <f ca="1">SUMIFS(СВЦЭМ!$L$40:$L$783,СВЦЭМ!$A$40:$A$783,$A414,СВЦЭМ!$B$39:$B$782,L$401)+'СЕТ СН'!$F$16</f>
        <v>0</v>
      </c>
      <c r="M414" s="36">
        <f ca="1">SUMIFS(СВЦЭМ!$L$40:$L$783,СВЦЭМ!$A$40:$A$783,$A414,СВЦЭМ!$B$39:$B$782,M$401)+'СЕТ СН'!$F$16</f>
        <v>0</v>
      </c>
      <c r="N414" s="36">
        <f ca="1">SUMIFS(СВЦЭМ!$L$40:$L$783,СВЦЭМ!$A$40:$A$783,$A414,СВЦЭМ!$B$39:$B$782,N$401)+'СЕТ СН'!$F$16</f>
        <v>0</v>
      </c>
      <c r="O414" s="36">
        <f ca="1">SUMIFS(СВЦЭМ!$L$40:$L$783,СВЦЭМ!$A$40:$A$783,$A414,СВЦЭМ!$B$39:$B$782,O$401)+'СЕТ СН'!$F$16</f>
        <v>0</v>
      </c>
      <c r="P414" s="36">
        <f ca="1">SUMIFS(СВЦЭМ!$L$40:$L$783,СВЦЭМ!$A$40:$A$783,$A414,СВЦЭМ!$B$39:$B$782,P$401)+'СЕТ СН'!$F$16</f>
        <v>0</v>
      </c>
      <c r="Q414" s="36">
        <f ca="1">SUMIFS(СВЦЭМ!$L$40:$L$783,СВЦЭМ!$A$40:$A$783,$A414,СВЦЭМ!$B$39:$B$782,Q$401)+'СЕТ СН'!$F$16</f>
        <v>0</v>
      </c>
      <c r="R414" s="36">
        <f ca="1">SUMIFS(СВЦЭМ!$L$40:$L$783,СВЦЭМ!$A$40:$A$783,$A414,СВЦЭМ!$B$39:$B$782,R$401)+'СЕТ СН'!$F$16</f>
        <v>0</v>
      </c>
      <c r="S414" s="36">
        <f ca="1">SUMIFS(СВЦЭМ!$L$40:$L$783,СВЦЭМ!$A$40:$A$783,$A414,СВЦЭМ!$B$39:$B$782,S$401)+'СЕТ СН'!$F$16</f>
        <v>0</v>
      </c>
      <c r="T414" s="36">
        <f ca="1">SUMIFS(СВЦЭМ!$L$40:$L$783,СВЦЭМ!$A$40:$A$783,$A414,СВЦЭМ!$B$39:$B$782,T$401)+'СЕТ СН'!$F$16</f>
        <v>0</v>
      </c>
      <c r="U414" s="36">
        <f ca="1">SUMIFS(СВЦЭМ!$L$40:$L$783,СВЦЭМ!$A$40:$A$783,$A414,СВЦЭМ!$B$39:$B$782,U$401)+'СЕТ СН'!$F$16</f>
        <v>0</v>
      </c>
      <c r="V414" s="36">
        <f ca="1">SUMIFS(СВЦЭМ!$L$40:$L$783,СВЦЭМ!$A$40:$A$783,$A414,СВЦЭМ!$B$39:$B$782,V$401)+'СЕТ СН'!$F$16</f>
        <v>0</v>
      </c>
      <c r="W414" s="36">
        <f ca="1">SUMIFS(СВЦЭМ!$L$40:$L$783,СВЦЭМ!$A$40:$A$783,$A414,СВЦЭМ!$B$39:$B$782,W$401)+'СЕТ СН'!$F$16</f>
        <v>0</v>
      </c>
      <c r="X414" s="36">
        <f ca="1">SUMIFS(СВЦЭМ!$L$40:$L$783,СВЦЭМ!$A$40:$A$783,$A414,СВЦЭМ!$B$39:$B$782,X$401)+'СЕТ СН'!$F$16</f>
        <v>0</v>
      </c>
      <c r="Y414" s="36">
        <f ca="1">SUMIFS(СВЦЭМ!$L$40:$L$783,СВЦЭМ!$A$40:$A$783,$A414,СВЦЭМ!$B$39:$B$782,Y$401)+'СЕТ СН'!$F$16</f>
        <v>0</v>
      </c>
    </row>
    <row r="415" spans="1:27" ht="15.75" hidden="1" x14ac:dyDescent="0.2">
      <c r="A415" s="35">
        <f t="shared" si="11"/>
        <v>44999</v>
      </c>
      <c r="B415" s="36">
        <f ca="1">SUMIFS(СВЦЭМ!$L$40:$L$783,СВЦЭМ!$A$40:$A$783,$A415,СВЦЭМ!$B$39:$B$782,B$401)+'СЕТ СН'!$F$16</f>
        <v>0</v>
      </c>
      <c r="C415" s="36">
        <f ca="1">SUMIFS(СВЦЭМ!$L$40:$L$783,СВЦЭМ!$A$40:$A$783,$A415,СВЦЭМ!$B$39:$B$782,C$401)+'СЕТ СН'!$F$16</f>
        <v>0</v>
      </c>
      <c r="D415" s="36">
        <f ca="1">SUMIFS(СВЦЭМ!$L$40:$L$783,СВЦЭМ!$A$40:$A$783,$A415,СВЦЭМ!$B$39:$B$782,D$401)+'СЕТ СН'!$F$16</f>
        <v>0</v>
      </c>
      <c r="E415" s="36">
        <f ca="1">SUMIFS(СВЦЭМ!$L$40:$L$783,СВЦЭМ!$A$40:$A$783,$A415,СВЦЭМ!$B$39:$B$782,E$401)+'СЕТ СН'!$F$16</f>
        <v>0</v>
      </c>
      <c r="F415" s="36">
        <f ca="1">SUMIFS(СВЦЭМ!$L$40:$L$783,СВЦЭМ!$A$40:$A$783,$A415,СВЦЭМ!$B$39:$B$782,F$401)+'СЕТ СН'!$F$16</f>
        <v>0</v>
      </c>
      <c r="G415" s="36">
        <f ca="1">SUMIFS(СВЦЭМ!$L$40:$L$783,СВЦЭМ!$A$40:$A$783,$A415,СВЦЭМ!$B$39:$B$782,G$401)+'СЕТ СН'!$F$16</f>
        <v>0</v>
      </c>
      <c r="H415" s="36">
        <f ca="1">SUMIFS(СВЦЭМ!$L$40:$L$783,СВЦЭМ!$A$40:$A$783,$A415,СВЦЭМ!$B$39:$B$782,H$401)+'СЕТ СН'!$F$16</f>
        <v>0</v>
      </c>
      <c r="I415" s="36">
        <f ca="1">SUMIFS(СВЦЭМ!$L$40:$L$783,СВЦЭМ!$A$40:$A$783,$A415,СВЦЭМ!$B$39:$B$782,I$401)+'СЕТ СН'!$F$16</f>
        <v>0</v>
      </c>
      <c r="J415" s="36">
        <f ca="1">SUMIFS(СВЦЭМ!$L$40:$L$783,СВЦЭМ!$A$40:$A$783,$A415,СВЦЭМ!$B$39:$B$782,J$401)+'СЕТ СН'!$F$16</f>
        <v>0</v>
      </c>
      <c r="K415" s="36">
        <f ca="1">SUMIFS(СВЦЭМ!$L$40:$L$783,СВЦЭМ!$A$40:$A$783,$A415,СВЦЭМ!$B$39:$B$782,K$401)+'СЕТ СН'!$F$16</f>
        <v>0</v>
      </c>
      <c r="L415" s="36">
        <f ca="1">SUMIFS(СВЦЭМ!$L$40:$L$783,СВЦЭМ!$A$40:$A$783,$A415,СВЦЭМ!$B$39:$B$782,L$401)+'СЕТ СН'!$F$16</f>
        <v>0</v>
      </c>
      <c r="M415" s="36">
        <f ca="1">SUMIFS(СВЦЭМ!$L$40:$L$783,СВЦЭМ!$A$40:$A$783,$A415,СВЦЭМ!$B$39:$B$782,M$401)+'СЕТ СН'!$F$16</f>
        <v>0</v>
      </c>
      <c r="N415" s="36">
        <f ca="1">SUMIFS(СВЦЭМ!$L$40:$L$783,СВЦЭМ!$A$40:$A$783,$A415,СВЦЭМ!$B$39:$B$782,N$401)+'СЕТ СН'!$F$16</f>
        <v>0</v>
      </c>
      <c r="O415" s="36">
        <f ca="1">SUMIFS(СВЦЭМ!$L$40:$L$783,СВЦЭМ!$A$40:$A$783,$A415,СВЦЭМ!$B$39:$B$782,O$401)+'СЕТ СН'!$F$16</f>
        <v>0</v>
      </c>
      <c r="P415" s="36">
        <f ca="1">SUMIFS(СВЦЭМ!$L$40:$L$783,СВЦЭМ!$A$40:$A$783,$A415,СВЦЭМ!$B$39:$B$782,P$401)+'СЕТ СН'!$F$16</f>
        <v>0</v>
      </c>
      <c r="Q415" s="36">
        <f ca="1">SUMIFS(СВЦЭМ!$L$40:$L$783,СВЦЭМ!$A$40:$A$783,$A415,СВЦЭМ!$B$39:$B$782,Q$401)+'СЕТ СН'!$F$16</f>
        <v>0</v>
      </c>
      <c r="R415" s="36">
        <f ca="1">SUMIFS(СВЦЭМ!$L$40:$L$783,СВЦЭМ!$A$40:$A$783,$A415,СВЦЭМ!$B$39:$B$782,R$401)+'СЕТ СН'!$F$16</f>
        <v>0</v>
      </c>
      <c r="S415" s="36">
        <f ca="1">SUMIFS(СВЦЭМ!$L$40:$L$783,СВЦЭМ!$A$40:$A$783,$A415,СВЦЭМ!$B$39:$B$782,S$401)+'СЕТ СН'!$F$16</f>
        <v>0</v>
      </c>
      <c r="T415" s="36">
        <f ca="1">SUMIFS(СВЦЭМ!$L$40:$L$783,СВЦЭМ!$A$40:$A$783,$A415,СВЦЭМ!$B$39:$B$782,T$401)+'СЕТ СН'!$F$16</f>
        <v>0</v>
      </c>
      <c r="U415" s="36">
        <f ca="1">SUMIFS(СВЦЭМ!$L$40:$L$783,СВЦЭМ!$A$40:$A$783,$A415,СВЦЭМ!$B$39:$B$782,U$401)+'СЕТ СН'!$F$16</f>
        <v>0</v>
      </c>
      <c r="V415" s="36">
        <f ca="1">SUMIFS(СВЦЭМ!$L$40:$L$783,СВЦЭМ!$A$40:$A$783,$A415,СВЦЭМ!$B$39:$B$782,V$401)+'СЕТ СН'!$F$16</f>
        <v>0</v>
      </c>
      <c r="W415" s="36">
        <f ca="1">SUMIFS(СВЦЭМ!$L$40:$L$783,СВЦЭМ!$A$40:$A$783,$A415,СВЦЭМ!$B$39:$B$782,W$401)+'СЕТ СН'!$F$16</f>
        <v>0</v>
      </c>
      <c r="X415" s="36">
        <f ca="1">SUMIFS(СВЦЭМ!$L$40:$L$783,СВЦЭМ!$A$40:$A$783,$A415,СВЦЭМ!$B$39:$B$782,X$401)+'СЕТ СН'!$F$16</f>
        <v>0</v>
      </c>
      <c r="Y415" s="36">
        <f ca="1">SUMIFS(СВЦЭМ!$L$40:$L$783,СВЦЭМ!$A$40:$A$783,$A415,СВЦЭМ!$B$39:$B$782,Y$401)+'СЕТ СН'!$F$16</f>
        <v>0</v>
      </c>
    </row>
    <row r="416" spans="1:27" ht="15.75" hidden="1" x14ac:dyDescent="0.2">
      <c r="A416" s="35">
        <f t="shared" si="11"/>
        <v>45000</v>
      </c>
      <c r="B416" s="36">
        <f ca="1">SUMIFS(СВЦЭМ!$L$40:$L$783,СВЦЭМ!$A$40:$A$783,$A416,СВЦЭМ!$B$39:$B$782,B$401)+'СЕТ СН'!$F$16</f>
        <v>0</v>
      </c>
      <c r="C416" s="36">
        <f ca="1">SUMIFS(СВЦЭМ!$L$40:$L$783,СВЦЭМ!$A$40:$A$783,$A416,СВЦЭМ!$B$39:$B$782,C$401)+'СЕТ СН'!$F$16</f>
        <v>0</v>
      </c>
      <c r="D416" s="36">
        <f ca="1">SUMIFS(СВЦЭМ!$L$40:$L$783,СВЦЭМ!$A$40:$A$783,$A416,СВЦЭМ!$B$39:$B$782,D$401)+'СЕТ СН'!$F$16</f>
        <v>0</v>
      </c>
      <c r="E416" s="36">
        <f ca="1">SUMIFS(СВЦЭМ!$L$40:$L$783,СВЦЭМ!$A$40:$A$783,$A416,СВЦЭМ!$B$39:$B$782,E$401)+'СЕТ СН'!$F$16</f>
        <v>0</v>
      </c>
      <c r="F416" s="36">
        <f ca="1">SUMIFS(СВЦЭМ!$L$40:$L$783,СВЦЭМ!$A$40:$A$783,$A416,СВЦЭМ!$B$39:$B$782,F$401)+'СЕТ СН'!$F$16</f>
        <v>0</v>
      </c>
      <c r="G416" s="36">
        <f ca="1">SUMIFS(СВЦЭМ!$L$40:$L$783,СВЦЭМ!$A$40:$A$783,$A416,СВЦЭМ!$B$39:$B$782,G$401)+'СЕТ СН'!$F$16</f>
        <v>0</v>
      </c>
      <c r="H416" s="36">
        <f ca="1">SUMIFS(СВЦЭМ!$L$40:$L$783,СВЦЭМ!$A$40:$A$783,$A416,СВЦЭМ!$B$39:$B$782,H$401)+'СЕТ СН'!$F$16</f>
        <v>0</v>
      </c>
      <c r="I416" s="36">
        <f ca="1">SUMIFS(СВЦЭМ!$L$40:$L$783,СВЦЭМ!$A$40:$A$783,$A416,СВЦЭМ!$B$39:$B$782,I$401)+'СЕТ СН'!$F$16</f>
        <v>0</v>
      </c>
      <c r="J416" s="36">
        <f ca="1">SUMIFS(СВЦЭМ!$L$40:$L$783,СВЦЭМ!$A$40:$A$783,$A416,СВЦЭМ!$B$39:$B$782,J$401)+'СЕТ СН'!$F$16</f>
        <v>0</v>
      </c>
      <c r="K416" s="36">
        <f ca="1">SUMIFS(СВЦЭМ!$L$40:$L$783,СВЦЭМ!$A$40:$A$783,$A416,СВЦЭМ!$B$39:$B$782,K$401)+'СЕТ СН'!$F$16</f>
        <v>0</v>
      </c>
      <c r="L416" s="36">
        <f ca="1">SUMIFS(СВЦЭМ!$L$40:$L$783,СВЦЭМ!$A$40:$A$783,$A416,СВЦЭМ!$B$39:$B$782,L$401)+'СЕТ СН'!$F$16</f>
        <v>0</v>
      </c>
      <c r="M416" s="36">
        <f ca="1">SUMIFS(СВЦЭМ!$L$40:$L$783,СВЦЭМ!$A$40:$A$783,$A416,СВЦЭМ!$B$39:$B$782,M$401)+'СЕТ СН'!$F$16</f>
        <v>0</v>
      </c>
      <c r="N416" s="36">
        <f ca="1">SUMIFS(СВЦЭМ!$L$40:$L$783,СВЦЭМ!$A$40:$A$783,$A416,СВЦЭМ!$B$39:$B$782,N$401)+'СЕТ СН'!$F$16</f>
        <v>0</v>
      </c>
      <c r="O416" s="36">
        <f ca="1">SUMIFS(СВЦЭМ!$L$40:$L$783,СВЦЭМ!$A$40:$A$783,$A416,СВЦЭМ!$B$39:$B$782,O$401)+'СЕТ СН'!$F$16</f>
        <v>0</v>
      </c>
      <c r="P416" s="36">
        <f ca="1">SUMIFS(СВЦЭМ!$L$40:$L$783,СВЦЭМ!$A$40:$A$783,$A416,СВЦЭМ!$B$39:$B$782,P$401)+'СЕТ СН'!$F$16</f>
        <v>0</v>
      </c>
      <c r="Q416" s="36">
        <f ca="1">SUMIFS(СВЦЭМ!$L$40:$L$783,СВЦЭМ!$A$40:$A$783,$A416,СВЦЭМ!$B$39:$B$782,Q$401)+'СЕТ СН'!$F$16</f>
        <v>0</v>
      </c>
      <c r="R416" s="36">
        <f ca="1">SUMIFS(СВЦЭМ!$L$40:$L$783,СВЦЭМ!$A$40:$A$783,$A416,СВЦЭМ!$B$39:$B$782,R$401)+'СЕТ СН'!$F$16</f>
        <v>0</v>
      </c>
      <c r="S416" s="36">
        <f ca="1">SUMIFS(СВЦЭМ!$L$40:$L$783,СВЦЭМ!$A$40:$A$783,$A416,СВЦЭМ!$B$39:$B$782,S$401)+'СЕТ СН'!$F$16</f>
        <v>0</v>
      </c>
      <c r="T416" s="36">
        <f ca="1">SUMIFS(СВЦЭМ!$L$40:$L$783,СВЦЭМ!$A$40:$A$783,$A416,СВЦЭМ!$B$39:$B$782,T$401)+'СЕТ СН'!$F$16</f>
        <v>0</v>
      </c>
      <c r="U416" s="36">
        <f ca="1">SUMIFS(СВЦЭМ!$L$40:$L$783,СВЦЭМ!$A$40:$A$783,$A416,СВЦЭМ!$B$39:$B$782,U$401)+'СЕТ СН'!$F$16</f>
        <v>0</v>
      </c>
      <c r="V416" s="36">
        <f ca="1">SUMIFS(СВЦЭМ!$L$40:$L$783,СВЦЭМ!$A$40:$A$783,$A416,СВЦЭМ!$B$39:$B$782,V$401)+'СЕТ СН'!$F$16</f>
        <v>0</v>
      </c>
      <c r="W416" s="36">
        <f ca="1">SUMIFS(СВЦЭМ!$L$40:$L$783,СВЦЭМ!$A$40:$A$783,$A416,СВЦЭМ!$B$39:$B$782,W$401)+'СЕТ СН'!$F$16</f>
        <v>0</v>
      </c>
      <c r="X416" s="36">
        <f ca="1">SUMIFS(СВЦЭМ!$L$40:$L$783,СВЦЭМ!$A$40:$A$783,$A416,СВЦЭМ!$B$39:$B$782,X$401)+'СЕТ СН'!$F$16</f>
        <v>0</v>
      </c>
      <c r="Y416" s="36">
        <f ca="1">SUMIFS(СВЦЭМ!$L$40:$L$783,СВЦЭМ!$A$40:$A$783,$A416,СВЦЭМ!$B$39:$B$782,Y$401)+'СЕТ СН'!$F$16</f>
        <v>0</v>
      </c>
    </row>
    <row r="417" spans="1:25" ht="15.75" hidden="1" x14ac:dyDescent="0.2">
      <c r="A417" s="35">
        <f t="shared" si="11"/>
        <v>45001</v>
      </c>
      <c r="B417" s="36">
        <f ca="1">SUMIFS(СВЦЭМ!$L$40:$L$783,СВЦЭМ!$A$40:$A$783,$A417,СВЦЭМ!$B$39:$B$782,B$401)+'СЕТ СН'!$F$16</f>
        <v>0</v>
      </c>
      <c r="C417" s="36">
        <f ca="1">SUMIFS(СВЦЭМ!$L$40:$L$783,СВЦЭМ!$A$40:$A$783,$A417,СВЦЭМ!$B$39:$B$782,C$401)+'СЕТ СН'!$F$16</f>
        <v>0</v>
      </c>
      <c r="D417" s="36">
        <f ca="1">SUMIFS(СВЦЭМ!$L$40:$L$783,СВЦЭМ!$A$40:$A$783,$A417,СВЦЭМ!$B$39:$B$782,D$401)+'СЕТ СН'!$F$16</f>
        <v>0</v>
      </c>
      <c r="E417" s="36">
        <f ca="1">SUMIFS(СВЦЭМ!$L$40:$L$783,СВЦЭМ!$A$40:$A$783,$A417,СВЦЭМ!$B$39:$B$782,E$401)+'СЕТ СН'!$F$16</f>
        <v>0</v>
      </c>
      <c r="F417" s="36">
        <f ca="1">SUMIFS(СВЦЭМ!$L$40:$L$783,СВЦЭМ!$A$40:$A$783,$A417,СВЦЭМ!$B$39:$B$782,F$401)+'СЕТ СН'!$F$16</f>
        <v>0</v>
      </c>
      <c r="G417" s="36">
        <f ca="1">SUMIFS(СВЦЭМ!$L$40:$L$783,СВЦЭМ!$A$40:$A$783,$A417,СВЦЭМ!$B$39:$B$782,G$401)+'СЕТ СН'!$F$16</f>
        <v>0</v>
      </c>
      <c r="H417" s="36">
        <f ca="1">SUMIFS(СВЦЭМ!$L$40:$L$783,СВЦЭМ!$A$40:$A$783,$A417,СВЦЭМ!$B$39:$B$782,H$401)+'СЕТ СН'!$F$16</f>
        <v>0</v>
      </c>
      <c r="I417" s="36">
        <f ca="1">SUMIFS(СВЦЭМ!$L$40:$L$783,СВЦЭМ!$A$40:$A$783,$A417,СВЦЭМ!$B$39:$B$782,I$401)+'СЕТ СН'!$F$16</f>
        <v>0</v>
      </c>
      <c r="J417" s="36">
        <f ca="1">SUMIFS(СВЦЭМ!$L$40:$L$783,СВЦЭМ!$A$40:$A$783,$A417,СВЦЭМ!$B$39:$B$782,J$401)+'СЕТ СН'!$F$16</f>
        <v>0</v>
      </c>
      <c r="K417" s="36">
        <f ca="1">SUMIFS(СВЦЭМ!$L$40:$L$783,СВЦЭМ!$A$40:$A$783,$A417,СВЦЭМ!$B$39:$B$782,K$401)+'СЕТ СН'!$F$16</f>
        <v>0</v>
      </c>
      <c r="L417" s="36">
        <f ca="1">SUMIFS(СВЦЭМ!$L$40:$L$783,СВЦЭМ!$A$40:$A$783,$A417,СВЦЭМ!$B$39:$B$782,L$401)+'СЕТ СН'!$F$16</f>
        <v>0</v>
      </c>
      <c r="M417" s="36">
        <f ca="1">SUMIFS(СВЦЭМ!$L$40:$L$783,СВЦЭМ!$A$40:$A$783,$A417,СВЦЭМ!$B$39:$B$782,M$401)+'СЕТ СН'!$F$16</f>
        <v>0</v>
      </c>
      <c r="N417" s="36">
        <f ca="1">SUMIFS(СВЦЭМ!$L$40:$L$783,СВЦЭМ!$A$40:$A$783,$A417,СВЦЭМ!$B$39:$B$782,N$401)+'СЕТ СН'!$F$16</f>
        <v>0</v>
      </c>
      <c r="O417" s="36">
        <f ca="1">SUMIFS(СВЦЭМ!$L$40:$L$783,СВЦЭМ!$A$40:$A$783,$A417,СВЦЭМ!$B$39:$B$782,O$401)+'СЕТ СН'!$F$16</f>
        <v>0</v>
      </c>
      <c r="P417" s="36">
        <f ca="1">SUMIFS(СВЦЭМ!$L$40:$L$783,СВЦЭМ!$A$40:$A$783,$A417,СВЦЭМ!$B$39:$B$782,P$401)+'СЕТ СН'!$F$16</f>
        <v>0</v>
      </c>
      <c r="Q417" s="36">
        <f ca="1">SUMIFS(СВЦЭМ!$L$40:$L$783,СВЦЭМ!$A$40:$A$783,$A417,СВЦЭМ!$B$39:$B$782,Q$401)+'СЕТ СН'!$F$16</f>
        <v>0</v>
      </c>
      <c r="R417" s="36">
        <f ca="1">SUMIFS(СВЦЭМ!$L$40:$L$783,СВЦЭМ!$A$40:$A$783,$A417,СВЦЭМ!$B$39:$B$782,R$401)+'СЕТ СН'!$F$16</f>
        <v>0</v>
      </c>
      <c r="S417" s="36">
        <f ca="1">SUMIFS(СВЦЭМ!$L$40:$L$783,СВЦЭМ!$A$40:$A$783,$A417,СВЦЭМ!$B$39:$B$782,S$401)+'СЕТ СН'!$F$16</f>
        <v>0</v>
      </c>
      <c r="T417" s="36">
        <f ca="1">SUMIFS(СВЦЭМ!$L$40:$L$783,СВЦЭМ!$A$40:$A$783,$A417,СВЦЭМ!$B$39:$B$782,T$401)+'СЕТ СН'!$F$16</f>
        <v>0</v>
      </c>
      <c r="U417" s="36">
        <f ca="1">SUMIFS(СВЦЭМ!$L$40:$L$783,СВЦЭМ!$A$40:$A$783,$A417,СВЦЭМ!$B$39:$B$782,U$401)+'СЕТ СН'!$F$16</f>
        <v>0</v>
      </c>
      <c r="V417" s="36">
        <f ca="1">SUMIFS(СВЦЭМ!$L$40:$L$783,СВЦЭМ!$A$40:$A$783,$A417,СВЦЭМ!$B$39:$B$782,V$401)+'СЕТ СН'!$F$16</f>
        <v>0</v>
      </c>
      <c r="W417" s="36">
        <f ca="1">SUMIFS(СВЦЭМ!$L$40:$L$783,СВЦЭМ!$A$40:$A$783,$A417,СВЦЭМ!$B$39:$B$782,W$401)+'СЕТ СН'!$F$16</f>
        <v>0</v>
      </c>
      <c r="X417" s="36">
        <f ca="1">SUMIFS(СВЦЭМ!$L$40:$L$783,СВЦЭМ!$A$40:$A$783,$A417,СВЦЭМ!$B$39:$B$782,X$401)+'СЕТ СН'!$F$16</f>
        <v>0</v>
      </c>
      <c r="Y417" s="36">
        <f ca="1">SUMIFS(СВЦЭМ!$L$40:$L$783,СВЦЭМ!$A$40:$A$783,$A417,СВЦЭМ!$B$39:$B$782,Y$401)+'СЕТ СН'!$F$16</f>
        <v>0</v>
      </c>
    </row>
    <row r="418" spans="1:25" ht="15.75" hidden="1" x14ac:dyDescent="0.2">
      <c r="A418" s="35">
        <f t="shared" si="11"/>
        <v>45002</v>
      </c>
      <c r="B418" s="36">
        <f ca="1">SUMIFS(СВЦЭМ!$L$40:$L$783,СВЦЭМ!$A$40:$A$783,$A418,СВЦЭМ!$B$39:$B$782,B$401)+'СЕТ СН'!$F$16</f>
        <v>0</v>
      </c>
      <c r="C418" s="36">
        <f ca="1">SUMIFS(СВЦЭМ!$L$40:$L$783,СВЦЭМ!$A$40:$A$783,$A418,СВЦЭМ!$B$39:$B$782,C$401)+'СЕТ СН'!$F$16</f>
        <v>0</v>
      </c>
      <c r="D418" s="36">
        <f ca="1">SUMIFS(СВЦЭМ!$L$40:$L$783,СВЦЭМ!$A$40:$A$783,$A418,СВЦЭМ!$B$39:$B$782,D$401)+'СЕТ СН'!$F$16</f>
        <v>0</v>
      </c>
      <c r="E418" s="36">
        <f ca="1">SUMIFS(СВЦЭМ!$L$40:$L$783,СВЦЭМ!$A$40:$A$783,$A418,СВЦЭМ!$B$39:$B$782,E$401)+'СЕТ СН'!$F$16</f>
        <v>0</v>
      </c>
      <c r="F418" s="36">
        <f ca="1">SUMIFS(СВЦЭМ!$L$40:$L$783,СВЦЭМ!$A$40:$A$783,$A418,СВЦЭМ!$B$39:$B$782,F$401)+'СЕТ СН'!$F$16</f>
        <v>0</v>
      </c>
      <c r="G418" s="36">
        <f ca="1">SUMIFS(СВЦЭМ!$L$40:$L$783,СВЦЭМ!$A$40:$A$783,$A418,СВЦЭМ!$B$39:$B$782,G$401)+'СЕТ СН'!$F$16</f>
        <v>0</v>
      </c>
      <c r="H418" s="36">
        <f ca="1">SUMIFS(СВЦЭМ!$L$40:$L$783,СВЦЭМ!$A$40:$A$783,$A418,СВЦЭМ!$B$39:$B$782,H$401)+'СЕТ СН'!$F$16</f>
        <v>0</v>
      </c>
      <c r="I418" s="36">
        <f ca="1">SUMIFS(СВЦЭМ!$L$40:$L$783,СВЦЭМ!$A$40:$A$783,$A418,СВЦЭМ!$B$39:$B$782,I$401)+'СЕТ СН'!$F$16</f>
        <v>0</v>
      </c>
      <c r="J418" s="36">
        <f ca="1">SUMIFS(СВЦЭМ!$L$40:$L$783,СВЦЭМ!$A$40:$A$783,$A418,СВЦЭМ!$B$39:$B$782,J$401)+'СЕТ СН'!$F$16</f>
        <v>0</v>
      </c>
      <c r="K418" s="36">
        <f ca="1">SUMIFS(СВЦЭМ!$L$40:$L$783,СВЦЭМ!$A$40:$A$783,$A418,СВЦЭМ!$B$39:$B$782,K$401)+'СЕТ СН'!$F$16</f>
        <v>0</v>
      </c>
      <c r="L418" s="36">
        <f ca="1">SUMIFS(СВЦЭМ!$L$40:$L$783,СВЦЭМ!$A$40:$A$783,$A418,СВЦЭМ!$B$39:$B$782,L$401)+'СЕТ СН'!$F$16</f>
        <v>0</v>
      </c>
      <c r="M418" s="36">
        <f ca="1">SUMIFS(СВЦЭМ!$L$40:$L$783,СВЦЭМ!$A$40:$A$783,$A418,СВЦЭМ!$B$39:$B$782,M$401)+'СЕТ СН'!$F$16</f>
        <v>0</v>
      </c>
      <c r="N418" s="36">
        <f ca="1">SUMIFS(СВЦЭМ!$L$40:$L$783,СВЦЭМ!$A$40:$A$783,$A418,СВЦЭМ!$B$39:$B$782,N$401)+'СЕТ СН'!$F$16</f>
        <v>0</v>
      </c>
      <c r="O418" s="36">
        <f ca="1">SUMIFS(СВЦЭМ!$L$40:$L$783,СВЦЭМ!$A$40:$A$783,$A418,СВЦЭМ!$B$39:$B$782,O$401)+'СЕТ СН'!$F$16</f>
        <v>0</v>
      </c>
      <c r="P418" s="36">
        <f ca="1">SUMIFS(СВЦЭМ!$L$40:$L$783,СВЦЭМ!$A$40:$A$783,$A418,СВЦЭМ!$B$39:$B$782,P$401)+'СЕТ СН'!$F$16</f>
        <v>0</v>
      </c>
      <c r="Q418" s="36">
        <f ca="1">SUMIFS(СВЦЭМ!$L$40:$L$783,СВЦЭМ!$A$40:$A$783,$A418,СВЦЭМ!$B$39:$B$782,Q$401)+'СЕТ СН'!$F$16</f>
        <v>0</v>
      </c>
      <c r="R418" s="36">
        <f ca="1">SUMIFS(СВЦЭМ!$L$40:$L$783,СВЦЭМ!$A$40:$A$783,$A418,СВЦЭМ!$B$39:$B$782,R$401)+'СЕТ СН'!$F$16</f>
        <v>0</v>
      </c>
      <c r="S418" s="36">
        <f ca="1">SUMIFS(СВЦЭМ!$L$40:$L$783,СВЦЭМ!$A$40:$A$783,$A418,СВЦЭМ!$B$39:$B$782,S$401)+'СЕТ СН'!$F$16</f>
        <v>0</v>
      </c>
      <c r="T418" s="36">
        <f ca="1">SUMIFS(СВЦЭМ!$L$40:$L$783,СВЦЭМ!$A$40:$A$783,$A418,СВЦЭМ!$B$39:$B$782,T$401)+'СЕТ СН'!$F$16</f>
        <v>0</v>
      </c>
      <c r="U418" s="36">
        <f ca="1">SUMIFS(СВЦЭМ!$L$40:$L$783,СВЦЭМ!$A$40:$A$783,$A418,СВЦЭМ!$B$39:$B$782,U$401)+'СЕТ СН'!$F$16</f>
        <v>0</v>
      </c>
      <c r="V418" s="36">
        <f ca="1">SUMIFS(СВЦЭМ!$L$40:$L$783,СВЦЭМ!$A$40:$A$783,$A418,СВЦЭМ!$B$39:$B$782,V$401)+'СЕТ СН'!$F$16</f>
        <v>0</v>
      </c>
      <c r="W418" s="36">
        <f ca="1">SUMIFS(СВЦЭМ!$L$40:$L$783,СВЦЭМ!$A$40:$A$783,$A418,СВЦЭМ!$B$39:$B$782,W$401)+'СЕТ СН'!$F$16</f>
        <v>0</v>
      </c>
      <c r="X418" s="36">
        <f ca="1">SUMIFS(СВЦЭМ!$L$40:$L$783,СВЦЭМ!$A$40:$A$783,$A418,СВЦЭМ!$B$39:$B$782,X$401)+'СЕТ СН'!$F$16</f>
        <v>0</v>
      </c>
      <c r="Y418" s="36">
        <f ca="1">SUMIFS(СВЦЭМ!$L$40:$L$783,СВЦЭМ!$A$40:$A$783,$A418,СВЦЭМ!$B$39:$B$782,Y$401)+'СЕТ СН'!$F$16</f>
        <v>0</v>
      </c>
    </row>
    <row r="419" spans="1:25" ht="15.75" hidden="1" x14ac:dyDescent="0.2">
      <c r="A419" s="35">
        <f t="shared" si="11"/>
        <v>45003</v>
      </c>
      <c r="B419" s="36">
        <f ca="1">SUMIFS(СВЦЭМ!$L$40:$L$783,СВЦЭМ!$A$40:$A$783,$A419,СВЦЭМ!$B$39:$B$782,B$401)+'СЕТ СН'!$F$16</f>
        <v>0</v>
      </c>
      <c r="C419" s="36">
        <f ca="1">SUMIFS(СВЦЭМ!$L$40:$L$783,СВЦЭМ!$A$40:$A$783,$A419,СВЦЭМ!$B$39:$B$782,C$401)+'СЕТ СН'!$F$16</f>
        <v>0</v>
      </c>
      <c r="D419" s="36">
        <f ca="1">SUMIFS(СВЦЭМ!$L$40:$L$783,СВЦЭМ!$A$40:$A$783,$A419,СВЦЭМ!$B$39:$B$782,D$401)+'СЕТ СН'!$F$16</f>
        <v>0</v>
      </c>
      <c r="E419" s="36">
        <f ca="1">SUMIFS(СВЦЭМ!$L$40:$L$783,СВЦЭМ!$A$40:$A$783,$A419,СВЦЭМ!$B$39:$B$782,E$401)+'СЕТ СН'!$F$16</f>
        <v>0</v>
      </c>
      <c r="F419" s="36">
        <f ca="1">SUMIFS(СВЦЭМ!$L$40:$L$783,СВЦЭМ!$A$40:$A$783,$A419,СВЦЭМ!$B$39:$B$782,F$401)+'СЕТ СН'!$F$16</f>
        <v>0</v>
      </c>
      <c r="G419" s="36">
        <f ca="1">SUMIFS(СВЦЭМ!$L$40:$L$783,СВЦЭМ!$A$40:$A$783,$A419,СВЦЭМ!$B$39:$B$782,G$401)+'СЕТ СН'!$F$16</f>
        <v>0</v>
      </c>
      <c r="H419" s="36">
        <f ca="1">SUMIFS(СВЦЭМ!$L$40:$L$783,СВЦЭМ!$A$40:$A$783,$A419,СВЦЭМ!$B$39:$B$782,H$401)+'СЕТ СН'!$F$16</f>
        <v>0</v>
      </c>
      <c r="I419" s="36">
        <f ca="1">SUMIFS(СВЦЭМ!$L$40:$L$783,СВЦЭМ!$A$40:$A$783,$A419,СВЦЭМ!$B$39:$B$782,I$401)+'СЕТ СН'!$F$16</f>
        <v>0</v>
      </c>
      <c r="J419" s="36">
        <f ca="1">SUMIFS(СВЦЭМ!$L$40:$L$783,СВЦЭМ!$A$40:$A$783,$A419,СВЦЭМ!$B$39:$B$782,J$401)+'СЕТ СН'!$F$16</f>
        <v>0</v>
      </c>
      <c r="K419" s="36">
        <f ca="1">SUMIFS(СВЦЭМ!$L$40:$L$783,СВЦЭМ!$A$40:$A$783,$A419,СВЦЭМ!$B$39:$B$782,K$401)+'СЕТ СН'!$F$16</f>
        <v>0</v>
      </c>
      <c r="L419" s="36">
        <f ca="1">SUMIFS(СВЦЭМ!$L$40:$L$783,СВЦЭМ!$A$40:$A$783,$A419,СВЦЭМ!$B$39:$B$782,L$401)+'СЕТ СН'!$F$16</f>
        <v>0</v>
      </c>
      <c r="M419" s="36">
        <f ca="1">SUMIFS(СВЦЭМ!$L$40:$L$783,СВЦЭМ!$A$40:$A$783,$A419,СВЦЭМ!$B$39:$B$782,M$401)+'СЕТ СН'!$F$16</f>
        <v>0</v>
      </c>
      <c r="N419" s="36">
        <f ca="1">SUMIFS(СВЦЭМ!$L$40:$L$783,СВЦЭМ!$A$40:$A$783,$A419,СВЦЭМ!$B$39:$B$782,N$401)+'СЕТ СН'!$F$16</f>
        <v>0</v>
      </c>
      <c r="O419" s="36">
        <f ca="1">SUMIFS(СВЦЭМ!$L$40:$L$783,СВЦЭМ!$A$40:$A$783,$A419,СВЦЭМ!$B$39:$B$782,O$401)+'СЕТ СН'!$F$16</f>
        <v>0</v>
      </c>
      <c r="P419" s="36">
        <f ca="1">SUMIFS(СВЦЭМ!$L$40:$L$783,СВЦЭМ!$A$40:$A$783,$A419,СВЦЭМ!$B$39:$B$782,P$401)+'СЕТ СН'!$F$16</f>
        <v>0</v>
      </c>
      <c r="Q419" s="36">
        <f ca="1">SUMIFS(СВЦЭМ!$L$40:$L$783,СВЦЭМ!$A$40:$A$783,$A419,СВЦЭМ!$B$39:$B$782,Q$401)+'СЕТ СН'!$F$16</f>
        <v>0</v>
      </c>
      <c r="R419" s="36">
        <f ca="1">SUMIFS(СВЦЭМ!$L$40:$L$783,СВЦЭМ!$A$40:$A$783,$A419,СВЦЭМ!$B$39:$B$782,R$401)+'СЕТ СН'!$F$16</f>
        <v>0</v>
      </c>
      <c r="S419" s="36">
        <f ca="1">SUMIFS(СВЦЭМ!$L$40:$L$783,СВЦЭМ!$A$40:$A$783,$A419,СВЦЭМ!$B$39:$B$782,S$401)+'СЕТ СН'!$F$16</f>
        <v>0</v>
      </c>
      <c r="T419" s="36">
        <f ca="1">SUMIFS(СВЦЭМ!$L$40:$L$783,СВЦЭМ!$A$40:$A$783,$A419,СВЦЭМ!$B$39:$B$782,T$401)+'СЕТ СН'!$F$16</f>
        <v>0</v>
      </c>
      <c r="U419" s="36">
        <f ca="1">SUMIFS(СВЦЭМ!$L$40:$L$783,СВЦЭМ!$A$40:$A$783,$A419,СВЦЭМ!$B$39:$B$782,U$401)+'СЕТ СН'!$F$16</f>
        <v>0</v>
      </c>
      <c r="V419" s="36">
        <f ca="1">SUMIFS(СВЦЭМ!$L$40:$L$783,СВЦЭМ!$A$40:$A$783,$A419,СВЦЭМ!$B$39:$B$782,V$401)+'СЕТ СН'!$F$16</f>
        <v>0</v>
      </c>
      <c r="W419" s="36">
        <f ca="1">SUMIFS(СВЦЭМ!$L$40:$L$783,СВЦЭМ!$A$40:$A$783,$A419,СВЦЭМ!$B$39:$B$782,W$401)+'СЕТ СН'!$F$16</f>
        <v>0</v>
      </c>
      <c r="X419" s="36">
        <f ca="1">SUMIFS(СВЦЭМ!$L$40:$L$783,СВЦЭМ!$A$40:$A$783,$A419,СВЦЭМ!$B$39:$B$782,X$401)+'СЕТ СН'!$F$16</f>
        <v>0</v>
      </c>
      <c r="Y419" s="36">
        <f ca="1">SUMIFS(СВЦЭМ!$L$40:$L$783,СВЦЭМ!$A$40:$A$783,$A419,СВЦЭМ!$B$39:$B$782,Y$401)+'СЕТ СН'!$F$16</f>
        <v>0</v>
      </c>
    </row>
    <row r="420" spans="1:25" ht="15.75" hidden="1" x14ac:dyDescent="0.2">
      <c r="A420" s="35">
        <f t="shared" si="11"/>
        <v>45004</v>
      </c>
      <c r="B420" s="36">
        <f ca="1">SUMIFS(СВЦЭМ!$L$40:$L$783,СВЦЭМ!$A$40:$A$783,$A420,СВЦЭМ!$B$39:$B$782,B$401)+'СЕТ СН'!$F$16</f>
        <v>0</v>
      </c>
      <c r="C420" s="36">
        <f ca="1">SUMIFS(СВЦЭМ!$L$40:$L$783,СВЦЭМ!$A$40:$A$783,$A420,СВЦЭМ!$B$39:$B$782,C$401)+'СЕТ СН'!$F$16</f>
        <v>0</v>
      </c>
      <c r="D420" s="36">
        <f ca="1">SUMIFS(СВЦЭМ!$L$40:$L$783,СВЦЭМ!$A$40:$A$783,$A420,СВЦЭМ!$B$39:$B$782,D$401)+'СЕТ СН'!$F$16</f>
        <v>0</v>
      </c>
      <c r="E420" s="36">
        <f ca="1">SUMIFS(СВЦЭМ!$L$40:$L$783,СВЦЭМ!$A$40:$A$783,$A420,СВЦЭМ!$B$39:$B$782,E$401)+'СЕТ СН'!$F$16</f>
        <v>0</v>
      </c>
      <c r="F420" s="36">
        <f ca="1">SUMIFS(СВЦЭМ!$L$40:$L$783,СВЦЭМ!$A$40:$A$783,$A420,СВЦЭМ!$B$39:$B$782,F$401)+'СЕТ СН'!$F$16</f>
        <v>0</v>
      </c>
      <c r="G420" s="36">
        <f ca="1">SUMIFS(СВЦЭМ!$L$40:$L$783,СВЦЭМ!$A$40:$A$783,$A420,СВЦЭМ!$B$39:$B$782,G$401)+'СЕТ СН'!$F$16</f>
        <v>0</v>
      </c>
      <c r="H420" s="36">
        <f ca="1">SUMIFS(СВЦЭМ!$L$40:$L$783,СВЦЭМ!$A$40:$A$783,$A420,СВЦЭМ!$B$39:$B$782,H$401)+'СЕТ СН'!$F$16</f>
        <v>0</v>
      </c>
      <c r="I420" s="36">
        <f ca="1">SUMIFS(СВЦЭМ!$L$40:$L$783,СВЦЭМ!$A$40:$A$783,$A420,СВЦЭМ!$B$39:$B$782,I$401)+'СЕТ СН'!$F$16</f>
        <v>0</v>
      </c>
      <c r="J420" s="36">
        <f ca="1">SUMIFS(СВЦЭМ!$L$40:$L$783,СВЦЭМ!$A$40:$A$783,$A420,СВЦЭМ!$B$39:$B$782,J$401)+'СЕТ СН'!$F$16</f>
        <v>0</v>
      </c>
      <c r="K420" s="36">
        <f ca="1">SUMIFS(СВЦЭМ!$L$40:$L$783,СВЦЭМ!$A$40:$A$783,$A420,СВЦЭМ!$B$39:$B$782,K$401)+'СЕТ СН'!$F$16</f>
        <v>0</v>
      </c>
      <c r="L420" s="36">
        <f ca="1">SUMIFS(СВЦЭМ!$L$40:$L$783,СВЦЭМ!$A$40:$A$783,$A420,СВЦЭМ!$B$39:$B$782,L$401)+'СЕТ СН'!$F$16</f>
        <v>0</v>
      </c>
      <c r="M420" s="36">
        <f ca="1">SUMIFS(СВЦЭМ!$L$40:$L$783,СВЦЭМ!$A$40:$A$783,$A420,СВЦЭМ!$B$39:$B$782,M$401)+'СЕТ СН'!$F$16</f>
        <v>0</v>
      </c>
      <c r="N420" s="36">
        <f ca="1">SUMIFS(СВЦЭМ!$L$40:$L$783,СВЦЭМ!$A$40:$A$783,$A420,СВЦЭМ!$B$39:$B$782,N$401)+'СЕТ СН'!$F$16</f>
        <v>0</v>
      </c>
      <c r="O420" s="36">
        <f ca="1">SUMIFS(СВЦЭМ!$L$40:$L$783,СВЦЭМ!$A$40:$A$783,$A420,СВЦЭМ!$B$39:$B$782,O$401)+'СЕТ СН'!$F$16</f>
        <v>0</v>
      </c>
      <c r="P420" s="36">
        <f ca="1">SUMIFS(СВЦЭМ!$L$40:$L$783,СВЦЭМ!$A$40:$A$783,$A420,СВЦЭМ!$B$39:$B$782,P$401)+'СЕТ СН'!$F$16</f>
        <v>0</v>
      </c>
      <c r="Q420" s="36">
        <f ca="1">SUMIFS(СВЦЭМ!$L$40:$L$783,СВЦЭМ!$A$40:$A$783,$A420,СВЦЭМ!$B$39:$B$782,Q$401)+'СЕТ СН'!$F$16</f>
        <v>0</v>
      </c>
      <c r="R420" s="36">
        <f ca="1">SUMIFS(СВЦЭМ!$L$40:$L$783,СВЦЭМ!$A$40:$A$783,$A420,СВЦЭМ!$B$39:$B$782,R$401)+'СЕТ СН'!$F$16</f>
        <v>0</v>
      </c>
      <c r="S420" s="36">
        <f ca="1">SUMIFS(СВЦЭМ!$L$40:$L$783,СВЦЭМ!$A$40:$A$783,$A420,СВЦЭМ!$B$39:$B$782,S$401)+'СЕТ СН'!$F$16</f>
        <v>0</v>
      </c>
      <c r="T420" s="36">
        <f ca="1">SUMIFS(СВЦЭМ!$L$40:$L$783,СВЦЭМ!$A$40:$A$783,$A420,СВЦЭМ!$B$39:$B$782,T$401)+'СЕТ СН'!$F$16</f>
        <v>0</v>
      </c>
      <c r="U420" s="36">
        <f ca="1">SUMIFS(СВЦЭМ!$L$40:$L$783,СВЦЭМ!$A$40:$A$783,$A420,СВЦЭМ!$B$39:$B$782,U$401)+'СЕТ СН'!$F$16</f>
        <v>0</v>
      </c>
      <c r="V420" s="36">
        <f ca="1">SUMIFS(СВЦЭМ!$L$40:$L$783,СВЦЭМ!$A$40:$A$783,$A420,СВЦЭМ!$B$39:$B$782,V$401)+'СЕТ СН'!$F$16</f>
        <v>0</v>
      </c>
      <c r="W420" s="36">
        <f ca="1">SUMIFS(СВЦЭМ!$L$40:$L$783,СВЦЭМ!$A$40:$A$783,$A420,СВЦЭМ!$B$39:$B$782,W$401)+'СЕТ СН'!$F$16</f>
        <v>0</v>
      </c>
      <c r="X420" s="36">
        <f ca="1">SUMIFS(СВЦЭМ!$L$40:$L$783,СВЦЭМ!$A$40:$A$783,$A420,СВЦЭМ!$B$39:$B$782,X$401)+'СЕТ СН'!$F$16</f>
        <v>0</v>
      </c>
      <c r="Y420" s="36">
        <f ca="1">SUMIFS(СВЦЭМ!$L$40:$L$783,СВЦЭМ!$A$40:$A$783,$A420,СВЦЭМ!$B$39:$B$782,Y$401)+'СЕТ СН'!$F$16</f>
        <v>0</v>
      </c>
    </row>
    <row r="421" spans="1:25" ht="15.75" hidden="1" x14ac:dyDescent="0.2">
      <c r="A421" s="35">
        <f t="shared" si="11"/>
        <v>45005</v>
      </c>
      <c r="B421" s="36">
        <f ca="1">SUMIFS(СВЦЭМ!$L$40:$L$783,СВЦЭМ!$A$40:$A$783,$A421,СВЦЭМ!$B$39:$B$782,B$401)+'СЕТ СН'!$F$16</f>
        <v>0</v>
      </c>
      <c r="C421" s="36">
        <f ca="1">SUMIFS(СВЦЭМ!$L$40:$L$783,СВЦЭМ!$A$40:$A$783,$A421,СВЦЭМ!$B$39:$B$782,C$401)+'СЕТ СН'!$F$16</f>
        <v>0</v>
      </c>
      <c r="D421" s="36">
        <f ca="1">SUMIFS(СВЦЭМ!$L$40:$L$783,СВЦЭМ!$A$40:$A$783,$A421,СВЦЭМ!$B$39:$B$782,D$401)+'СЕТ СН'!$F$16</f>
        <v>0</v>
      </c>
      <c r="E421" s="36">
        <f ca="1">SUMIFS(СВЦЭМ!$L$40:$L$783,СВЦЭМ!$A$40:$A$783,$A421,СВЦЭМ!$B$39:$B$782,E$401)+'СЕТ СН'!$F$16</f>
        <v>0</v>
      </c>
      <c r="F421" s="36">
        <f ca="1">SUMIFS(СВЦЭМ!$L$40:$L$783,СВЦЭМ!$A$40:$A$783,$A421,СВЦЭМ!$B$39:$B$782,F$401)+'СЕТ СН'!$F$16</f>
        <v>0</v>
      </c>
      <c r="G421" s="36">
        <f ca="1">SUMIFS(СВЦЭМ!$L$40:$L$783,СВЦЭМ!$A$40:$A$783,$A421,СВЦЭМ!$B$39:$B$782,G$401)+'СЕТ СН'!$F$16</f>
        <v>0</v>
      </c>
      <c r="H421" s="36">
        <f ca="1">SUMIFS(СВЦЭМ!$L$40:$L$783,СВЦЭМ!$A$40:$A$783,$A421,СВЦЭМ!$B$39:$B$782,H$401)+'СЕТ СН'!$F$16</f>
        <v>0</v>
      </c>
      <c r="I421" s="36">
        <f ca="1">SUMIFS(СВЦЭМ!$L$40:$L$783,СВЦЭМ!$A$40:$A$783,$A421,СВЦЭМ!$B$39:$B$782,I$401)+'СЕТ СН'!$F$16</f>
        <v>0</v>
      </c>
      <c r="J421" s="36">
        <f ca="1">SUMIFS(СВЦЭМ!$L$40:$L$783,СВЦЭМ!$A$40:$A$783,$A421,СВЦЭМ!$B$39:$B$782,J$401)+'СЕТ СН'!$F$16</f>
        <v>0</v>
      </c>
      <c r="K421" s="36">
        <f ca="1">SUMIFS(СВЦЭМ!$L$40:$L$783,СВЦЭМ!$A$40:$A$783,$A421,СВЦЭМ!$B$39:$B$782,K$401)+'СЕТ СН'!$F$16</f>
        <v>0</v>
      </c>
      <c r="L421" s="36">
        <f ca="1">SUMIFS(СВЦЭМ!$L$40:$L$783,СВЦЭМ!$A$40:$A$783,$A421,СВЦЭМ!$B$39:$B$782,L$401)+'СЕТ СН'!$F$16</f>
        <v>0</v>
      </c>
      <c r="M421" s="36">
        <f ca="1">SUMIFS(СВЦЭМ!$L$40:$L$783,СВЦЭМ!$A$40:$A$783,$A421,СВЦЭМ!$B$39:$B$782,M$401)+'СЕТ СН'!$F$16</f>
        <v>0</v>
      </c>
      <c r="N421" s="36">
        <f ca="1">SUMIFS(СВЦЭМ!$L$40:$L$783,СВЦЭМ!$A$40:$A$783,$A421,СВЦЭМ!$B$39:$B$782,N$401)+'СЕТ СН'!$F$16</f>
        <v>0</v>
      </c>
      <c r="O421" s="36">
        <f ca="1">SUMIFS(СВЦЭМ!$L$40:$L$783,СВЦЭМ!$A$40:$A$783,$A421,СВЦЭМ!$B$39:$B$782,O$401)+'СЕТ СН'!$F$16</f>
        <v>0</v>
      </c>
      <c r="P421" s="36">
        <f ca="1">SUMIFS(СВЦЭМ!$L$40:$L$783,СВЦЭМ!$A$40:$A$783,$A421,СВЦЭМ!$B$39:$B$782,P$401)+'СЕТ СН'!$F$16</f>
        <v>0</v>
      </c>
      <c r="Q421" s="36">
        <f ca="1">SUMIFS(СВЦЭМ!$L$40:$L$783,СВЦЭМ!$A$40:$A$783,$A421,СВЦЭМ!$B$39:$B$782,Q$401)+'СЕТ СН'!$F$16</f>
        <v>0</v>
      </c>
      <c r="R421" s="36">
        <f ca="1">SUMIFS(СВЦЭМ!$L$40:$L$783,СВЦЭМ!$A$40:$A$783,$A421,СВЦЭМ!$B$39:$B$782,R$401)+'СЕТ СН'!$F$16</f>
        <v>0</v>
      </c>
      <c r="S421" s="36">
        <f ca="1">SUMIFS(СВЦЭМ!$L$40:$L$783,СВЦЭМ!$A$40:$A$783,$A421,СВЦЭМ!$B$39:$B$782,S$401)+'СЕТ СН'!$F$16</f>
        <v>0</v>
      </c>
      <c r="T421" s="36">
        <f ca="1">SUMIFS(СВЦЭМ!$L$40:$L$783,СВЦЭМ!$A$40:$A$783,$A421,СВЦЭМ!$B$39:$B$782,T$401)+'СЕТ СН'!$F$16</f>
        <v>0</v>
      </c>
      <c r="U421" s="36">
        <f ca="1">SUMIFS(СВЦЭМ!$L$40:$L$783,СВЦЭМ!$A$40:$A$783,$A421,СВЦЭМ!$B$39:$B$782,U$401)+'СЕТ СН'!$F$16</f>
        <v>0</v>
      </c>
      <c r="V421" s="36">
        <f ca="1">SUMIFS(СВЦЭМ!$L$40:$L$783,СВЦЭМ!$A$40:$A$783,$A421,СВЦЭМ!$B$39:$B$782,V$401)+'СЕТ СН'!$F$16</f>
        <v>0</v>
      </c>
      <c r="W421" s="36">
        <f ca="1">SUMIFS(СВЦЭМ!$L$40:$L$783,СВЦЭМ!$A$40:$A$783,$A421,СВЦЭМ!$B$39:$B$782,W$401)+'СЕТ СН'!$F$16</f>
        <v>0</v>
      </c>
      <c r="X421" s="36">
        <f ca="1">SUMIFS(СВЦЭМ!$L$40:$L$783,СВЦЭМ!$A$40:$A$783,$A421,СВЦЭМ!$B$39:$B$782,X$401)+'СЕТ СН'!$F$16</f>
        <v>0</v>
      </c>
      <c r="Y421" s="36">
        <f ca="1">SUMIFS(СВЦЭМ!$L$40:$L$783,СВЦЭМ!$A$40:$A$783,$A421,СВЦЭМ!$B$39:$B$782,Y$401)+'СЕТ СН'!$F$16</f>
        <v>0</v>
      </c>
    </row>
    <row r="422" spans="1:25" ht="15.75" hidden="1" x14ac:dyDescent="0.2">
      <c r="A422" s="35">
        <f t="shared" si="11"/>
        <v>45006</v>
      </c>
      <c r="B422" s="36">
        <f ca="1">SUMIFS(СВЦЭМ!$L$40:$L$783,СВЦЭМ!$A$40:$A$783,$A422,СВЦЭМ!$B$39:$B$782,B$401)+'СЕТ СН'!$F$16</f>
        <v>0</v>
      </c>
      <c r="C422" s="36">
        <f ca="1">SUMIFS(СВЦЭМ!$L$40:$L$783,СВЦЭМ!$A$40:$A$783,$A422,СВЦЭМ!$B$39:$B$782,C$401)+'СЕТ СН'!$F$16</f>
        <v>0</v>
      </c>
      <c r="D422" s="36">
        <f ca="1">SUMIFS(СВЦЭМ!$L$40:$L$783,СВЦЭМ!$A$40:$A$783,$A422,СВЦЭМ!$B$39:$B$782,D$401)+'СЕТ СН'!$F$16</f>
        <v>0</v>
      </c>
      <c r="E422" s="36">
        <f ca="1">SUMIFS(СВЦЭМ!$L$40:$L$783,СВЦЭМ!$A$40:$A$783,$A422,СВЦЭМ!$B$39:$B$782,E$401)+'СЕТ СН'!$F$16</f>
        <v>0</v>
      </c>
      <c r="F422" s="36">
        <f ca="1">SUMIFS(СВЦЭМ!$L$40:$L$783,СВЦЭМ!$A$40:$A$783,$A422,СВЦЭМ!$B$39:$B$782,F$401)+'СЕТ СН'!$F$16</f>
        <v>0</v>
      </c>
      <c r="G422" s="36">
        <f ca="1">SUMIFS(СВЦЭМ!$L$40:$L$783,СВЦЭМ!$A$40:$A$783,$A422,СВЦЭМ!$B$39:$B$782,G$401)+'СЕТ СН'!$F$16</f>
        <v>0</v>
      </c>
      <c r="H422" s="36">
        <f ca="1">SUMIFS(СВЦЭМ!$L$40:$L$783,СВЦЭМ!$A$40:$A$783,$A422,СВЦЭМ!$B$39:$B$782,H$401)+'СЕТ СН'!$F$16</f>
        <v>0</v>
      </c>
      <c r="I422" s="36">
        <f ca="1">SUMIFS(СВЦЭМ!$L$40:$L$783,СВЦЭМ!$A$40:$A$783,$A422,СВЦЭМ!$B$39:$B$782,I$401)+'СЕТ СН'!$F$16</f>
        <v>0</v>
      </c>
      <c r="J422" s="36">
        <f ca="1">SUMIFS(СВЦЭМ!$L$40:$L$783,СВЦЭМ!$A$40:$A$783,$A422,СВЦЭМ!$B$39:$B$782,J$401)+'СЕТ СН'!$F$16</f>
        <v>0</v>
      </c>
      <c r="K422" s="36">
        <f ca="1">SUMIFS(СВЦЭМ!$L$40:$L$783,СВЦЭМ!$A$40:$A$783,$A422,СВЦЭМ!$B$39:$B$782,K$401)+'СЕТ СН'!$F$16</f>
        <v>0</v>
      </c>
      <c r="L422" s="36">
        <f ca="1">SUMIFS(СВЦЭМ!$L$40:$L$783,СВЦЭМ!$A$40:$A$783,$A422,СВЦЭМ!$B$39:$B$782,L$401)+'СЕТ СН'!$F$16</f>
        <v>0</v>
      </c>
      <c r="M422" s="36">
        <f ca="1">SUMIFS(СВЦЭМ!$L$40:$L$783,СВЦЭМ!$A$40:$A$783,$A422,СВЦЭМ!$B$39:$B$782,M$401)+'СЕТ СН'!$F$16</f>
        <v>0</v>
      </c>
      <c r="N422" s="36">
        <f ca="1">SUMIFS(СВЦЭМ!$L$40:$L$783,СВЦЭМ!$A$40:$A$783,$A422,СВЦЭМ!$B$39:$B$782,N$401)+'СЕТ СН'!$F$16</f>
        <v>0</v>
      </c>
      <c r="O422" s="36">
        <f ca="1">SUMIFS(СВЦЭМ!$L$40:$L$783,СВЦЭМ!$A$40:$A$783,$A422,СВЦЭМ!$B$39:$B$782,O$401)+'СЕТ СН'!$F$16</f>
        <v>0</v>
      </c>
      <c r="P422" s="36">
        <f ca="1">SUMIFS(СВЦЭМ!$L$40:$L$783,СВЦЭМ!$A$40:$A$783,$A422,СВЦЭМ!$B$39:$B$782,P$401)+'СЕТ СН'!$F$16</f>
        <v>0</v>
      </c>
      <c r="Q422" s="36">
        <f ca="1">SUMIFS(СВЦЭМ!$L$40:$L$783,СВЦЭМ!$A$40:$A$783,$A422,СВЦЭМ!$B$39:$B$782,Q$401)+'СЕТ СН'!$F$16</f>
        <v>0</v>
      </c>
      <c r="R422" s="36">
        <f ca="1">SUMIFS(СВЦЭМ!$L$40:$L$783,СВЦЭМ!$A$40:$A$783,$A422,СВЦЭМ!$B$39:$B$782,R$401)+'СЕТ СН'!$F$16</f>
        <v>0</v>
      </c>
      <c r="S422" s="36">
        <f ca="1">SUMIFS(СВЦЭМ!$L$40:$L$783,СВЦЭМ!$A$40:$A$783,$A422,СВЦЭМ!$B$39:$B$782,S$401)+'СЕТ СН'!$F$16</f>
        <v>0</v>
      </c>
      <c r="T422" s="36">
        <f ca="1">SUMIFS(СВЦЭМ!$L$40:$L$783,СВЦЭМ!$A$40:$A$783,$A422,СВЦЭМ!$B$39:$B$782,T$401)+'СЕТ СН'!$F$16</f>
        <v>0</v>
      </c>
      <c r="U422" s="36">
        <f ca="1">SUMIFS(СВЦЭМ!$L$40:$L$783,СВЦЭМ!$A$40:$A$783,$A422,СВЦЭМ!$B$39:$B$782,U$401)+'СЕТ СН'!$F$16</f>
        <v>0</v>
      </c>
      <c r="V422" s="36">
        <f ca="1">SUMIFS(СВЦЭМ!$L$40:$L$783,СВЦЭМ!$A$40:$A$783,$A422,СВЦЭМ!$B$39:$B$782,V$401)+'СЕТ СН'!$F$16</f>
        <v>0</v>
      </c>
      <c r="W422" s="36">
        <f ca="1">SUMIFS(СВЦЭМ!$L$40:$L$783,СВЦЭМ!$A$40:$A$783,$A422,СВЦЭМ!$B$39:$B$782,W$401)+'СЕТ СН'!$F$16</f>
        <v>0</v>
      </c>
      <c r="X422" s="36">
        <f ca="1">SUMIFS(СВЦЭМ!$L$40:$L$783,СВЦЭМ!$A$40:$A$783,$A422,СВЦЭМ!$B$39:$B$782,X$401)+'СЕТ СН'!$F$16</f>
        <v>0</v>
      </c>
      <c r="Y422" s="36">
        <f ca="1">SUMIFS(СВЦЭМ!$L$40:$L$783,СВЦЭМ!$A$40:$A$783,$A422,СВЦЭМ!$B$39:$B$782,Y$401)+'СЕТ СН'!$F$16</f>
        <v>0</v>
      </c>
    </row>
    <row r="423" spans="1:25" ht="15.75" hidden="1" x14ac:dyDescent="0.2">
      <c r="A423" s="35">
        <f t="shared" si="11"/>
        <v>45007</v>
      </c>
      <c r="B423" s="36">
        <f ca="1">SUMIFS(СВЦЭМ!$L$40:$L$783,СВЦЭМ!$A$40:$A$783,$A423,СВЦЭМ!$B$39:$B$782,B$401)+'СЕТ СН'!$F$16</f>
        <v>0</v>
      </c>
      <c r="C423" s="36">
        <f ca="1">SUMIFS(СВЦЭМ!$L$40:$L$783,СВЦЭМ!$A$40:$A$783,$A423,СВЦЭМ!$B$39:$B$782,C$401)+'СЕТ СН'!$F$16</f>
        <v>0</v>
      </c>
      <c r="D423" s="36">
        <f ca="1">SUMIFS(СВЦЭМ!$L$40:$L$783,СВЦЭМ!$A$40:$A$783,$A423,СВЦЭМ!$B$39:$B$782,D$401)+'СЕТ СН'!$F$16</f>
        <v>0</v>
      </c>
      <c r="E423" s="36">
        <f ca="1">SUMIFS(СВЦЭМ!$L$40:$L$783,СВЦЭМ!$A$40:$A$783,$A423,СВЦЭМ!$B$39:$B$782,E$401)+'СЕТ СН'!$F$16</f>
        <v>0</v>
      </c>
      <c r="F423" s="36">
        <f ca="1">SUMIFS(СВЦЭМ!$L$40:$L$783,СВЦЭМ!$A$40:$A$783,$A423,СВЦЭМ!$B$39:$B$782,F$401)+'СЕТ СН'!$F$16</f>
        <v>0</v>
      </c>
      <c r="G423" s="36">
        <f ca="1">SUMIFS(СВЦЭМ!$L$40:$L$783,СВЦЭМ!$A$40:$A$783,$A423,СВЦЭМ!$B$39:$B$782,G$401)+'СЕТ СН'!$F$16</f>
        <v>0</v>
      </c>
      <c r="H423" s="36">
        <f ca="1">SUMIFS(СВЦЭМ!$L$40:$L$783,СВЦЭМ!$A$40:$A$783,$A423,СВЦЭМ!$B$39:$B$782,H$401)+'СЕТ СН'!$F$16</f>
        <v>0</v>
      </c>
      <c r="I423" s="36">
        <f ca="1">SUMIFS(СВЦЭМ!$L$40:$L$783,СВЦЭМ!$A$40:$A$783,$A423,СВЦЭМ!$B$39:$B$782,I$401)+'СЕТ СН'!$F$16</f>
        <v>0</v>
      </c>
      <c r="J423" s="36">
        <f ca="1">SUMIFS(СВЦЭМ!$L$40:$L$783,СВЦЭМ!$A$40:$A$783,$A423,СВЦЭМ!$B$39:$B$782,J$401)+'СЕТ СН'!$F$16</f>
        <v>0</v>
      </c>
      <c r="K423" s="36">
        <f ca="1">SUMIFS(СВЦЭМ!$L$40:$L$783,СВЦЭМ!$A$40:$A$783,$A423,СВЦЭМ!$B$39:$B$782,K$401)+'СЕТ СН'!$F$16</f>
        <v>0</v>
      </c>
      <c r="L423" s="36">
        <f ca="1">SUMIFS(СВЦЭМ!$L$40:$L$783,СВЦЭМ!$A$40:$A$783,$A423,СВЦЭМ!$B$39:$B$782,L$401)+'СЕТ СН'!$F$16</f>
        <v>0</v>
      </c>
      <c r="M423" s="36">
        <f ca="1">SUMIFS(СВЦЭМ!$L$40:$L$783,СВЦЭМ!$A$40:$A$783,$A423,СВЦЭМ!$B$39:$B$782,M$401)+'СЕТ СН'!$F$16</f>
        <v>0</v>
      </c>
      <c r="N423" s="36">
        <f ca="1">SUMIFS(СВЦЭМ!$L$40:$L$783,СВЦЭМ!$A$40:$A$783,$A423,СВЦЭМ!$B$39:$B$782,N$401)+'СЕТ СН'!$F$16</f>
        <v>0</v>
      </c>
      <c r="O423" s="36">
        <f ca="1">SUMIFS(СВЦЭМ!$L$40:$L$783,СВЦЭМ!$A$40:$A$783,$A423,СВЦЭМ!$B$39:$B$782,O$401)+'СЕТ СН'!$F$16</f>
        <v>0</v>
      </c>
      <c r="P423" s="36">
        <f ca="1">SUMIFS(СВЦЭМ!$L$40:$L$783,СВЦЭМ!$A$40:$A$783,$A423,СВЦЭМ!$B$39:$B$782,P$401)+'СЕТ СН'!$F$16</f>
        <v>0</v>
      </c>
      <c r="Q423" s="36">
        <f ca="1">SUMIFS(СВЦЭМ!$L$40:$L$783,СВЦЭМ!$A$40:$A$783,$A423,СВЦЭМ!$B$39:$B$782,Q$401)+'СЕТ СН'!$F$16</f>
        <v>0</v>
      </c>
      <c r="R423" s="36">
        <f ca="1">SUMIFS(СВЦЭМ!$L$40:$L$783,СВЦЭМ!$A$40:$A$783,$A423,СВЦЭМ!$B$39:$B$782,R$401)+'СЕТ СН'!$F$16</f>
        <v>0</v>
      </c>
      <c r="S423" s="36">
        <f ca="1">SUMIFS(СВЦЭМ!$L$40:$L$783,СВЦЭМ!$A$40:$A$783,$A423,СВЦЭМ!$B$39:$B$782,S$401)+'СЕТ СН'!$F$16</f>
        <v>0</v>
      </c>
      <c r="T423" s="36">
        <f ca="1">SUMIFS(СВЦЭМ!$L$40:$L$783,СВЦЭМ!$A$40:$A$783,$A423,СВЦЭМ!$B$39:$B$782,T$401)+'СЕТ СН'!$F$16</f>
        <v>0</v>
      </c>
      <c r="U423" s="36">
        <f ca="1">SUMIFS(СВЦЭМ!$L$40:$L$783,СВЦЭМ!$A$40:$A$783,$A423,СВЦЭМ!$B$39:$B$782,U$401)+'СЕТ СН'!$F$16</f>
        <v>0</v>
      </c>
      <c r="V423" s="36">
        <f ca="1">SUMIFS(СВЦЭМ!$L$40:$L$783,СВЦЭМ!$A$40:$A$783,$A423,СВЦЭМ!$B$39:$B$782,V$401)+'СЕТ СН'!$F$16</f>
        <v>0</v>
      </c>
      <c r="W423" s="36">
        <f ca="1">SUMIFS(СВЦЭМ!$L$40:$L$783,СВЦЭМ!$A$40:$A$783,$A423,СВЦЭМ!$B$39:$B$782,W$401)+'СЕТ СН'!$F$16</f>
        <v>0</v>
      </c>
      <c r="X423" s="36">
        <f ca="1">SUMIFS(СВЦЭМ!$L$40:$L$783,СВЦЭМ!$A$40:$A$783,$A423,СВЦЭМ!$B$39:$B$782,X$401)+'СЕТ СН'!$F$16</f>
        <v>0</v>
      </c>
      <c r="Y423" s="36">
        <f ca="1">SUMIFS(СВЦЭМ!$L$40:$L$783,СВЦЭМ!$A$40:$A$783,$A423,СВЦЭМ!$B$39:$B$782,Y$401)+'СЕТ СН'!$F$16</f>
        <v>0</v>
      </c>
    </row>
    <row r="424" spans="1:25" ht="15.75" hidden="1" x14ac:dyDescent="0.2">
      <c r="A424" s="35">
        <f t="shared" si="11"/>
        <v>45008</v>
      </c>
      <c r="B424" s="36">
        <f ca="1">SUMIFS(СВЦЭМ!$L$40:$L$783,СВЦЭМ!$A$40:$A$783,$A424,СВЦЭМ!$B$39:$B$782,B$401)+'СЕТ СН'!$F$16</f>
        <v>0</v>
      </c>
      <c r="C424" s="36">
        <f ca="1">SUMIFS(СВЦЭМ!$L$40:$L$783,СВЦЭМ!$A$40:$A$783,$A424,СВЦЭМ!$B$39:$B$782,C$401)+'СЕТ СН'!$F$16</f>
        <v>0</v>
      </c>
      <c r="D424" s="36">
        <f ca="1">SUMIFS(СВЦЭМ!$L$40:$L$783,СВЦЭМ!$A$40:$A$783,$A424,СВЦЭМ!$B$39:$B$782,D$401)+'СЕТ СН'!$F$16</f>
        <v>0</v>
      </c>
      <c r="E424" s="36">
        <f ca="1">SUMIFS(СВЦЭМ!$L$40:$L$783,СВЦЭМ!$A$40:$A$783,$A424,СВЦЭМ!$B$39:$B$782,E$401)+'СЕТ СН'!$F$16</f>
        <v>0</v>
      </c>
      <c r="F424" s="36">
        <f ca="1">SUMIFS(СВЦЭМ!$L$40:$L$783,СВЦЭМ!$A$40:$A$783,$A424,СВЦЭМ!$B$39:$B$782,F$401)+'СЕТ СН'!$F$16</f>
        <v>0</v>
      </c>
      <c r="G424" s="36">
        <f ca="1">SUMIFS(СВЦЭМ!$L$40:$L$783,СВЦЭМ!$A$40:$A$783,$A424,СВЦЭМ!$B$39:$B$782,G$401)+'СЕТ СН'!$F$16</f>
        <v>0</v>
      </c>
      <c r="H424" s="36">
        <f ca="1">SUMIFS(СВЦЭМ!$L$40:$L$783,СВЦЭМ!$A$40:$A$783,$A424,СВЦЭМ!$B$39:$B$782,H$401)+'СЕТ СН'!$F$16</f>
        <v>0</v>
      </c>
      <c r="I424" s="36">
        <f ca="1">SUMIFS(СВЦЭМ!$L$40:$L$783,СВЦЭМ!$A$40:$A$783,$A424,СВЦЭМ!$B$39:$B$782,I$401)+'СЕТ СН'!$F$16</f>
        <v>0</v>
      </c>
      <c r="J424" s="36">
        <f ca="1">SUMIFS(СВЦЭМ!$L$40:$L$783,СВЦЭМ!$A$40:$A$783,$A424,СВЦЭМ!$B$39:$B$782,J$401)+'СЕТ СН'!$F$16</f>
        <v>0</v>
      </c>
      <c r="K424" s="36">
        <f ca="1">SUMIFS(СВЦЭМ!$L$40:$L$783,СВЦЭМ!$A$40:$A$783,$A424,СВЦЭМ!$B$39:$B$782,K$401)+'СЕТ СН'!$F$16</f>
        <v>0</v>
      </c>
      <c r="L424" s="36">
        <f ca="1">SUMIFS(СВЦЭМ!$L$40:$L$783,СВЦЭМ!$A$40:$A$783,$A424,СВЦЭМ!$B$39:$B$782,L$401)+'СЕТ СН'!$F$16</f>
        <v>0</v>
      </c>
      <c r="M424" s="36">
        <f ca="1">SUMIFS(СВЦЭМ!$L$40:$L$783,СВЦЭМ!$A$40:$A$783,$A424,СВЦЭМ!$B$39:$B$782,M$401)+'СЕТ СН'!$F$16</f>
        <v>0</v>
      </c>
      <c r="N424" s="36">
        <f ca="1">SUMIFS(СВЦЭМ!$L$40:$L$783,СВЦЭМ!$A$40:$A$783,$A424,СВЦЭМ!$B$39:$B$782,N$401)+'СЕТ СН'!$F$16</f>
        <v>0</v>
      </c>
      <c r="O424" s="36">
        <f ca="1">SUMIFS(СВЦЭМ!$L$40:$L$783,СВЦЭМ!$A$40:$A$783,$A424,СВЦЭМ!$B$39:$B$782,O$401)+'СЕТ СН'!$F$16</f>
        <v>0</v>
      </c>
      <c r="P424" s="36">
        <f ca="1">SUMIFS(СВЦЭМ!$L$40:$L$783,СВЦЭМ!$A$40:$A$783,$A424,СВЦЭМ!$B$39:$B$782,P$401)+'СЕТ СН'!$F$16</f>
        <v>0</v>
      </c>
      <c r="Q424" s="36">
        <f ca="1">SUMIFS(СВЦЭМ!$L$40:$L$783,СВЦЭМ!$A$40:$A$783,$A424,СВЦЭМ!$B$39:$B$782,Q$401)+'СЕТ СН'!$F$16</f>
        <v>0</v>
      </c>
      <c r="R424" s="36">
        <f ca="1">SUMIFS(СВЦЭМ!$L$40:$L$783,СВЦЭМ!$A$40:$A$783,$A424,СВЦЭМ!$B$39:$B$782,R$401)+'СЕТ СН'!$F$16</f>
        <v>0</v>
      </c>
      <c r="S424" s="36">
        <f ca="1">SUMIFS(СВЦЭМ!$L$40:$L$783,СВЦЭМ!$A$40:$A$783,$A424,СВЦЭМ!$B$39:$B$782,S$401)+'СЕТ СН'!$F$16</f>
        <v>0</v>
      </c>
      <c r="T424" s="36">
        <f ca="1">SUMIFS(СВЦЭМ!$L$40:$L$783,СВЦЭМ!$A$40:$A$783,$A424,СВЦЭМ!$B$39:$B$782,T$401)+'СЕТ СН'!$F$16</f>
        <v>0</v>
      </c>
      <c r="U424" s="36">
        <f ca="1">SUMIFS(СВЦЭМ!$L$40:$L$783,СВЦЭМ!$A$40:$A$783,$A424,СВЦЭМ!$B$39:$B$782,U$401)+'СЕТ СН'!$F$16</f>
        <v>0</v>
      </c>
      <c r="V424" s="36">
        <f ca="1">SUMIFS(СВЦЭМ!$L$40:$L$783,СВЦЭМ!$A$40:$A$783,$A424,СВЦЭМ!$B$39:$B$782,V$401)+'СЕТ СН'!$F$16</f>
        <v>0</v>
      </c>
      <c r="W424" s="36">
        <f ca="1">SUMIFS(СВЦЭМ!$L$40:$L$783,СВЦЭМ!$A$40:$A$783,$A424,СВЦЭМ!$B$39:$B$782,W$401)+'СЕТ СН'!$F$16</f>
        <v>0</v>
      </c>
      <c r="X424" s="36">
        <f ca="1">SUMIFS(СВЦЭМ!$L$40:$L$783,СВЦЭМ!$A$40:$A$783,$A424,СВЦЭМ!$B$39:$B$782,X$401)+'СЕТ СН'!$F$16</f>
        <v>0</v>
      </c>
      <c r="Y424" s="36">
        <f ca="1">SUMIFS(СВЦЭМ!$L$40:$L$783,СВЦЭМ!$A$40:$A$783,$A424,СВЦЭМ!$B$39:$B$782,Y$401)+'СЕТ СН'!$F$16</f>
        <v>0</v>
      </c>
    </row>
    <row r="425" spans="1:25" ht="15.75" hidden="1" x14ac:dyDescent="0.2">
      <c r="A425" s="35">
        <f t="shared" si="11"/>
        <v>45009</v>
      </c>
      <c r="B425" s="36">
        <f ca="1">SUMIFS(СВЦЭМ!$L$40:$L$783,СВЦЭМ!$A$40:$A$783,$A425,СВЦЭМ!$B$39:$B$782,B$401)+'СЕТ СН'!$F$16</f>
        <v>0</v>
      </c>
      <c r="C425" s="36">
        <f ca="1">SUMIFS(СВЦЭМ!$L$40:$L$783,СВЦЭМ!$A$40:$A$783,$A425,СВЦЭМ!$B$39:$B$782,C$401)+'СЕТ СН'!$F$16</f>
        <v>0</v>
      </c>
      <c r="D425" s="36">
        <f ca="1">SUMIFS(СВЦЭМ!$L$40:$L$783,СВЦЭМ!$A$40:$A$783,$A425,СВЦЭМ!$B$39:$B$782,D$401)+'СЕТ СН'!$F$16</f>
        <v>0</v>
      </c>
      <c r="E425" s="36">
        <f ca="1">SUMIFS(СВЦЭМ!$L$40:$L$783,СВЦЭМ!$A$40:$A$783,$A425,СВЦЭМ!$B$39:$B$782,E$401)+'СЕТ СН'!$F$16</f>
        <v>0</v>
      </c>
      <c r="F425" s="36">
        <f ca="1">SUMIFS(СВЦЭМ!$L$40:$L$783,СВЦЭМ!$A$40:$A$783,$A425,СВЦЭМ!$B$39:$B$782,F$401)+'СЕТ СН'!$F$16</f>
        <v>0</v>
      </c>
      <c r="G425" s="36">
        <f ca="1">SUMIFS(СВЦЭМ!$L$40:$L$783,СВЦЭМ!$A$40:$A$783,$A425,СВЦЭМ!$B$39:$B$782,G$401)+'СЕТ СН'!$F$16</f>
        <v>0</v>
      </c>
      <c r="H425" s="36">
        <f ca="1">SUMIFS(СВЦЭМ!$L$40:$L$783,СВЦЭМ!$A$40:$A$783,$A425,СВЦЭМ!$B$39:$B$782,H$401)+'СЕТ СН'!$F$16</f>
        <v>0</v>
      </c>
      <c r="I425" s="36">
        <f ca="1">SUMIFS(СВЦЭМ!$L$40:$L$783,СВЦЭМ!$A$40:$A$783,$A425,СВЦЭМ!$B$39:$B$782,I$401)+'СЕТ СН'!$F$16</f>
        <v>0</v>
      </c>
      <c r="J425" s="36">
        <f ca="1">SUMIFS(СВЦЭМ!$L$40:$L$783,СВЦЭМ!$A$40:$A$783,$A425,СВЦЭМ!$B$39:$B$782,J$401)+'СЕТ СН'!$F$16</f>
        <v>0</v>
      </c>
      <c r="K425" s="36">
        <f ca="1">SUMIFS(СВЦЭМ!$L$40:$L$783,СВЦЭМ!$A$40:$A$783,$A425,СВЦЭМ!$B$39:$B$782,K$401)+'СЕТ СН'!$F$16</f>
        <v>0</v>
      </c>
      <c r="L425" s="36">
        <f ca="1">SUMIFS(СВЦЭМ!$L$40:$L$783,СВЦЭМ!$A$40:$A$783,$A425,СВЦЭМ!$B$39:$B$782,L$401)+'СЕТ СН'!$F$16</f>
        <v>0</v>
      </c>
      <c r="M425" s="36">
        <f ca="1">SUMIFS(СВЦЭМ!$L$40:$L$783,СВЦЭМ!$A$40:$A$783,$A425,СВЦЭМ!$B$39:$B$782,M$401)+'СЕТ СН'!$F$16</f>
        <v>0</v>
      </c>
      <c r="N425" s="36">
        <f ca="1">SUMIFS(СВЦЭМ!$L$40:$L$783,СВЦЭМ!$A$40:$A$783,$A425,СВЦЭМ!$B$39:$B$782,N$401)+'СЕТ СН'!$F$16</f>
        <v>0</v>
      </c>
      <c r="O425" s="36">
        <f ca="1">SUMIFS(СВЦЭМ!$L$40:$L$783,СВЦЭМ!$A$40:$A$783,$A425,СВЦЭМ!$B$39:$B$782,O$401)+'СЕТ СН'!$F$16</f>
        <v>0</v>
      </c>
      <c r="P425" s="36">
        <f ca="1">SUMIFS(СВЦЭМ!$L$40:$L$783,СВЦЭМ!$A$40:$A$783,$A425,СВЦЭМ!$B$39:$B$782,P$401)+'СЕТ СН'!$F$16</f>
        <v>0</v>
      </c>
      <c r="Q425" s="36">
        <f ca="1">SUMIFS(СВЦЭМ!$L$40:$L$783,СВЦЭМ!$A$40:$A$783,$A425,СВЦЭМ!$B$39:$B$782,Q$401)+'СЕТ СН'!$F$16</f>
        <v>0</v>
      </c>
      <c r="R425" s="36">
        <f ca="1">SUMIFS(СВЦЭМ!$L$40:$L$783,СВЦЭМ!$A$40:$A$783,$A425,СВЦЭМ!$B$39:$B$782,R$401)+'СЕТ СН'!$F$16</f>
        <v>0</v>
      </c>
      <c r="S425" s="36">
        <f ca="1">SUMIFS(СВЦЭМ!$L$40:$L$783,СВЦЭМ!$A$40:$A$783,$A425,СВЦЭМ!$B$39:$B$782,S$401)+'СЕТ СН'!$F$16</f>
        <v>0</v>
      </c>
      <c r="T425" s="36">
        <f ca="1">SUMIFS(СВЦЭМ!$L$40:$L$783,СВЦЭМ!$A$40:$A$783,$A425,СВЦЭМ!$B$39:$B$782,T$401)+'СЕТ СН'!$F$16</f>
        <v>0</v>
      </c>
      <c r="U425" s="36">
        <f ca="1">SUMIFS(СВЦЭМ!$L$40:$L$783,СВЦЭМ!$A$40:$A$783,$A425,СВЦЭМ!$B$39:$B$782,U$401)+'СЕТ СН'!$F$16</f>
        <v>0</v>
      </c>
      <c r="V425" s="36">
        <f ca="1">SUMIFS(СВЦЭМ!$L$40:$L$783,СВЦЭМ!$A$40:$A$783,$A425,СВЦЭМ!$B$39:$B$782,V$401)+'СЕТ СН'!$F$16</f>
        <v>0</v>
      </c>
      <c r="W425" s="36">
        <f ca="1">SUMIFS(СВЦЭМ!$L$40:$L$783,СВЦЭМ!$A$40:$A$783,$A425,СВЦЭМ!$B$39:$B$782,W$401)+'СЕТ СН'!$F$16</f>
        <v>0</v>
      </c>
      <c r="X425" s="36">
        <f ca="1">SUMIFS(СВЦЭМ!$L$40:$L$783,СВЦЭМ!$A$40:$A$783,$A425,СВЦЭМ!$B$39:$B$782,X$401)+'СЕТ СН'!$F$16</f>
        <v>0</v>
      </c>
      <c r="Y425" s="36">
        <f ca="1">SUMIFS(СВЦЭМ!$L$40:$L$783,СВЦЭМ!$A$40:$A$783,$A425,СВЦЭМ!$B$39:$B$782,Y$401)+'СЕТ СН'!$F$16</f>
        <v>0</v>
      </c>
    </row>
    <row r="426" spans="1:25" ht="15.75" hidden="1" x14ac:dyDescent="0.2">
      <c r="A426" s="35">
        <f t="shared" si="11"/>
        <v>45010</v>
      </c>
      <c r="B426" s="36">
        <f ca="1">SUMIFS(СВЦЭМ!$L$40:$L$783,СВЦЭМ!$A$40:$A$783,$A426,СВЦЭМ!$B$39:$B$782,B$401)+'СЕТ СН'!$F$16</f>
        <v>0</v>
      </c>
      <c r="C426" s="36">
        <f ca="1">SUMIFS(СВЦЭМ!$L$40:$L$783,СВЦЭМ!$A$40:$A$783,$A426,СВЦЭМ!$B$39:$B$782,C$401)+'СЕТ СН'!$F$16</f>
        <v>0</v>
      </c>
      <c r="D426" s="36">
        <f ca="1">SUMIFS(СВЦЭМ!$L$40:$L$783,СВЦЭМ!$A$40:$A$783,$A426,СВЦЭМ!$B$39:$B$782,D$401)+'СЕТ СН'!$F$16</f>
        <v>0</v>
      </c>
      <c r="E426" s="36">
        <f ca="1">SUMIFS(СВЦЭМ!$L$40:$L$783,СВЦЭМ!$A$40:$A$783,$A426,СВЦЭМ!$B$39:$B$782,E$401)+'СЕТ СН'!$F$16</f>
        <v>0</v>
      </c>
      <c r="F426" s="36">
        <f ca="1">SUMIFS(СВЦЭМ!$L$40:$L$783,СВЦЭМ!$A$40:$A$783,$A426,СВЦЭМ!$B$39:$B$782,F$401)+'СЕТ СН'!$F$16</f>
        <v>0</v>
      </c>
      <c r="G426" s="36">
        <f ca="1">SUMIFS(СВЦЭМ!$L$40:$L$783,СВЦЭМ!$A$40:$A$783,$A426,СВЦЭМ!$B$39:$B$782,G$401)+'СЕТ СН'!$F$16</f>
        <v>0</v>
      </c>
      <c r="H426" s="36">
        <f ca="1">SUMIFS(СВЦЭМ!$L$40:$L$783,СВЦЭМ!$A$40:$A$783,$A426,СВЦЭМ!$B$39:$B$782,H$401)+'СЕТ СН'!$F$16</f>
        <v>0</v>
      </c>
      <c r="I426" s="36">
        <f ca="1">SUMIFS(СВЦЭМ!$L$40:$L$783,СВЦЭМ!$A$40:$A$783,$A426,СВЦЭМ!$B$39:$B$782,I$401)+'СЕТ СН'!$F$16</f>
        <v>0</v>
      </c>
      <c r="J426" s="36">
        <f ca="1">SUMIFS(СВЦЭМ!$L$40:$L$783,СВЦЭМ!$A$40:$A$783,$A426,СВЦЭМ!$B$39:$B$782,J$401)+'СЕТ СН'!$F$16</f>
        <v>0</v>
      </c>
      <c r="K426" s="36">
        <f ca="1">SUMIFS(СВЦЭМ!$L$40:$L$783,СВЦЭМ!$A$40:$A$783,$A426,СВЦЭМ!$B$39:$B$782,K$401)+'СЕТ СН'!$F$16</f>
        <v>0</v>
      </c>
      <c r="L426" s="36">
        <f ca="1">SUMIFS(СВЦЭМ!$L$40:$L$783,СВЦЭМ!$A$40:$A$783,$A426,СВЦЭМ!$B$39:$B$782,L$401)+'СЕТ СН'!$F$16</f>
        <v>0</v>
      </c>
      <c r="M426" s="36">
        <f ca="1">SUMIFS(СВЦЭМ!$L$40:$L$783,СВЦЭМ!$A$40:$A$783,$A426,СВЦЭМ!$B$39:$B$782,M$401)+'СЕТ СН'!$F$16</f>
        <v>0</v>
      </c>
      <c r="N426" s="36">
        <f ca="1">SUMIFS(СВЦЭМ!$L$40:$L$783,СВЦЭМ!$A$40:$A$783,$A426,СВЦЭМ!$B$39:$B$782,N$401)+'СЕТ СН'!$F$16</f>
        <v>0</v>
      </c>
      <c r="O426" s="36">
        <f ca="1">SUMIFS(СВЦЭМ!$L$40:$L$783,СВЦЭМ!$A$40:$A$783,$A426,СВЦЭМ!$B$39:$B$782,O$401)+'СЕТ СН'!$F$16</f>
        <v>0</v>
      </c>
      <c r="P426" s="36">
        <f ca="1">SUMIFS(СВЦЭМ!$L$40:$L$783,СВЦЭМ!$A$40:$A$783,$A426,СВЦЭМ!$B$39:$B$782,P$401)+'СЕТ СН'!$F$16</f>
        <v>0</v>
      </c>
      <c r="Q426" s="36">
        <f ca="1">SUMIFS(СВЦЭМ!$L$40:$L$783,СВЦЭМ!$A$40:$A$783,$A426,СВЦЭМ!$B$39:$B$782,Q$401)+'СЕТ СН'!$F$16</f>
        <v>0</v>
      </c>
      <c r="R426" s="36">
        <f ca="1">SUMIFS(СВЦЭМ!$L$40:$L$783,СВЦЭМ!$A$40:$A$783,$A426,СВЦЭМ!$B$39:$B$782,R$401)+'СЕТ СН'!$F$16</f>
        <v>0</v>
      </c>
      <c r="S426" s="36">
        <f ca="1">SUMIFS(СВЦЭМ!$L$40:$L$783,СВЦЭМ!$A$40:$A$783,$A426,СВЦЭМ!$B$39:$B$782,S$401)+'СЕТ СН'!$F$16</f>
        <v>0</v>
      </c>
      <c r="T426" s="36">
        <f ca="1">SUMIFS(СВЦЭМ!$L$40:$L$783,СВЦЭМ!$A$40:$A$783,$A426,СВЦЭМ!$B$39:$B$782,T$401)+'СЕТ СН'!$F$16</f>
        <v>0</v>
      </c>
      <c r="U426" s="36">
        <f ca="1">SUMIFS(СВЦЭМ!$L$40:$L$783,СВЦЭМ!$A$40:$A$783,$A426,СВЦЭМ!$B$39:$B$782,U$401)+'СЕТ СН'!$F$16</f>
        <v>0</v>
      </c>
      <c r="V426" s="36">
        <f ca="1">SUMIFS(СВЦЭМ!$L$40:$L$783,СВЦЭМ!$A$40:$A$783,$A426,СВЦЭМ!$B$39:$B$782,V$401)+'СЕТ СН'!$F$16</f>
        <v>0</v>
      </c>
      <c r="W426" s="36">
        <f ca="1">SUMIFS(СВЦЭМ!$L$40:$L$783,СВЦЭМ!$A$40:$A$783,$A426,СВЦЭМ!$B$39:$B$782,W$401)+'СЕТ СН'!$F$16</f>
        <v>0</v>
      </c>
      <c r="X426" s="36">
        <f ca="1">SUMIFS(СВЦЭМ!$L$40:$L$783,СВЦЭМ!$A$40:$A$783,$A426,СВЦЭМ!$B$39:$B$782,X$401)+'СЕТ СН'!$F$16</f>
        <v>0</v>
      </c>
      <c r="Y426" s="36">
        <f ca="1">SUMIFS(СВЦЭМ!$L$40:$L$783,СВЦЭМ!$A$40:$A$783,$A426,СВЦЭМ!$B$39:$B$782,Y$401)+'СЕТ СН'!$F$16</f>
        <v>0</v>
      </c>
    </row>
    <row r="427" spans="1:25" ht="15.75" hidden="1" x14ac:dyDescent="0.2">
      <c r="A427" s="35">
        <f t="shared" si="11"/>
        <v>45011</v>
      </c>
      <c r="B427" s="36">
        <f ca="1">SUMIFS(СВЦЭМ!$L$40:$L$783,СВЦЭМ!$A$40:$A$783,$A427,СВЦЭМ!$B$39:$B$782,B$401)+'СЕТ СН'!$F$16</f>
        <v>0</v>
      </c>
      <c r="C427" s="36">
        <f ca="1">SUMIFS(СВЦЭМ!$L$40:$L$783,СВЦЭМ!$A$40:$A$783,$A427,СВЦЭМ!$B$39:$B$782,C$401)+'СЕТ СН'!$F$16</f>
        <v>0</v>
      </c>
      <c r="D427" s="36">
        <f ca="1">SUMIFS(СВЦЭМ!$L$40:$L$783,СВЦЭМ!$A$40:$A$783,$A427,СВЦЭМ!$B$39:$B$782,D$401)+'СЕТ СН'!$F$16</f>
        <v>0</v>
      </c>
      <c r="E427" s="36">
        <f ca="1">SUMIFS(СВЦЭМ!$L$40:$L$783,СВЦЭМ!$A$40:$A$783,$A427,СВЦЭМ!$B$39:$B$782,E$401)+'СЕТ СН'!$F$16</f>
        <v>0</v>
      </c>
      <c r="F427" s="36">
        <f ca="1">SUMIFS(СВЦЭМ!$L$40:$L$783,СВЦЭМ!$A$40:$A$783,$A427,СВЦЭМ!$B$39:$B$782,F$401)+'СЕТ СН'!$F$16</f>
        <v>0</v>
      </c>
      <c r="G427" s="36">
        <f ca="1">SUMIFS(СВЦЭМ!$L$40:$L$783,СВЦЭМ!$A$40:$A$783,$A427,СВЦЭМ!$B$39:$B$782,G$401)+'СЕТ СН'!$F$16</f>
        <v>0</v>
      </c>
      <c r="H427" s="36">
        <f ca="1">SUMIFS(СВЦЭМ!$L$40:$L$783,СВЦЭМ!$A$40:$A$783,$A427,СВЦЭМ!$B$39:$B$782,H$401)+'СЕТ СН'!$F$16</f>
        <v>0</v>
      </c>
      <c r="I427" s="36">
        <f ca="1">SUMIFS(СВЦЭМ!$L$40:$L$783,СВЦЭМ!$A$40:$A$783,$A427,СВЦЭМ!$B$39:$B$782,I$401)+'СЕТ СН'!$F$16</f>
        <v>0</v>
      </c>
      <c r="J427" s="36">
        <f ca="1">SUMIFS(СВЦЭМ!$L$40:$L$783,СВЦЭМ!$A$40:$A$783,$A427,СВЦЭМ!$B$39:$B$782,J$401)+'СЕТ СН'!$F$16</f>
        <v>0</v>
      </c>
      <c r="K427" s="36">
        <f ca="1">SUMIFS(СВЦЭМ!$L$40:$L$783,СВЦЭМ!$A$40:$A$783,$A427,СВЦЭМ!$B$39:$B$782,K$401)+'СЕТ СН'!$F$16</f>
        <v>0</v>
      </c>
      <c r="L427" s="36">
        <f ca="1">SUMIFS(СВЦЭМ!$L$40:$L$783,СВЦЭМ!$A$40:$A$783,$A427,СВЦЭМ!$B$39:$B$782,L$401)+'СЕТ СН'!$F$16</f>
        <v>0</v>
      </c>
      <c r="M427" s="36">
        <f ca="1">SUMIFS(СВЦЭМ!$L$40:$L$783,СВЦЭМ!$A$40:$A$783,$A427,СВЦЭМ!$B$39:$B$782,M$401)+'СЕТ СН'!$F$16</f>
        <v>0</v>
      </c>
      <c r="N427" s="36">
        <f ca="1">SUMIFS(СВЦЭМ!$L$40:$L$783,СВЦЭМ!$A$40:$A$783,$A427,СВЦЭМ!$B$39:$B$782,N$401)+'СЕТ СН'!$F$16</f>
        <v>0</v>
      </c>
      <c r="O427" s="36">
        <f ca="1">SUMIFS(СВЦЭМ!$L$40:$L$783,СВЦЭМ!$A$40:$A$783,$A427,СВЦЭМ!$B$39:$B$782,O$401)+'СЕТ СН'!$F$16</f>
        <v>0</v>
      </c>
      <c r="P427" s="36">
        <f ca="1">SUMIFS(СВЦЭМ!$L$40:$L$783,СВЦЭМ!$A$40:$A$783,$A427,СВЦЭМ!$B$39:$B$782,P$401)+'СЕТ СН'!$F$16</f>
        <v>0</v>
      </c>
      <c r="Q427" s="36">
        <f ca="1">SUMIFS(СВЦЭМ!$L$40:$L$783,СВЦЭМ!$A$40:$A$783,$A427,СВЦЭМ!$B$39:$B$782,Q$401)+'СЕТ СН'!$F$16</f>
        <v>0</v>
      </c>
      <c r="R427" s="36">
        <f ca="1">SUMIFS(СВЦЭМ!$L$40:$L$783,СВЦЭМ!$A$40:$A$783,$A427,СВЦЭМ!$B$39:$B$782,R$401)+'СЕТ СН'!$F$16</f>
        <v>0</v>
      </c>
      <c r="S427" s="36">
        <f ca="1">SUMIFS(СВЦЭМ!$L$40:$L$783,СВЦЭМ!$A$40:$A$783,$A427,СВЦЭМ!$B$39:$B$782,S$401)+'СЕТ СН'!$F$16</f>
        <v>0</v>
      </c>
      <c r="T427" s="36">
        <f ca="1">SUMIFS(СВЦЭМ!$L$40:$L$783,СВЦЭМ!$A$40:$A$783,$A427,СВЦЭМ!$B$39:$B$782,T$401)+'СЕТ СН'!$F$16</f>
        <v>0</v>
      </c>
      <c r="U427" s="36">
        <f ca="1">SUMIFS(СВЦЭМ!$L$40:$L$783,СВЦЭМ!$A$40:$A$783,$A427,СВЦЭМ!$B$39:$B$782,U$401)+'СЕТ СН'!$F$16</f>
        <v>0</v>
      </c>
      <c r="V427" s="36">
        <f ca="1">SUMIFS(СВЦЭМ!$L$40:$L$783,СВЦЭМ!$A$40:$A$783,$A427,СВЦЭМ!$B$39:$B$782,V$401)+'СЕТ СН'!$F$16</f>
        <v>0</v>
      </c>
      <c r="W427" s="36">
        <f ca="1">SUMIFS(СВЦЭМ!$L$40:$L$783,СВЦЭМ!$A$40:$A$783,$A427,СВЦЭМ!$B$39:$B$782,W$401)+'СЕТ СН'!$F$16</f>
        <v>0</v>
      </c>
      <c r="X427" s="36">
        <f ca="1">SUMIFS(СВЦЭМ!$L$40:$L$783,СВЦЭМ!$A$40:$A$783,$A427,СВЦЭМ!$B$39:$B$782,X$401)+'СЕТ СН'!$F$16</f>
        <v>0</v>
      </c>
      <c r="Y427" s="36">
        <f ca="1">SUMIFS(СВЦЭМ!$L$40:$L$783,СВЦЭМ!$A$40:$A$783,$A427,СВЦЭМ!$B$39:$B$782,Y$401)+'СЕТ СН'!$F$16</f>
        <v>0</v>
      </c>
    </row>
    <row r="428" spans="1:25" ht="15.75" hidden="1" x14ac:dyDescent="0.2">
      <c r="A428" s="35">
        <f t="shared" si="11"/>
        <v>45012</v>
      </c>
      <c r="B428" s="36">
        <f ca="1">SUMIFS(СВЦЭМ!$L$40:$L$783,СВЦЭМ!$A$40:$A$783,$A428,СВЦЭМ!$B$39:$B$782,B$401)+'СЕТ СН'!$F$16</f>
        <v>0</v>
      </c>
      <c r="C428" s="36">
        <f ca="1">SUMIFS(СВЦЭМ!$L$40:$L$783,СВЦЭМ!$A$40:$A$783,$A428,СВЦЭМ!$B$39:$B$782,C$401)+'СЕТ СН'!$F$16</f>
        <v>0</v>
      </c>
      <c r="D428" s="36">
        <f ca="1">SUMIFS(СВЦЭМ!$L$40:$L$783,СВЦЭМ!$A$40:$A$783,$A428,СВЦЭМ!$B$39:$B$782,D$401)+'СЕТ СН'!$F$16</f>
        <v>0</v>
      </c>
      <c r="E428" s="36">
        <f ca="1">SUMIFS(СВЦЭМ!$L$40:$L$783,СВЦЭМ!$A$40:$A$783,$A428,СВЦЭМ!$B$39:$B$782,E$401)+'СЕТ СН'!$F$16</f>
        <v>0</v>
      </c>
      <c r="F428" s="36">
        <f ca="1">SUMIFS(СВЦЭМ!$L$40:$L$783,СВЦЭМ!$A$40:$A$783,$A428,СВЦЭМ!$B$39:$B$782,F$401)+'СЕТ СН'!$F$16</f>
        <v>0</v>
      </c>
      <c r="G428" s="36">
        <f ca="1">SUMIFS(СВЦЭМ!$L$40:$L$783,СВЦЭМ!$A$40:$A$783,$A428,СВЦЭМ!$B$39:$B$782,G$401)+'СЕТ СН'!$F$16</f>
        <v>0</v>
      </c>
      <c r="H428" s="36">
        <f ca="1">SUMIFS(СВЦЭМ!$L$40:$L$783,СВЦЭМ!$A$40:$A$783,$A428,СВЦЭМ!$B$39:$B$782,H$401)+'СЕТ СН'!$F$16</f>
        <v>0</v>
      </c>
      <c r="I428" s="36">
        <f ca="1">SUMIFS(СВЦЭМ!$L$40:$L$783,СВЦЭМ!$A$40:$A$783,$A428,СВЦЭМ!$B$39:$B$782,I$401)+'СЕТ СН'!$F$16</f>
        <v>0</v>
      </c>
      <c r="J428" s="36">
        <f ca="1">SUMIFS(СВЦЭМ!$L$40:$L$783,СВЦЭМ!$A$40:$A$783,$A428,СВЦЭМ!$B$39:$B$782,J$401)+'СЕТ СН'!$F$16</f>
        <v>0</v>
      </c>
      <c r="K428" s="36">
        <f ca="1">SUMIFS(СВЦЭМ!$L$40:$L$783,СВЦЭМ!$A$40:$A$783,$A428,СВЦЭМ!$B$39:$B$782,K$401)+'СЕТ СН'!$F$16</f>
        <v>0</v>
      </c>
      <c r="L428" s="36">
        <f ca="1">SUMIFS(СВЦЭМ!$L$40:$L$783,СВЦЭМ!$A$40:$A$783,$A428,СВЦЭМ!$B$39:$B$782,L$401)+'СЕТ СН'!$F$16</f>
        <v>0</v>
      </c>
      <c r="M428" s="36">
        <f ca="1">SUMIFS(СВЦЭМ!$L$40:$L$783,СВЦЭМ!$A$40:$A$783,$A428,СВЦЭМ!$B$39:$B$782,M$401)+'СЕТ СН'!$F$16</f>
        <v>0</v>
      </c>
      <c r="N428" s="36">
        <f ca="1">SUMIFS(СВЦЭМ!$L$40:$L$783,СВЦЭМ!$A$40:$A$783,$A428,СВЦЭМ!$B$39:$B$782,N$401)+'СЕТ СН'!$F$16</f>
        <v>0</v>
      </c>
      <c r="O428" s="36">
        <f ca="1">SUMIFS(СВЦЭМ!$L$40:$L$783,СВЦЭМ!$A$40:$A$783,$A428,СВЦЭМ!$B$39:$B$782,O$401)+'СЕТ СН'!$F$16</f>
        <v>0</v>
      </c>
      <c r="P428" s="36">
        <f ca="1">SUMIFS(СВЦЭМ!$L$40:$L$783,СВЦЭМ!$A$40:$A$783,$A428,СВЦЭМ!$B$39:$B$782,P$401)+'СЕТ СН'!$F$16</f>
        <v>0</v>
      </c>
      <c r="Q428" s="36">
        <f ca="1">SUMIFS(СВЦЭМ!$L$40:$L$783,СВЦЭМ!$A$40:$A$783,$A428,СВЦЭМ!$B$39:$B$782,Q$401)+'СЕТ СН'!$F$16</f>
        <v>0</v>
      </c>
      <c r="R428" s="36">
        <f ca="1">SUMIFS(СВЦЭМ!$L$40:$L$783,СВЦЭМ!$A$40:$A$783,$A428,СВЦЭМ!$B$39:$B$782,R$401)+'СЕТ СН'!$F$16</f>
        <v>0</v>
      </c>
      <c r="S428" s="36">
        <f ca="1">SUMIFS(СВЦЭМ!$L$40:$L$783,СВЦЭМ!$A$40:$A$783,$A428,СВЦЭМ!$B$39:$B$782,S$401)+'СЕТ СН'!$F$16</f>
        <v>0</v>
      </c>
      <c r="T428" s="36">
        <f ca="1">SUMIFS(СВЦЭМ!$L$40:$L$783,СВЦЭМ!$A$40:$A$783,$A428,СВЦЭМ!$B$39:$B$782,T$401)+'СЕТ СН'!$F$16</f>
        <v>0</v>
      </c>
      <c r="U428" s="36">
        <f ca="1">SUMIFS(СВЦЭМ!$L$40:$L$783,СВЦЭМ!$A$40:$A$783,$A428,СВЦЭМ!$B$39:$B$782,U$401)+'СЕТ СН'!$F$16</f>
        <v>0</v>
      </c>
      <c r="V428" s="36">
        <f ca="1">SUMIFS(СВЦЭМ!$L$40:$L$783,СВЦЭМ!$A$40:$A$783,$A428,СВЦЭМ!$B$39:$B$782,V$401)+'СЕТ СН'!$F$16</f>
        <v>0</v>
      </c>
      <c r="W428" s="36">
        <f ca="1">SUMIFS(СВЦЭМ!$L$40:$L$783,СВЦЭМ!$A$40:$A$783,$A428,СВЦЭМ!$B$39:$B$782,W$401)+'СЕТ СН'!$F$16</f>
        <v>0</v>
      </c>
      <c r="X428" s="36">
        <f ca="1">SUMIFS(СВЦЭМ!$L$40:$L$783,СВЦЭМ!$A$40:$A$783,$A428,СВЦЭМ!$B$39:$B$782,X$401)+'СЕТ СН'!$F$16</f>
        <v>0</v>
      </c>
      <c r="Y428" s="36">
        <f ca="1">SUMIFS(СВЦЭМ!$L$40:$L$783,СВЦЭМ!$A$40:$A$783,$A428,СВЦЭМ!$B$39:$B$782,Y$401)+'СЕТ СН'!$F$16</f>
        <v>0</v>
      </c>
    </row>
    <row r="429" spans="1:25" ht="15.75" hidden="1" x14ac:dyDescent="0.2">
      <c r="A429" s="35">
        <f t="shared" si="11"/>
        <v>45013</v>
      </c>
      <c r="B429" s="36">
        <f ca="1">SUMIFS(СВЦЭМ!$L$40:$L$783,СВЦЭМ!$A$40:$A$783,$A429,СВЦЭМ!$B$39:$B$782,B$401)+'СЕТ СН'!$F$16</f>
        <v>0</v>
      </c>
      <c r="C429" s="36">
        <f ca="1">SUMIFS(СВЦЭМ!$L$40:$L$783,СВЦЭМ!$A$40:$A$783,$A429,СВЦЭМ!$B$39:$B$782,C$401)+'СЕТ СН'!$F$16</f>
        <v>0</v>
      </c>
      <c r="D429" s="36">
        <f ca="1">SUMIFS(СВЦЭМ!$L$40:$L$783,СВЦЭМ!$A$40:$A$783,$A429,СВЦЭМ!$B$39:$B$782,D$401)+'СЕТ СН'!$F$16</f>
        <v>0</v>
      </c>
      <c r="E429" s="36">
        <f ca="1">SUMIFS(СВЦЭМ!$L$40:$L$783,СВЦЭМ!$A$40:$A$783,$A429,СВЦЭМ!$B$39:$B$782,E$401)+'СЕТ СН'!$F$16</f>
        <v>0</v>
      </c>
      <c r="F429" s="36">
        <f ca="1">SUMIFS(СВЦЭМ!$L$40:$L$783,СВЦЭМ!$A$40:$A$783,$A429,СВЦЭМ!$B$39:$B$782,F$401)+'СЕТ СН'!$F$16</f>
        <v>0</v>
      </c>
      <c r="G429" s="36">
        <f ca="1">SUMIFS(СВЦЭМ!$L$40:$L$783,СВЦЭМ!$A$40:$A$783,$A429,СВЦЭМ!$B$39:$B$782,G$401)+'СЕТ СН'!$F$16</f>
        <v>0</v>
      </c>
      <c r="H429" s="36">
        <f ca="1">SUMIFS(СВЦЭМ!$L$40:$L$783,СВЦЭМ!$A$40:$A$783,$A429,СВЦЭМ!$B$39:$B$782,H$401)+'СЕТ СН'!$F$16</f>
        <v>0</v>
      </c>
      <c r="I429" s="36">
        <f ca="1">SUMIFS(СВЦЭМ!$L$40:$L$783,СВЦЭМ!$A$40:$A$783,$A429,СВЦЭМ!$B$39:$B$782,I$401)+'СЕТ СН'!$F$16</f>
        <v>0</v>
      </c>
      <c r="J429" s="36">
        <f ca="1">SUMIFS(СВЦЭМ!$L$40:$L$783,СВЦЭМ!$A$40:$A$783,$A429,СВЦЭМ!$B$39:$B$782,J$401)+'СЕТ СН'!$F$16</f>
        <v>0</v>
      </c>
      <c r="K429" s="36">
        <f ca="1">SUMIFS(СВЦЭМ!$L$40:$L$783,СВЦЭМ!$A$40:$A$783,$A429,СВЦЭМ!$B$39:$B$782,K$401)+'СЕТ СН'!$F$16</f>
        <v>0</v>
      </c>
      <c r="L429" s="36">
        <f ca="1">SUMIFS(СВЦЭМ!$L$40:$L$783,СВЦЭМ!$A$40:$A$783,$A429,СВЦЭМ!$B$39:$B$782,L$401)+'СЕТ СН'!$F$16</f>
        <v>0</v>
      </c>
      <c r="M429" s="36">
        <f ca="1">SUMIFS(СВЦЭМ!$L$40:$L$783,СВЦЭМ!$A$40:$A$783,$A429,СВЦЭМ!$B$39:$B$782,M$401)+'СЕТ СН'!$F$16</f>
        <v>0</v>
      </c>
      <c r="N429" s="36">
        <f ca="1">SUMIFS(СВЦЭМ!$L$40:$L$783,СВЦЭМ!$A$40:$A$783,$A429,СВЦЭМ!$B$39:$B$782,N$401)+'СЕТ СН'!$F$16</f>
        <v>0</v>
      </c>
      <c r="O429" s="36">
        <f ca="1">SUMIFS(СВЦЭМ!$L$40:$L$783,СВЦЭМ!$A$40:$A$783,$A429,СВЦЭМ!$B$39:$B$782,O$401)+'СЕТ СН'!$F$16</f>
        <v>0</v>
      </c>
      <c r="P429" s="36">
        <f ca="1">SUMIFS(СВЦЭМ!$L$40:$L$783,СВЦЭМ!$A$40:$A$783,$A429,СВЦЭМ!$B$39:$B$782,P$401)+'СЕТ СН'!$F$16</f>
        <v>0</v>
      </c>
      <c r="Q429" s="36">
        <f ca="1">SUMIFS(СВЦЭМ!$L$40:$L$783,СВЦЭМ!$A$40:$A$783,$A429,СВЦЭМ!$B$39:$B$782,Q$401)+'СЕТ СН'!$F$16</f>
        <v>0</v>
      </c>
      <c r="R429" s="36">
        <f ca="1">SUMIFS(СВЦЭМ!$L$40:$L$783,СВЦЭМ!$A$40:$A$783,$A429,СВЦЭМ!$B$39:$B$782,R$401)+'СЕТ СН'!$F$16</f>
        <v>0</v>
      </c>
      <c r="S429" s="36">
        <f ca="1">SUMIFS(СВЦЭМ!$L$40:$L$783,СВЦЭМ!$A$40:$A$783,$A429,СВЦЭМ!$B$39:$B$782,S$401)+'СЕТ СН'!$F$16</f>
        <v>0</v>
      </c>
      <c r="T429" s="36">
        <f ca="1">SUMIFS(СВЦЭМ!$L$40:$L$783,СВЦЭМ!$A$40:$A$783,$A429,СВЦЭМ!$B$39:$B$782,T$401)+'СЕТ СН'!$F$16</f>
        <v>0</v>
      </c>
      <c r="U429" s="36">
        <f ca="1">SUMIFS(СВЦЭМ!$L$40:$L$783,СВЦЭМ!$A$40:$A$783,$A429,СВЦЭМ!$B$39:$B$782,U$401)+'СЕТ СН'!$F$16</f>
        <v>0</v>
      </c>
      <c r="V429" s="36">
        <f ca="1">SUMIFS(СВЦЭМ!$L$40:$L$783,СВЦЭМ!$A$40:$A$783,$A429,СВЦЭМ!$B$39:$B$782,V$401)+'СЕТ СН'!$F$16</f>
        <v>0</v>
      </c>
      <c r="W429" s="36">
        <f ca="1">SUMIFS(СВЦЭМ!$L$40:$L$783,СВЦЭМ!$A$40:$A$783,$A429,СВЦЭМ!$B$39:$B$782,W$401)+'СЕТ СН'!$F$16</f>
        <v>0</v>
      </c>
      <c r="X429" s="36">
        <f ca="1">SUMIFS(СВЦЭМ!$L$40:$L$783,СВЦЭМ!$A$40:$A$783,$A429,СВЦЭМ!$B$39:$B$782,X$401)+'СЕТ СН'!$F$16</f>
        <v>0</v>
      </c>
      <c r="Y429" s="36">
        <f ca="1">SUMIFS(СВЦЭМ!$L$40:$L$783,СВЦЭМ!$A$40:$A$783,$A429,СВЦЭМ!$B$39:$B$782,Y$401)+'СЕТ СН'!$F$16</f>
        <v>0</v>
      </c>
    </row>
    <row r="430" spans="1:25" ht="15.75" hidden="1" x14ac:dyDescent="0.2">
      <c r="A430" s="35">
        <f t="shared" si="11"/>
        <v>45014</v>
      </c>
      <c r="B430" s="36">
        <f ca="1">SUMIFS(СВЦЭМ!$L$40:$L$783,СВЦЭМ!$A$40:$A$783,$A430,СВЦЭМ!$B$39:$B$782,B$401)+'СЕТ СН'!$F$16</f>
        <v>0</v>
      </c>
      <c r="C430" s="36">
        <f ca="1">SUMIFS(СВЦЭМ!$L$40:$L$783,СВЦЭМ!$A$40:$A$783,$A430,СВЦЭМ!$B$39:$B$782,C$401)+'СЕТ СН'!$F$16</f>
        <v>0</v>
      </c>
      <c r="D430" s="36">
        <f ca="1">SUMIFS(СВЦЭМ!$L$40:$L$783,СВЦЭМ!$A$40:$A$783,$A430,СВЦЭМ!$B$39:$B$782,D$401)+'СЕТ СН'!$F$16</f>
        <v>0</v>
      </c>
      <c r="E430" s="36">
        <f ca="1">SUMIFS(СВЦЭМ!$L$40:$L$783,СВЦЭМ!$A$40:$A$783,$A430,СВЦЭМ!$B$39:$B$782,E$401)+'СЕТ СН'!$F$16</f>
        <v>0</v>
      </c>
      <c r="F430" s="36">
        <f ca="1">SUMIFS(СВЦЭМ!$L$40:$L$783,СВЦЭМ!$A$40:$A$783,$A430,СВЦЭМ!$B$39:$B$782,F$401)+'СЕТ СН'!$F$16</f>
        <v>0</v>
      </c>
      <c r="G430" s="36">
        <f ca="1">SUMIFS(СВЦЭМ!$L$40:$L$783,СВЦЭМ!$A$40:$A$783,$A430,СВЦЭМ!$B$39:$B$782,G$401)+'СЕТ СН'!$F$16</f>
        <v>0</v>
      </c>
      <c r="H430" s="36">
        <f ca="1">SUMIFS(СВЦЭМ!$L$40:$L$783,СВЦЭМ!$A$40:$A$783,$A430,СВЦЭМ!$B$39:$B$782,H$401)+'СЕТ СН'!$F$16</f>
        <v>0</v>
      </c>
      <c r="I430" s="36">
        <f ca="1">SUMIFS(СВЦЭМ!$L$40:$L$783,СВЦЭМ!$A$40:$A$783,$A430,СВЦЭМ!$B$39:$B$782,I$401)+'СЕТ СН'!$F$16</f>
        <v>0</v>
      </c>
      <c r="J430" s="36">
        <f ca="1">SUMIFS(СВЦЭМ!$L$40:$L$783,СВЦЭМ!$A$40:$A$783,$A430,СВЦЭМ!$B$39:$B$782,J$401)+'СЕТ СН'!$F$16</f>
        <v>0</v>
      </c>
      <c r="K430" s="36">
        <f ca="1">SUMIFS(СВЦЭМ!$L$40:$L$783,СВЦЭМ!$A$40:$A$783,$A430,СВЦЭМ!$B$39:$B$782,K$401)+'СЕТ СН'!$F$16</f>
        <v>0</v>
      </c>
      <c r="L430" s="36">
        <f ca="1">SUMIFS(СВЦЭМ!$L$40:$L$783,СВЦЭМ!$A$40:$A$783,$A430,СВЦЭМ!$B$39:$B$782,L$401)+'СЕТ СН'!$F$16</f>
        <v>0</v>
      </c>
      <c r="M430" s="36">
        <f ca="1">SUMIFS(СВЦЭМ!$L$40:$L$783,СВЦЭМ!$A$40:$A$783,$A430,СВЦЭМ!$B$39:$B$782,M$401)+'СЕТ СН'!$F$16</f>
        <v>0</v>
      </c>
      <c r="N430" s="36">
        <f ca="1">SUMIFS(СВЦЭМ!$L$40:$L$783,СВЦЭМ!$A$40:$A$783,$A430,СВЦЭМ!$B$39:$B$782,N$401)+'СЕТ СН'!$F$16</f>
        <v>0</v>
      </c>
      <c r="O430" s="36">
        <f ca="1">SUMIFS(СВЦЭМ!$L$40:$L$783,СВЦЭМ!$A$40:$A$783,$A430,СВЦЭМ!$B$39:$B$782,O$401)+'СЕТ СН'!$F$16</f>
        <v>0</v>
      </c>
      <c r="P430" s="36">
        <f ca="1">SUMIFS(СВЦЭМ!$L$40:$L$783,СВЦЭМ!$A$40:$A$783,$A430,СВЦЭМ!$B$39:$B$782,P$401)+'СЕТ СН'!$F$16</f>
        <v>0</v>
      </c>
      <c r="Q430" s="36">
        <f ca="1">SUMIFS(СВЦЭМ!$L$40:$L$783,СВЦЭМ!$A$40:$A$783,$A430,СВЦЭМ!$B$39:$B$782,Q$401)+'СЕТ СН'!$F$16</f>
        <v>0</v>
      </c>
      <c r="R430" s="36">
        <f ca="1">SUMIFS(СВЦЭМ!$L$40:$L$783,СВЦЭМ!$A$40:$A$783,$A430,СВЦЭМ!$B$39:$B$782,R$401)+'СЕТ СН'!$F$16</f>
        <v>0</v>
      </c>
      <c r="S430" s="36">
        <f ca="1">SUMIFS(СВЦЭМ!$L$40:$L$783,СВЦЭМ!$A$40:$A$783,$A430,СВЦЭМ!$B$39:$B$782,S$401)+'СЕТ СН'!$F$16</f>
        <v>0</v>
      </c>
      <c r="T430" s="36">
        <f ca="1">SUMIFS(СВЦЭМ!$L$40:$L$783,СВЦЭМ!$A$40:$A$783,$A430,СВЦЭМ!$B$39:$B$782,T$401)+'СЕТ СН'!$F$16</f>
        <v>0</v>
      </c>
      <c r="U430" s="36">
        <f ca="1">SUMIFS(СВЦЭМ!$L$40:$L$783,СВЦЭМ!$A$40:$A$783,$A430,СВЦЭМ!$B$39:$B$782,U$401)+'СЕТ СН'!$F$16</f>
        <v>0</v>
      </c>
      <c r="V430" s="36">
        <f ca="1">SUMIFS(СВЦЭМ!$L$40:$L$783,СВЦЭМ!$A$40:$A$783,$A430,СВЦЭМ!$B$39:$B$782,V$401)+'СЕТ СН'!$F$16</f>
        <v>0</v>
      </c>
      <c r="W430" s="36">
        <f ca="1">SUMIFS(СВЦЭМ!$L$40:$L$783,СВЦЭМ!$A$40:$A$783,$A430,СВЦЭМ!$B$39:$B$782,W$401)+'СЕТ СН'!$F$16</f>
        <v>0</v>
      </c>
      <c r="X430" s="36">
        <f ca="1">SUMIFS(СВЦЭМ!$L$40:$L$783,СВЦЭМ!$A$40:$A$783,$A430,СВЦЭМ!$B$39:$B$782,X$401)+'СЕТ СН'!$F$16</f>
        <v>0</v>
      </c>
      <c r="Y430" s="36">
        <f ca="1">SUMIFS(СВЦЭМ!$L$40:$L$783,СВЦЭМ!$A$40:$A$783,$A430,СВЦЭМ!$B$39:$B$782,Y$401)+'СЕТ СН'!$F$16</f>
        <v>0</v>
      </c>
    </row>
    <row r="431" spans="1:25" ht="15.75" hidden="1" x14ac:dyDescent="0.2">
      <c r="A431" s="35">
        <f t="shared" si="11"/>
        <v>45015</v>
      </c>
      <c r="B431" s="36">
        <f ca="1">SUMIFS(СВЦЭМ!$L$40:$L$783,СВЦЭМ!$A$40:$A$783,$A431,СВЦЭМ!$B$39:$B$782,B$401)+'СЕТ СН'!$F$16</f>
        <v>0</v>
      </c>
      <c r="C431" s="36">
        <f ca="1">SUMIFS(СВЦЭМ!$L$40:$L$783,СВЦЭМ!$A$40:$A$783,$A431,СВЦЭМ!$B$39:$B$782,C$401)+'СЕТ СН'!$F$16</f>
        <v>0</v>
      </c>
      <c r="D431" s="36">
        <f ca="1">SUMIFS(СВЦЭМ!$L$40:$L$783,СВЦЭМ!$A$40:$A$783,$A431,СВЦЭМ!$B$39:$B$782,D$401)+'СЕТ СН'!$F$16</f>
        <v>0</v>
      </c>
      <c r="E431" s="36">
        <f ca="1">SUMIFS(СВЦЭМ!$L$40:$L$783,СВЦЭМ!$A$40:$A$783,$A431,СВЦЭМ!$B$39:$B$782,E$401)+'СЕТ СН'!$F$16</f>
        <v>0</v>
      </c>
      <c r="F431" s="36">
        <f ca="1">SUMIFS(СВЦЭМ!$L$40:$L$783,СВЦЭМ!$A$40:$A$783,$A431,СВЦЭМ!$B$39:$B$782,F$401)+'СЕТ СН'!$F$16</f>
        <v>0</v>
      </c>
      <c r="G431" s="36">
        <f ca="1">SUMIFS(СВЦЭМ!$L$40:$L$783,СВЦЭМ!$A$40:$A$783,$A431,СВЦЭМ!$B$39:$B$782,G$401)+'СЕТ СН'!$F$16</f>
        <v>0</v>
      </c>
      <c r="H431" s="36">
        <f ca="1">SUMIFS(СВЦЭМ!$L$40:$L$783,СВЦЭМ!$A$40:$A$783,$A431,СВЦЭМ!$B$39:$B$782,H$401)+'СЕТ СН'!$F$16</f>
        <v>0</v>
      </c>
      <c r="I431" s="36">
        <f ca="1">SUMIFS(СВЦЭМ!$L$40:$L$783,СВЦЭМ!$A$40:$A$783,$A431,СВЦЭМ!$B$39:$B$782,I$401)+'СЕТ СН'!$F$16</f>
        <v>0</v>
      </c>
      <c r="J431" s="36">
        <f ca="1">SUMIFS(СВЦЭМ!$L$40:$L$783,СВЦЭМ!$A$40:$A$783,$A431,СВЦЭМ!$B$39:$B$782,J$401)+'СЕТ СН'!$F$16</f>
        <v>0</v>
      </c>
      <c r="K431" s="36">
        <f ca="1">SUMIFS(СВЦЭМ!$L$40:$L$783,СВЦЭМ!$A$40:$A$783,$A431,СВЦЭМ!$B$39:$B$782,K$401)+'СЕТ СН'!$F$16</f>
        <v>0</v>
      </c>
      <c r="L431" s="36">
        <f ca="1">SUMIFS(СВЦЭМ!$L$40:$L$783,СВЦЭМ!$A$40:$A$783,$A431,СВЦЭМ!$B$39:$B$782,L$401)+'СЕТ СН'!$F$16</f>
        <v>0</v>
      </c>
      <c r="M431" s="36">
        <f ca="1">SUMIFS(СВЦЭМ!$L$40:$L$783,СВЦЭМ!$A$40:$A$783,$A431,СВЦЭМ!$B$39:$B$782,M$401)+'СЕТ СН'!$F$16</f>
        <v>0</v>
      </c>
      <c r="N431" s="36">
        <f ca="1">SUMIFS(СВЦЭМ!$L$40:$L$783,СВЦЭМ!$A$40:$A$783,$A431,СВЦЭМ!$B$39:$B$782,N$401)+'СЕТ СН'!$F$16</f>
        <v>0</v>
      </c>
      <c r="O431" s="36">
        <f ca="1">SUMIFS(СВЦЭМ!$L$40:$L$783,СВЦЭМ!$A$40:$A$783,$A431,СВЦЭМ!$B$39:$B$782,O$401)+'СЕТ СН'!$F$16</f>
        <v>0</v>
      </c>
      <c r="P431" s="36">
        <f ca="1">SUMIFS(СВЦЭМ!$L$40:$L$783,СВЦЭМ!$A$40:$A$783,$A431,СВЦЭМ!$B$39:$B$782,P$401)+'СЕТ СН'!$F$16</f>
        <v>0</v>
      </c>
      <c r="Q431" s="36">
        <f ca="1">SUMIFS(СВЦЭМ!$L$40:$L$783,СВЦЭМ!$A$40:$A$783,$A431,СВЦЭМ!$B$39:$B$782,Q$401)+'СЕТ СН'!$F$16</f>
        <v>0</v>
      </c>
      <c r="R431" s="36">
        <f ca="1">SUMIFS(СВЦЭМ!$L$40:$L$783,СВЦЭМ!$A$40:$A$783,$A431,СВЦЭМ!$B$39:$B$782,R$401)+'СЕТ СН'!$F$16</f>
        <v>0</v>
      </c>
      <c r="S431" s="36">
        <f ca="1">SUMIFS(СВЦЭМ!$L$40:$L$783,СВЦЭМ!$A$40:$A$783,$A431,СВЦЭМ!$B$39:$B$782,S$401)+'СЕТ СН'!$F$16</f>
        <v>0</v>
      </c>
      <c r="T431" s="36">
        <f ca="1">SUMIFS(СВЦЭМ!$L$40:$L$783,СВЦЭМ!$A$40:$A$783,$A431,СВЦЭМ!$B$39:$B$782,T$401)+'СЕТ СН'!$F$16</f>
        <v>0</v>
      </c>
      <c r="U431" s="36">
        <f ca="1">SUMIFS(СВЦЭМ!$L$40:$L$783,СВЦЭМ!$A$40:$A$783,$A431,СВЦЭМ!$B$39:$B$782,U$401)+'СЕТ СН'!$F$16</f>
        <v>0</v>
      </c>
      <c r="V431" s="36">
        <f ca="1">SUMIFS(СВЦЭМ!$L$40:$L$783,СВЦЭМ!$A$40:$A$783,$A431,СВЦЭМ!$B$39:$B$782,V$401)+'СЕТ СН'!$F$16</f>
        <v>0</v>
      </c>
      <c r="W431" s="36">
        <f ca="1">SUMIFS(СВЦЭМ!$L$40:$L$783,СВЦЭМ!$A$40:$A$783,$A431,СВЦЭМ!$B$39:$B$782,W$401)+'СЕТ СН'!$F$16</f>
        <v>0</v>
      </c>
      <c r="X431" s="36">
        <f ca="1">SUMIFS(СВЦЭМ!$L$40:$L$783,СВЦЭМ!$A$40:$A$783,$A431,СВЦЭМ!$B$39:$B$782,X$401)+'СЕТ СН'!$F$16</f>
        <v>0</v>
      </c>
      <c r="Y431" s="36">
        <f ca="1">SUMIFS(СВЦЭМ!$L$40:$L$783,СВЦЭМ!$A$40:$A$783,$A431,СВЦЭМ!$B$39:$B$782,Y$401)+'СЕТ СН'!$F$16</f>
        <v>0</v>
      </c>
    </row>
    <row r="432" spans="1:25" ht="15.75" hidden="1" x14ac:dyDescent="0.2">
      <c r="A432" s="35">
        <f t="shared" si="11"/>
        <v>45016</v>
      </c>
      <c r="B432" s="36">
        <f ca="1">SUMIFS(СВЦЭМ!$L$40:$L$783,СВЦЭМ!$A$40:$A$783,$A432,СВЦЭМ!$B$39:$B$782,B$401)+'СЕТ СН'!$F$16</f>
        <v>0</v>
      </c>
      <c r="C432" s="36">
        <f ca="1">SUMIFS(СВЦЭМ!$L$40:$L$783,СВЦЭМ!$A$40:$A$783,$A432,СВЦЭМ!$B$39:$B$782,C$401)+'СЕТ СН'!$F$16</f>
        <v>0</v>
      </c>
      <c r="D432" s="36">
        <f ca="1">SUMIFS(СВЦЭМ!$L$40:$L$783,СВЦЭМ!$A$40:$A$783,$A432,СВЦЭМ!$B$39:$B$782,D$401)+'СЕТ СН'!$F$16</f>
        <v>0</v>
      </c>
      <c r="E432" s="36">
        <f ca="1">SUMIFS(СВЦЭМ!$L$40:$L$783,СВЦЭМ!$A$40:$A$783,$A432,СВЦЭМ!$B$39:$B$782,E$401)+'СЕТ СН'!$F$16</f>
        <v>0</v>
      </c>
      <c r="F432" s="36">
        <f ca="1">SUMIFS(СВЦЭМ!$L$40:$L$783,СВЦЭМ!$A$40:$A$783,$A432,СВЦЭМ!$B$39:$B$782,F$401)+'СЕТ СН'!$F$16</f>
        <v>0</v>
      </c>
      <c r="G432" s="36">
        <f ca="1">SUMIFS(СВЦЭМ!$L$40:$L$783,СВЦЭМ!$A$40:$A$783,$A432,СВЦЭМ!$B$39:$B$782,G$401)+'СЕТ СН'!$F$16</f>
        <v>0</v>
      </c>
      <c r="H432" s="36">
        <f ca="1">SUMIFS(СВЦЭМ!$L$40:$L$783,СВЦЭМ!$A$40:$A$783,$A432,СВЦЭМ!$B$39:$B$782,H$401)+'СЕТ СН'!$F$16</f>
        <v>0</v>
      </c>
      <c r="I432" s="36">
        <f ca="1">SUMIFS(СВЦЭМ!$L$40:$L$783,СВЦЭМ!$A$40:$A$783,$A432,СВЦЭМ!$B$39:$B$782,I$401)+'СЕТ СН'!$F$16</f>
        <v>0</v>
      </c>
      <c r="J432" s="36">
        <f ca="1">SUMIFS(СВЦЭМ!$L$40:$L$783,СВЦЭМ!$A$40:$A$783,$A432,СВЦЭМ!$B$39:$B$782,J$401)+'СЕТ СН'!$F$16</f>
        <v>0</v>
      </c>
      <c r="K432" s="36">
        <f ca="1">SUMIFS(СВЦЭМ!$L$40:$L$783,СВЦЭМ!$A$40:$A$783,$A432,СВЦЭМ!$B$39:$B$782,K$401)+'СЕТ СН'!$F$16</f>
        <v>0</v>
      </c>
      <c r="L432" s="36">
        <f ca="1">SUMIFS(СВЦЭМ!$L$40:$L$783,СВЦЭМ!$A$40:$A$783,$A432,СВЦЭМ!$B$39:$B$782,L$401)+'СЕТ СН'!$F$16</f>
        <v>0</v>
      </c>
      <c r="M432" s="36">
        <f ca="1">SUMIFS(СВЦЭМ!$L$40:$L$783,СВЦЭМ!$A$40:$A$783,$A432,СВЦЭМ!$B$39:$B$782,M$401)+'СЕТ СН'!$F$16</f>
        <v>0</v>
      </c>
      <c r="N432" s="36">
        <f ca="1">SUMIFS(СВЦЭМ!$L$40:$L$783,СВЦЭМ!$A$40:$A$783,$A432,СВЦЭМ!$B$39:$B$782,N$401)+'СЕТ СН'!$F$16</f>
        <v>0</v>
      </c>
      <c r="O432" s="36">
        <f ca="1">SUMIFS(СВЦЭМ!$L$40:$L$783,СВЦЭМ!$A$40:$A$783,$A432,СВЦЭМ!$B$39:$B$782,O$401)+'СЕТ СН'!$F$16</f>
        <v>0</v>
      </c>
      <c r="P432" s="36">
        <f ca="1">SUMIFS(СВЦЭМ!$L$40:$L$783,СВЦЭМ!$A$40:$A$783,$A432,СВЦЭМ!$B$39:$B$782,P$401)+'СЕТ СН'!$F$16</f>
        <v>0</v>
      </c>
      <c r="Q432" s="36">
        <f ca="1">SUMIFS(СВЦЭМ!$L$40:$L$783,СВЦЭМ!$A$40:$A$783,$A432,СВЦЭМ!$B$39:$B$782,Q$401)+'СЕТ СН'!$F$16</f>
        <v>0</v>
      </c>
      <c r="R432" s="36">
        <f ca="1">SUMIFS(СВЦЭМ!$L$40:$L$783,СВЦЭМ!$A$40:$A$783,$A432,СВЦЭМ!$B$39:$B$782,R$401)+'СЕТ СН'!$F$16</f>
        <v>0</v>
      </c>
      <c r="S432" s="36">
        <f ca="1">SUMIFS(СВЦЭМ!$L$40:$L$783,СВЦЭМ!$A$40:$A$783,$A432,СВЦЭМ!$B$39:$B$782,S$401)+'СЕТ СН'!$F$16</f>
        <v>0</v>
      </c>
      <c r="T432" s="36">
        <f ca="1">SUMIFS(СВЦЭМ!$L$40:$L$783,СВЦЭМ!$A$40:$A$783,$A432,СВЦЭМ!$B$39:$B$782,T$401)+'СЕТ СН'!$F$16</f>
        <v>0</v>
      </c>
      <c r="U432" s="36">
        <f ca="1">SUMIFS(СВЦЭМ!$L$40:$L$783,СВЦЭМ!$A$40:$A$783,$A432,СВЦЭМ!$B$39:$B$782,U$401)+'СЕТ СН'!$F$16</f>
        <v>0</v>
      </c>
      <c r="V432" s="36">
        <f ca="1">SUMIFS(СВЦЭМ!$L$40:$L$783,СВЦЭМ!$A$40:$A$783,$A432,СВЦЭМ!$B$39:$B$782,V$401)+'СЕТ СН'!$F$16</f>
        <v>0</v>
      </c>
      <c r="W432" s="36">
        <f ca="1">SUMIFS(СВЦЭМ!$L$40:$L$783,СВЦЭМ!$A$40:$A$783,$A432,СВЦЭМ!$B$39:$B$782,W$401)+'СЕТ СН'!$F$16</f>
        <v>0</v>
      </c>
      <c r="X432" s="36">
        <f ca="1">SUMIFS(СВЦЭМ!$L$40:$L$783,СВЦЭМ!$A$40:$A$783,$A432,СВЦЭМ!$B$39:$B$782,X$401)+'СЕТ СН'!$F$16</f>
        <v>0</v>
      </c>
      <c r="Y432" s="36">
        <f ca="1">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744728.01092043682</v>
      </c>
      <c r="O439" s="130"/>
      <c r="P439" s="129">
        <f>СВЦЭМ!$D$12+'СЕТ СН'!$F$13-'СЕТ СН'!$G$25</f>
        <v>744728.01092043682</v>
      </c>
      <c r="Q439" s="130"/>
      <c r="R439" s="129">
        <f>СВЦЭМ!$D$12+'СЕТ СН'!$F$13-'СЕТ СН'!$H$25</f>
        <v>744728.01092043682</v>
      </c>
      <c r="S439" s="130"/>
      <c r="T439" s="129">
        <f>СВЦЭМ!$D$12+'СЕТ СН'!$F$13-'СЕТ СН'!$I$25</f>
        <v>744728.01092043682</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01.03.2023</v>
      </c>
      <c r="B12" s="36">
        <f>SUMIFS(СВЦЭМ!$D$39:$D$782,СВЦЭМ!$A$39:$A$782,$A12,СВЦЭМ!$B$39:$B$782,B$11)+'СЕТ СН'!$F$14+СВЦЭМ!$D$10+'СЕТ СН'!$F$8*'СЕТ СН'!$F$9-'СЕТ СН'!$F$26</f>
        <v>2339.8462521700003</v>
      </c>
      <c r="C12" s="36">
        <f>SUMIFS(СВЦЭМ!$D$39:$D$782,СВЦЭМ!$A$39:$A$782,$A12,СВЦЭМ!$B$39:$B$782,C$11)+'СЕТ СН'!$F$14+СВЦЭМ!$D$10+'СЕТ СН'!$F$8*'СЕТ СН'!$F$9-'СЕТ СН'!$F$26</f>
        <v>2386.3403726400002</v>
      </c>
      <c r="D12" s="36">
        <f>SUMIFS(СВЦЭМ!$D$39:$D$782,СВЦЭМ!$A$39:$A$782,$A12,СВЦЭМ!$B$39:$B$782,D$11)+'СЕТ СН'!$F$14+СВЦЭМ!$D$10+'СЕТ СН'!$F$8*'СЕТ СН'!$F$9-'СЕТ СН'!$F$26</f>
        <v>2406.8297417500003</v>
      </c>
      <c r="E12" s="36">
        <f>SUMIFS(СВЦЭМ!$D$39:$D$782,СВЦЭМ!$A$39:$A$782,$A12,СВЦЭМ!$B$39:$B$782,E$11)+'СЕТ СН'!$F$14+СВЦЭМ!$D$10+'СЕТ СН'!$F$8*'СЕТ СН'!$F$9-'СЕТ СН'!$F$26</f>
        <v>2419.3512076300003</v>
      </c>
      <c r="F12" s="36">
        <f>SUMIFS(СВЦЭМ!$D$39:$D$782,СВЦЭМ!$A$39:$A$782,$A12,СВЦЭМ!$B$39:$B$782,F$11)+'СЕТ СН'!$F$14+СВЦЭМ!$D$10+'СЕТ СН'!$F$8*'СЕТ СН'!$F$9-'СЕТ СН'!$F$26</f>
        <v>2420.4191520700001</v>
      </c>
      <c r="G12" s="36">
        <f>SUMIFS(СВЦЭМ!$D$39:$D$782,СВЦЭМ!$A$39:$A$782,$A12,СВЦЭМ!$B$39:$B$782,G$11)+'СЕТ СН'!$F$14+СВЦЭМ!$D$10+'СЕТ СН'!$F$8*'СЕТ СН'!$F$9-'СЕТ СН'!$F$26</f>
        <v>2391.0781587700003</v>
      </c>
      <c r="H12" s="36">
        <f>SUMIFS(СВЦЭМ!$D$39:$D$782,СВЦЭМ!$A$39:$A$782,$A12,СВЦЭМ!$B$39:$B$782,H$11)+'СЕТ СН'!$F$14+СВЦЭМ!$D$10+'СЕТ СН'!$F$8*'СЕТ СН'!$F$9-'СЕТ СН'!$F$26</f>
        <v>2362.53807843</v>
      </c>
      <c r="I12" s="36">
        <f>SUMIFS(СВЦЭМ!$D$39:$D$782,СВЦЭМ!$A$39:$A$782,$A12,СВЦЭМ!$B$39:$B$782,I$11)+'СЕТ СН'!$F$14+СВЦЭМ!$D$10+'СЕТ СН'!$F$8*'СЕТ СН'!$F$9-'СЕТ СН'!$F$26</f>
        <v>2302.5697298200002</v>
      </c>
      <c r="J12" s="36">
        <f>SUMIFS(СВЦЭМ!$D$39:$D$782,СВЦЭМ!$A$39:$A$782,$A12,СВЦЭМ!$B$39:$B$782,J$11)+'СЕТ СН'!$F$14+СВЦЭМ!$D$10+'СЕТ СН'!$F$8*'СЕТ СН'!$F$9-'СЕТ СН'!$F$26</f>
        <v>2291.1742544400004</v>
      </c>
      <c r="K12" s="36">
        <f>SUMIFS(СВЦЭМ!$D$39:$D$782,СВЦЭМ!$A$39:$A$782,$A12,СВЦЭМ!$B$39:$B$782,K$11)+'СЕТ СН'!$F$14+СВЦЭМ!$D$10+'СЕТ СН'!$F$8*'СЕТ СН'!$F$9-'СЕТ СН'!$F$26</f>
        <v>2215.24217662</v>
      </c>
      <c r="L12" s="36">
        <f>SUMIFS(СВЦЭМ!$D$39:$D$782,СВЦЭМ!$A$39:$A$782,$A12,СВЦЭМ!$B$39:$B$782,L$11)+'СЕТ СН'!$F$14+СВЦЭМ!$D$10+'СЕТ СН'!$F$8*'СЕТ СН'!$F$9-'СЕТ СН'!$F$26</f>
        <v>2236.6783731099999</v>
      </c>
      <c r="M12" s="36">
        <f>SUMIFS(СВЦЭМ!$D$39:$D$782,СВЦЭМ!$A$39:$A$782,$A12,СВЦЭМ!$B$39:$B$782,M$11)+'СЕТ СН'!$F$14+СВЦЭМ!$D$10+'СЕТ СН'!$F$8*'СЕТ СН'!$F$9-'СЕТ СН'!$F$26</f>
        <v>2252.5002930599999</v>
      </c>
      <c r="N12" s="36">
        <f>SUMIFS(СВЦЭМ!$D$39:$D$782,СВЦЭМ!$A$39:$A$782,$A12,СВЦЭМ!$B$39:$B$782,N$11)+'СЕТ СН'!$F$14+СВЦЭМ!$D$10+'СЕТ СН'!$F$8*'СЕТ СН'!$F$9-'СЕТ СН'!$F$26</f>
        <v>2285.2642955000001</v>
      </c>
      <c r="O12" s="36">
        <f>SUMIFS(СВЦЭМ!$D$39:$D$782,СВЦЭМ!$A$39:$A$782,$A12,СВЦЭМ!$B$39:$B$782,O$11)+'СЕТ СН'!$F$14+СВЦЭМ!$D$10+'СЕТ СН'!$F$8*'СЕТ СН'!$F$9-'СЕТ СН'!$F$26</f>
        <v>2297.2963580599999</v>
      </c>
      <c r="P12" s="36">
        <f>SUMIFS(СВЦЭМ!$D$39:$D$782,СВЦЭМ!$A$39:$A$782,$A12,СВЦЭМ!$B$39:$B$782,P$11)+'СЕТ СН'!$F$14+СВЦЭМ!$D$10+'СЕТ СН'!$F$8*'СЕТ СН'!$F$9-'СЕТ СН'!$F$26</f>
        <v>2307.5863407000002</v>
      </c>
      <c r="Q12" s="36">
        <f>SUMIFS(СВЦЭМ!$D$39:$D$782,СВЦЭМ!$A$39:$A$782,$A12,СВЦЭМ!$B$39:$B$782,Q$11)+'СЕТ СН'!$F$14+СВЦЭМ!$D$10+'СЕТ СН'!$F$8*'СЕТ СН'!$F$9-'СЕТ СН'!$F$26</f>
        <v>2284.5107140700002</v>
      </c>
      <c r="R12" s="36">
        <f>SUMIFS(СВЦЭМ!$D$39:$D$782,СВЦЭМ!$A$39:$A$782,$A12,СВЦЭМ!$B$39:$B$782,R$11)+'СЕТ СН'!$F$14+СВЦЭМ!$D$10+'СЕТ СН'!$F$8*'СЕТ СН'!$F$9-'СЕТ СН'!$F$26</f>
        <v>2287.9140657500002</v>
      </c>
      <c r="S12" s="36">
        <f>SUMIFS(СВЦЭМ!$D$39:$D$782,СВЦЭМ!$A$39:$A$782,$A12,СВЦЭМ!$B$39:$B$782,S$11)+'СЕТ СН'!$F$14+СВЦЭМ!$D$10+'СЕТ СН'!$F$8*'СЕТ СН'!$F$9-'СЕТ СН'!$F$26</f>
        <v>2258.2800434599999</v>
      </c>
      <c r="T12" s="36">
        <f>SUMIFS(СВЦЭМ!$D$39:$D$782,СВЦЭМ!$A$39:$A$782,$A12,СВЦЭМ!$B$39:$B$782,T$11)+'СЕТ СН'!$F$14+СВЦЭМ!$D$10+'СЕТ СН'!$F$8*'СЕТ СН'!$F$9-'СЕТ СН'!$F$26</f>
        <v>2253.49574768</v>
      </c>
      <c r="U12" s="36">
        <f>SUMIFS(СВЦЭМ!$D$39:$D$782,СВЦЭМ!$A$39:$A$782,$A12,СВЦЭМ!$B$39:$B$782,U$11)+'СЕТ СН'!$F$14+СВЦЭМ!$D$10+'СЕТ СН'!$F$8*'СЕТ СН'!$F$9-'СЕТ СН'!$F$26</f>
        <v>2266.0580183400002</v>
      </c>
      <c r="V12" s="36">
        <f>SUMIFS(СВЦЭМ!$D$39:$D$782,СВЦЭМ!$A$39:$A$782,$A12,СВЦЭМ!$B$39:$B$782,V$11)+'СЕТ СН'!$F$14+СВЦЭМ!$D$10+'СЕТ СН'!$F$8*'СЕТ СН'!$F$9-'СЕТ СН'!$F$26</f>
        <v>2269.5612538599999</v>
      </c>
      <c r="W12" s="36">
        <f>SUMIFS(СВЦЭМ!$D$39:$D$782,СВЦЭМ!$A$39:$A$782,$A12,СВЦЭМ!$B$39:$B$782,W$11)+'СЕТ СН'!$F$14+СВЦЭМ!$D$10+'СЕТ СН'!$F$8*'СЕТ СН'!$F$9-'СЕТ СН'!$F$26</f>
        <v>2288.6136867800001</v>
      </c>
      <c r="X12" s="36">
        <f>SUMIFS(СВЦЭМ!$D$39:$D$782,СВЦЭМ!$A$39:$A$782,$A12,СВЦЭМ!$B$39:$B$782,X$11)+'СЕТ СН'!$F$14+СВЦЭМ!$D$10+'СЕТ СН'!$F$8*'СЕТ СН'!$F$9-'СЕТ СН'!$F$26</f>
        <v>2333.9815918499999</v>
      </c>
      <c r="Y12" s="36">
        <f>SUMIFS(СВЦЭМ!$D$39:$D$782,СВЦЭМ!$A$39:$A$782,$A12,СВЦЭМ!$B$39:$B$782,Y$11)+'СЕТ СН'!$F$14+СВЦЭМ!$D$10+'СЕТ СН'!$F$8*'СЕТ СН'!$F$9-'СЕТ СН'!$F$26</f>
        <v>2342.1137426100004</v>
      </c>
    </row>
    <row r="13" spans="1:25" ht="15.75" x14ac:dyDescent="0.2">
      <c r="A13" s="35">
        <f>A12+1</f>
        <v>44987</v>
      </c>
      <c r="B13" s="36">
        <f>SUMIFS(СВЦЭМ!$D$39:$D$782,СВЦЭМ!$A$39:$A$782,$A13,СВЦЭМ!$B$39:$B$782,B$11)+'СЕТ СН'!$F$14+СВЦЭМ!$D$10+'СЕТ СН'!$F$8*'СЕТ СН'!$F$9-'СЕТ СН'!$F$26</f>
        <v>2311.2739478200001</v>
      </c>
      <c r="C13" s="36">
        <f>SUMIFS(СВЦЭМ!$D$39:$D$782,СВЦЭМ!$A$39:$A$782,$A13,СВЦЭМ!$B$39:$B$782,C$11)+'СЕТ СН'!$F$14+СВЦЭМ!$D$10+'СЕТ СН'!$F$8*'СЕТ СН'!$F$9-'СЕТ СН'!$F$26</f>
        <v>2290.89896408</v>
      </c>
      <c r="D13" s="36">
        <f>SUMIFS(СВЦЭМ!$D$39:$D$782,СВЦЭМ!$A$39:$A$782,$A13,СВЦЭМ!$B$39:$B$782,D$11)+'СЕТ СН'!$F$14+СВЦЭМ!$D$10+'СЕТ СН'!$F$8*'СЕТ СН'!$F$9-'СЕТ СН'!$F$26</f>
        <v>2312.39872595</v>
      </c>
      <c r="E13" s="36">
        <f>SUMIFS(СВЦЭМ!$D$39:$D$782,СВЦЭМ!$A$39:$A$782,$A13,СВЦЭМ!$B$39:$B$782,E$11)+'СЕТ СН'!$F$14+СВЦЭМ!$D$10+'СЕТ СН'!$F$8*'СЕТ СН'!$F$9-'СЕТ СН'!$F$26</f>
        <v>2325.0161046600001</v>
      </c>
      <c r="F13" s="36">
        <f>SUMIFS(СВЦЭМ!$D$39:$D$782,СВЦЭМ!$A$39:$A$782,$A13,СВЦЭМ!$B$39:$B$782,F$11)+'СЕТ СН'!$F$14+СВЦЭМ!$D$10+'СЕТ СН'!$F$8*'СЕТ СН'!$F$9-'СЕТ СН'!$F$26</f>
        <v>2327.8777235699999</v>
      </c>
      <c r="G13" s="36">
        <f>SUMIFS(СВЦЭМ!$D$39:$D$782,СВЦЭМ!$A$39:$A$782,$A13,СВЦЭМ!$B$39:$B$782,G$11)+'СЕТ СН'!$F$14+СВЦЭМ!$D$10+'СЕТ СН'!$F$8*'СЕТ СН'!$F$9-'СЕТ СН'!$F$26</f>
        <v>2300.46282591</v>
      </c>
      <c r="H13" s="36">
        <f>SUMIFS(СВЦЭМ!$D$39:$D$782,СВЦЭМ!$A$39:$A$782,$A13,СВЦЭМ!$B$39:$B$782,H$11)+'СЕТ СН'!$F$14+СВЦЭМ!$D$10+'СЕТ СН'!$F$8*'СЕТ СН'!$F$9-'СЕТ СН'!$F$26</f>
        <v>2196.2657658399999</v>
      </c>
      <c r="I13" s="36">
        <f>SUMIFS(СВЦЭМ!$D$39:$D$782,СВЦЭМ!$A$39:$A$782,$A13,СВЦЭМ!$B$39:$B$782,I$11)+'СЕТ СН'!$F$14+СВЦЭМ!$D$10+'СЕТ СН'!$F$8*'СЕТ СН'!$F$9-'СЕТ СН'!$F$26</f>
        <v>2150.3103539100002</v>
      </c>
      <c r="J13" s="36">
        <f>SUMIFS(СВЦЭМ!$D$39:$D$782,СВЦЭМ!$A$39:$A$782,$A13,СВЦЭМ!$B$39:$B$782,J$11)+'СЕТ СН'!$F$14+СВЦЭМ!$D$10+'СЕТ СН'!$F$8*'СЕТ СН'!$F$9-'СЕТ СН'!$F$26</f>
        <v>2128.36845077</v>
      </c>
      <c r="K13" s="36">
        <f>SUMIFS(СВЦЭМ!$D$39:$D$782,СВЦЭМ!$A$39:$A$782,$A13,СВЦЭМ!$B$39:$B$782,K$11)+'СЕТ СН'!$F$14+СВЦЭМ!$D$10+'СЕТ СН'!$F$8*'СЕТ СН'!$F$9-'СЕТ СН'!$F$26</f>
        <v>2146.62202531</v>
      </c>
      <c r="L13" s="36">
        <f>SUMIFS(СВЦЭМ!$D$39:$D$782,СВЦЭМ!$A$39:$A$782,$A13,СВЦЭМ!$B$39:$B$782,L$11)+'СЕТ СН'!$F$14+СВЦЭМ!$D$10+'СЕТ СН'!$F$8*'СЕТ СН'!$F$9-'СЕТ СН'!$F$26</f>
        <v>2144.0279412700002</v>
      </c>
      <c r="M13" s="36">
        <f>SUMIFS(СВЦЭМ!$D$39:$D$782,СВЦЭМ!$A$39:$A$782,$A13,СВЦЭМ!$B$39:$B$782,M$11)+'СЕТ СН'!$F$14+СВЦЭМ!$D$10+'СЕТ СН'!$F$8*'СЕТ СН'!$F$9-'СЕТ СН'!$F$26</f>
        <v>2146.5615275499999</v>
      </c>
      <c r="N13" s="36">
        <f>SUMIFS(СВЦЭМ!$D$39:$D$782,СВЦЭМ!$A$39:$A$782,$A13,СВЦЭМ!$B$39:$B$782,N$11)+'СЕТ СН'!$F$14+СВЦЭМ!$D$10+'СЕТ СН'!$F$8*'СЕТ СН'!$F$9-'СЕТ СН'!$F$26</f>
        <v>2172.69998295</v>
      </c>
      <c r="O13" s="36">
        <f>SUMIFS(СВЦЭМ!$D$39:$D$782,СВЦЭМ!$A$39:$A$782,$A13,СВЦЭМ!$B$39:$B$782,O$11)+'СЕТ СН'!$F$14+СВЦЭМ!$D$10+'СЕТ СН'!$F$8*'СЕТ СН'!$F$9-'СЕТ СН'!$F$26</f>
        <v>2215.1657359700002</v>
      </c>
      <c r="P13" s="36">
        <f>SUMIFS(СВЦЭМ!$D$39:$D$782,СВЦЭМ!$A$39:$A$782,$A13,СВЦЭМ!$B$39:$B$782,P$11)+'СЕТ СН'!$F$14+СВЦЭМ!$D$10+'СЕТ СН'!$F$8*'СЕТ СН'!$F$9-'СЕТ СН'!$F$26</f>
        <v>2228.40622992</v>
      </c>
      <c r="Q13" s="36">
        <f>SUMIFS(СВЦЭМ!$D$39:$D$782,СВЦЭМ!$A$39:$A$782,$A13,СВЦЭМ!$B$39:$B$782,Q$11)+'СЕТ СН'!$F$14+СВЦЭМ!$D$10+'СЕТ СН'!$F$8*'СЕТ СН'!$F$9-'СЕТ СН'!$F$26</f>
        <v>2234.1655987300001</v>
      </c>
      <c r="R13" s="36">
        <f>SUMIFS(СВЦЭМ!$D$39:$D$782,СВЦЭМ!$A$39:$A$782,$A13,СВЦЭМ!$B$39:$B$782,R$11)+'СЕТ СН'!$F$14+СВЦЭМ!$D$10+'СЕТ СН'!$F$8*'СЕТ СН'!$F$9-'СЕТ СН'!$F$26</f>
        <v>2240.0150116200002</v>
      </c>
      <c r="S13" s="36">
        <f>SUMIFS(СВЦЭМ!$D$39:$D$782,СВЦЭМ!$A$39:$A$782,$A13,СВЦЭМ!$B$39:$B$782,S$11)+'СЕТ СН'!$F$14+СВЦЭМ!$D$10+'СЕТ СН'!$F$8*'СЕТ СН'!$F$9-'СЕТ СН'!$F$26</f>
        <v>2233.41602883</v>
      </c>
      <c r="T13" s="36">
        <f>SUMIFS(СВЦЭМ!$D$39:$D$782,СВЦЭМ!$A$39:$A$782,$A13,СВЦЭМ!$B$39:$B$782,T$11)+'СЕТ СН'!$F$14+СВЦЭМ!$D$10+'СЕТ СН'!$F$8*'СЕТ СН'!$F$9-'СЕТ СН'!$F$26</f>
        <v>2190.1125373300001</v>
      </c>
      <c r="U13" s="36">
        <f>SUMIFS(СВЦЭМ!$D$39:$D$782,СВЦЭМ!$A$39:$A$782,$A13,СВЦЭМ!$B$39:$B$782,U$11)+'СЕТ СН'!$F$14+СВЦЭМ!$D$10+'СЕТ СН'!$F$8*'СЕТ СН'!$F$9-'СЕТ СН'!$F$26</f>
        <v>2127.2690770300001</v>
      </c>
      <c r="V13" s="36">
        <f>SUMIFS(СВЦЭМ!$D$39:$D$782,СВЦЭМ!$A$39:$A$782,$A13,СВЦЭМ!$B$39:$B$782,V$11)+'СЕТ СН'!$F$14+СВЦЭМ!$D$10+'СЕТ СН'!$F$8*'СЕТ СН'!$F$9-'СЕТ СН'!$F$26</f>
        <v>2122.07676967</v>
      </c>
      <c r="W13" s="36">
        <f>SUMIFS(СВЦЭМ!$D$39:$D$782,СВЦЭМ!$A$39:$A$782,$A13,СВЦЭМ!$B$39:$B$782,W$11)+'СЕТ СН'!$F$14+СВЦЭМ!$D$10+'СЕТ СН'!$F$8*'СЕТ СН'!$F$9-'СЕТ СН'!$F$26</f>
        <v>2130.46512119</v>
      </c>
      <c r="X13" s="36">
        <f>SUMIFS(СВЦЭМ!$D$39:$D$782,СВЦЭМ!$A$39:$A$782,$A13,СВЦЭМ!$B$39:$B$782,X$11)+'СЕТ СН'!$F$14+СВЦЭМ!$D$10+'СЕТ СН'!$F$8*'СЕТ СН'!$F$9-'СЕТ СН'!$F$26</f>
        <v>2154.6624335699998</v>
      </c>
      <c r="Y13" s="36">
        <f>SUMIFS(СВЦЭМ!$D$39:$D$782,СВЦЭМ!$A$39:$A$782,$A13,СВЦЭМ!$B$39:$B$782,Y$11)+'СЕТ СН'!$F$14+СВЦЭМ!$D$10+'СЕТ СН'!$F$8*'СЕТ СН'!$F$9-'СЕТ СН'!$F$26</f>
        <v>2198.24095665</v>
      </c>
    </row>
    <row r="14" spans="1:25" ht="15.75" x14ac:dyDescent="0.2">
      <c r="A14" s="35">
        <f t="shared" ref="A14:A42" si="0">A13+1</f>
        <v>44988</v>
      </c>
      <c r="B14" s="36">
        <f>SUMIFS(СВЦЭМ!$D$39:$D$782,СВЦЭМ!$A$39:$A$782,$A14,СВЦЭМ!$B$39:$B$782,B$11)+'СЕТ СН'!$F$14+СВЦЭМ!$D$10+'СЕТ СН'!$F$8*'СЕТ СН'!$F$9-'СЕТ СН'!$F$26</f>
        <v>2221.8993120599998</v>
      </c>
      <c r="C14" s="36">
        <f>SUMIFS(СВЦЭМ!$D$39:$D$782,СВЦЭМ!$A$39:$A$782,$A14,СВЦЭМ!$B$39:$B$782,C$11)+'СЕТ СН'!$F$14+СВЦЭМ!$D$10+'СЕТ СН'!$F$8*'СЕТ СН'!$F$9-'СЕТ СН'!$F$26</f>
        <v>2230.8330987899999</v>
      </c>
      <c r="D14" s="36">
        <f>SUMIFS(СВЦЭМ!$D$39:$D$782,СВЦЭМ!$A$39:$A$782,$A14,СВЦЭМ!$B$39:$B$782,D$11)+'СЕТ СН'!$F$14+СВЦЭМ!$D$10+'СЕТ СН'!$F$8*'СЕТ СН'!$F$9-'СЕТ СН'!$F$26</f>
        <v>2252.5394683200002</v>
      </c>
      <c r="E14" s="36">
        <f>SUMIFS(СВЦЭМ!$D$39:$D$782,СВЦЭМ!$A$39:$A$782,$A14,СВЦЭМ!$B$39:$B$782,E$11)+'СЕТ СН'!$F$14+СВЦЭМ!$D$10+'СЕТ СН'!$F$8*'СЕТ СН'!$F$9-'СЕТ СН'!$F$26</f>
        <v>2260.15171366</v>
      </c>
      <c r="F14" s="36">
        <f>SUMIFS(СВЦЭМ!$D$39:$D$782,СВЦЭМ!$A$39:$A$782,$A14,СВЦЭМ!$B$39:$B$782,F$11)+'СЕТ СН'!$F$14+СВЦЭМ!$D$10+'СЕТ СН'!$F$8*'СЕТ СН'!$F$9-'СЕТ СН'!$F$26</f>
        <v>2246.0507173199999</v>
      </c>
      <c r="G14" s="36">
        <f>SUMIFS(СВЦЭМ!$D$39:$D$782,СВЦЭМ!$A$39:$A$782,$A14,СВЦЭМ!$B$39:$B$782,G$11)+'СЕТ СН'!$F$14+СВЦЭМ!$D$10+'СЕТ СН'!$F$8*'СЕТ СН'!$F$9-'СЕТ СН'!$F$26</f>
        <v>2235.2453020600001</v>
      </c>
      <c r="H14" s="36">
        <f>SUMIFS(СВЦЭМ!$D$39:$D$782,СВЦЭМ!$A$39:$A$782,$A14,СВЦЭМ!$B$39:$B$782,H$11)+'СЕТ СН'!$F$14+СВЦЭМ!$D$10+'СЕТ СН'!$F$8*'СЕТ СН'!$F$9-'СЕТ СН'!$F$26</f>
        <v>2224.5700276400003</v>
      </c>
      <c r="I14" s="36">
        <f>SUMIFS(СВЦЭМ!$D$39:$D$782,СВЦЭМ!$A$39:$A$782,$A14,СВЦЭМ!$B$39:$B$782,I$11)+'СЕТ СН'!$F$14+СВЦЭМ!$D$10+'СЕТ СН'!$F$8*'СЕТ СН'!$F$9-'СЕТ СН'!$F$26</f>
        <v>2141.9911032999998</v>
      </c>
      <c r="J14" s="36">
        <f>SUMIFS(СВЦЭМ!$D$39:$D$782,СВЦЭМ!$A$39:$A$782,$A14,СВЦЭМ!$B$39:$B$782,J$11)+'СЕТ СН'!$F$14+СВЦЭМ!$D$10+'СЕТ СН'!$F$8*'СЕТ СН'!$F$9-'СЕТ СН'!$F$26</f>
        <v>2151.9634131299999</v>
      </c>
      <c r="K14" s="36">
        <f>SUMIFS(СВЦЭМ!$D$39:$D$782,СВЦЭМ!$A$39:$A$782,$A14,СВЦЭМ!$B$39:$B$782,K$11)+'СЕТ СН'!$F$14+СВЦЭМ!$D$10+'СЕТ СН'!$F$8*'СЕТ СН'!$F$9-'СЕТ СН'!$F$26</f>
        <v>2134.58307947</v>
      </c>
      <c r="L14" s="36">
        <f>SUMIFS(СВЦЭМ!$D$39:$D$782,СВЦЭМ!$A$39:$A$782,$A14,СВЦЭМ!$B$39:$B$782,L$11)+'СЕТ СН'!$F$14+СВЦЭМ!$D$10+'СЕТ СН'!$F$8*'СЕТ СН'!$F$9-'СЕТ СН'!$F$26</f>
        <v>2114.8794157000002</v>
      </c>
      <c r="M14" s="36">
        <f>SUMIFS(СВЦЭМ!$D$39:$D$782,СВЦЭМ!$A$39:$A$782,$A14,СВЦЭМ!$B$39:$B$782,M$11)+'СЕТ СН'!$F$14+СВЦЭМ!$D$10+'СЕТ СН'!$F$8*'СЕТ СН'!$F$9-'СЕТ СН'!$F$26</f>
        <v>2121.7556164400003</v>
      </c>
      <c r="N14" s="36">
        <f>SUMIFS(СВЦЭМ!$D$39:$D$782,СВЦЭМ!$A$39:$A$782,$A14,СВЦЭМ!$B$39:$B$782,N$11)+'СЕТ СН'!$F$14+СВЦЭМ!$D$10+'СЕТ СН'!$F$8*'СЕТ СН'!$F$9-'СЕТ СН'!$F$26</f>
        <v>2144.8346235600002</v>
      </c>
      <c r="O14" s="36">
        <f>SUMIFS(СВЦЭМ!$D$39:$D$782,СВЦЭМ!$A$39:$A$782,$A14,СВЦЭМ!$B$39:$B$782,O$11)+'СЕТ СН'!$F$14+СВЦЭМ!$D$10+'СЕТ СН'!$F$8*'СЕТ СН'!$F$9-'СЕТ СН'!$F$26</f>
        <v>2218.10728776</v>
      </c>
      <c r="P14" s="36">
        <f>SUMIFS(СВЦЭМ!$D$39:$D$782,СВЦЭМ!$A$39:$A$782,$A14,СВЦЭМ!$B$39:$B$782,P$11)+'СЕТ СН'!$F$14+СВЦЭМ!$D$10+'СЕТ СН'!$F$8*'СЕТ СН'!$F$9-'СЕТ СН'!$F$26</f>
        <v>2228.4274132700002</v>
      </c>
      <c r="Q14" s="36">
        <f>SUMIFS(СВЦЭМ!$D$39:$D$782,СВЦЭМ!$A$39:$A$782,$A14,СВЦЭМ!$B$39:$B$782,Q$11)+'СЕТ СН'!$F$14+СВЦЭМ!$D$10+'СЕТ СН'!$F$8*'СЕТ СН'!$F$9-'СЕТ СН'!$F$26</f>
        <v>2182.3065626600001</v>
      </c>
      <c r="R14" s="36">
        <f>SUMIFS(СВЦЭМ!$D$39:$D$782,СВЦЭМ!$A$39:$A$782,$A14,СВЦЭМ!$B$39:$B$782,R$11)+'СЕТ СН'!$F$14+СВЦЭМ!$D$10+'СЕТ СН'!$F$8*'СЕТ СН'!$F$9-'СЕТ СН'!$F$26</f>
        <v>2243.1859308100002</v>
      </c>
      <c r="S14" s="36">
        <f>SUMIFS(СВЦЭМ!$D$39:$D$782,СВЦЭМ!$A$39:$A$782,$A14,СВЦЭМ!$B$39:$B$782,S$11)+'СЕТ СН'!$F$14+СВЦЭМ!$D$10+'СЕТ СН'!$F$8*'СЕТ СН'!$F$9-'СЕТ СН'!$F$26</f>
        <v>2182.8026972799998</v>
      </c>
      <c r="T14" s="36">
        <f>SUMIFS(СВЦЭМ!$D$39:$D$782,СВЦЭМ!$A$39:$A$782,$A14,СВЦЭМ!$B$39:$B$782,T$11)+'СЕТ СН'!$F$14+СВЦЭМ!$D$10+'СЕТ СН'!$F$8*'СЕТ СН'!$F$9-'СЕТ СН'!$F$26</f>
        <v>2149.7488369600001</v>
      </c>
      <c r="U14" s="36">
        <f>SUMIFS(СВЦЭМ!$D$39:$D$782,СВЦЭМ!$A$39:$A$782,$A14,СВЦЭМ!$B$39:$B$782,U$11)+'СЕТ СН'!$F$14+СВЦЭМ!$D$10+'СЕТ СН'!$F$8*'СЕТ СН'!$F$9-'СЕТ СН'!$F$26</f>
        <v>2109.6525618000001</v>
      </c>
      <c r="V14" s="36">
        <f>SUMIFS(СВЦЭМ!$D$39:$D$782,СВЦЭМ!$A$39:$A$782,$A14,СВЦЭМ!$B$39:$B$782,V$11)+'СЕТ СН'!$F$14+СВЦЭМ!$D$10+'СЕТ СН'!$F$8*'СЕТ СН'!$F$9-'СЕТ СН'!$F$26</f>
        <v>2117.8374830100001</v>
      </c>
      <c r="W14" s="36">
        <f>SUMIFS(СВЦЭМ!$D$39:$D$782,СВЦЭМ!$A$39:$A$782,$A14,СВЦЭМ!$B$39:$B$782,W$11)+'СЕТ СН'!$F$14+СВЦЭМ!$D$10+'СЕТ СН'!$F$8*'СЕТ СН'!$F$9-'СЕТ СН'!$F$26</f>
        <v>2113.33405683</v>
      </c>
      <c r="X14" s="36">
        <f>SUMIFS(СВЦЭМ!$D$39:$D$782,СВЦЭМ!$A$39:$A$782,$A14,СВЦЭМ!$B$39:$B$782,X$11)+'СЕТ СН'!$F$14+СВЦЭМ!$D$10+'СЕТ СН'!$F$8*'СЕТ СН'!$F$9-'СЕТ СН'!$F$26</f>
        <v>2142.66060436</v>
      </c>
      <c r="Y14" s="36">
        <f>SUMIFS(СВЦЭМ!$D$39:$D$782,СВЦЭМ!$A$39:$A$782,$A14,СВЦЭМ!$B$39:$B$782,Y$11)+'СЕТ СН'!$F$14+СВЦЭМ!$D$10+'СЕТ СН'!$F$8*'СЕТ СН'!$F$9-'СЕТ СН'!$F$26</f>
        <v>2215.10922175</v>
      </c>
    </row>
    <row r="15" spans="1:25" ht="15.75" x14ac:dyDescent="0.2">
      <c r="A15" s="35">
        <f t="shared" si="0"/>
        <v>44989</v>
      </c>
      <c r="B15" s="36">
        <f>SUMIFS(СВЦЭМ!$D$39:$D$782,СВЦЭМ!$A$39:$A$782,$A15,СВЦЭМ!$B$39:$B$782,B$11)+'СЕТ СН'!$F$14+СВЦЭМ!$D$10+'СЕТ СН'!$F$8*'СЕТ СН'!$F$9-'СЕТ СН'!$F$26</f>
        <v>2156.2090151400002</v>
      </c>
      <c r="C15" s="36">
        <f>SUMIFS(СВЦЭМ!$D$39:$D$782,СВЦЭМ!$A$39:$A$782,$A15,СВЦЭМ!$B$39:$B$782,C$11)+'СЕТ СН'!$F$14+СВЦЭМ!$D$10+'СЕТ СН'!$F$8*'СЕТ СН'!$F$9-'СЕТ СН'!$F$26</f>
        <v>2188.86092723</v>
      </c>
      <c r="D15" s="36">
        <f>SUMIFS(СВЦЭМ!$D$39:$D$782,СВЦЭМ!$A$39:$A$782,$A15,СВЦЭМ!$B$39:$B$782,D$11)+'СЕТ СН'!$F$14+СВЦЭМ!$D$10+'СЕТ СН'!$F$8*'СЕТ СН'!$F$9-'СЕТ СН'!$F$26</f>
        <v>2200.3991442500001</v>
      </c>
      <c r="E15" s="36">
        <f>SUMIFS(СВЦЭМ!$D$39:$D$782,СВЦЭМ!$A$39:$A$782,$A15,СВЦЭМ!$B$39:$B$782,E$11)+'СЕТ СН'!$F$14+СВЦЭМ!$D$10+'СЕТ СН'!$F$8*'СЕТ СН'!$F$9-'СЕТ СН'!$F$26</f>
        <v>2201.04964832</v>
      </c>
      <c r="F15" s="36">
        <f>SUMIFS(СВЦЭМ!$D$39:$D$782,СВЦЭМ!$A$39:$A$782,$A15,СВЦЭМ!$B$39:$B$782,F$11)+'СЕТ СН'!$F$14+СВЦЭМ!$D$10+'СЕТ СН'!$F$8*'СЕТ СН'!$F$9-'СЕТ СН'!$F$26</f>
        <v>2184.9506559199999</v>
      </c>
      <c r="G15" s="36">
        <f>SUMIFS(СВЦЭМ!$D$39:$D$782,СВЦЭМ!$A$39:$A$782,$A15,СВЦЭМ!$B$39:$B$782,G$11)+'СЕТ СН'!$F$14+СВЦЭМ!$D$10+'СЕТ СН'!$F$8*'СЕТ СН'!$F$9-'СЕТ СН'!$F$26</f>
        <v>2163.79204992</v>
      </c>
      <c r="H15" s="36">
        <f>SUMIFS(СВЦЭМ!$D$39:$D$782,СВЦЭМ!$A$39:$A$782,$A15,СВЦЭМ!$B$39:$B$782,H$11)+'СЕТ СН'!$F$14+СВЦЭМ!$D$10+'СЕТ СН'!$F$8*'СЕТ СН'!$F$9-'СЕТ СН'!$F$26</f>
        <v>2112.3080182899998</v>
      </c>
      <c r="I15" s="36">
        <f>SUMIFS(СВЦЭМ!$D$39:$D$782,СВЦЭМ!$A$39:$A$782,$A15,СВЦЭМ!$B$39:$B$782,I$11)+'СЕТ СН'!$F$14+СВЦЭМ!$D$10+'СЕТ СН'!$F$8*'СЕТ СН'!$F$9-'СЕТ СН'!$F$26</f>
        <v>2059.0091076200001</v>
      </c>
      <c r="J15" s="36">
        <f>SUMIFS(СВЦЭМ!$D$39:$D$782,СВЦЭМ!$A$39:$A$782,$A15,СВЦЭМ!$B$39:$B$782,J$11)+'СЕТ СН'!$F$14+СВЦЭМ!$D$10+'СЕТ СН'!$F$8*'СЕТ СН'!$F$9-'СЕТ СН'!$F$26</f>
        <v>2042.18195014</v>
      </c>
      <c r="K15" s="36">
        <f>SUMIFS(СВЦЭМ!$D$39:$D$782,СВЦЭМ!$A$39:$A$782,$A15,СВЦЭМ!$B$39:$B$782,K$11)+'СЕТ СН'!$F$14+СВЦЭМ!$D$10+'СЕТ СН'!$F$8*'СЕТ СН'!$F$9-'СЕТ СН'!$F$26</f>
        <v>2032.60102712</v>
      </c>
      <c r="L15" s="36">
        <f>SUMIFS(СВЦЭМ!$D$39:$D$782,СВЦЭМ!$A$39:$A$782,$A15,СВЦЭМ!$B$39:$B$782,L$11)+'СЕТ СН'!$F$14+СВЦЭМ!$D$10+'СЕТ СН'!$F$8*'СЕТ СН'!$F$9-'СЕТ СН'!$F$26</f>
        <v>2040.8162303199999</v>
      </c>
      <c r="M15" s="36">
        <f>SUMIFS(СВЦЭМ!$D$39:$D$782,СВЦЭМ!$A$39:$A$782,$A15,СВЦЭМ!$B$39:$B$782,M$11)+'СЕТ СН'!$F$14+СВЦЭМ!$D$10+'СЕТ СН'!$F$8*'СЕТ СН'!$F$9-'СЕТ СН'!$F$26</f>
        <v>2055.0831634199999</v>
      </c>
      <c r="N15" s="36">
        <f>SUMIFS(СВЦЭМ!$D$39:$D$782,СВЦЭМ!$A$39:$A$782,$A15,СВЦЭМ!$B$39:$B$782,N$11)+'СЕТ СН'!$F$14+СВЦЭМ!$D$10+'СЕТ СН'!$F$8*'СЕТ СН'!$F$9-'СЕТ СН'!$F$26</f>
        <v>2088.9838212499999</v>
      </c>
      <c r="O15" s="36">
        <f>SUMIFS(СВЦЭМ!$D$39:$D$782,СВЦЭМ!$A$39:$A$782,$A15,СВЦЭМ!$B$39:$B$782,O$11)+'СЕТ СН'!$F$14+СВЦЭМ!$D$10+'СЕТ СН'!$F$8*'СЕТ СН'!$F$9-'СЕТ СН'!$F$26</f>
        <v>2118.35591785</v>
      </c>
      <c r="P15" s="36">
        <f>SUMIFS(СВЦЭМ!$D$39:$D$782,СВЦЭМ!$A$39:$A$782,$A15,СВЦЭМ!$B$39:$B$782,P$11)+'СЕТ СН'!$F$14+СВЦЭМ!$D$10+'СЕТ СН'!$F$8*'СЕТ СН'!$F$9-'СЕТ СН'!$F$26</f>
        <v>2130.17271218</v>
      </c>
      <c r="Q15" s="36">
        <f>SUMIFS(СВЦЭМ!$D$39:$D$782,СВЦЭМ!$A$39:$A$782,$A15,СВЦЭМ!$B$39:$B$782,Q$11)+'СЕТ СН'!$F$14+СВЦЭМ!$D$10+'СЕТ СН'!$F$8*'СЕТ СН'!$F$9-'СЕТ СН'!$F$26</f>
        <v>2136.3398335299999</v>
      </c>
      <c r="R15" s="36">
        <f>SUMIFS(СВЦЭМ!$D$39:$D$782,СВЦЭМ!$A$39:$A$782,$A15,СВЦЭМ!$B$39:$B$782,R$11)+'СЕТ СН'!$F$14+СВЦЭМ!$D$10+'СЕТ СН'!$F$8*'СЕТ СН'!$F$9-'СЕТ СН'!$F$26</f>
        <v>2139.0325526400002</v>
      </c>
      <c r="S15" s="36">
        <f>SUMIFS(СВЦЭМ!$D$39:$D$782,СВЦЭМ!$A$39:$A$782,$A15,СВЦЭМ!$B$39:$B$782,S$11)+'СЕТ СН'!$F$14+СВЦЭМ!$D$10+'СЕТ СН'!$F$8*'СЕТ СН'!$F$9-'СЕТ СН'!$F$26</f>
        <v>2101.6624362000002</v>
      </c>
      <c r="T15" s="36">
        <f>SUMIFS(СВЦЭМ!$D$39:$D$782,СВЦЭМ!$A$39:$A$782,$A15,СВЦЭМ!$B$39:$B$782,T$11)+'СЕТ СН'!$F$14+СВЦЭМ!$D$10+'СЕТ СН'!$F$8*'СЕТ СН'!$F$9-'СЕТ СН'!$F$26</f>
        <v>2055.6289759699998</v>
      </c>
      <c r="U15" s="36">
        <f>SUMIFS(СВЦЭМ!$D$39:$D$782,СВЦЭМ!$A$39:$A$782,$A15,СВЦЭМ!$B$39:$B$782,U$11)+'СЕТ СН'!$F$14+СВЦЭМ!$D$10+'СЕТ СН'!$F$8*'СЕТ СН'!$F$9-'СЕТ СН'!$F$26</f>
        <v>2044.9159547199999</v>
      </c>
      <c r="V15" s="36">
        <f>SUMIFS(СВЦЭМ!$D$39:$D$782,СВЦЭМ!$A$39:$A$782,$A15,СВЦЭМ!$B$39:$B$782,V$11)+'СЕТ СН'!$F$14+СВЦЭМ!$D$10+'СЕТ СН'!$F$8*'СЕТ СН'!$F$9-'СЕТ СН'!$F$26</f>
        <v>2058.66950739</v>
      </c>
      <c r="W15" s="36">
        <f>SUMIFS(СВЦЭМ!$D$39:$D$782,СВЦЭМ!$A$39:$A$782,$A15,СВЦЭМ!$B$39:$B$782,W$11)+'СЕТ СН'!$F$14+СВЦЭМ!$D$10+'СЕТ СН'!$F$8*'СЕТ СН'!$F$9-'СЕТ СН'!$F$26</f>
        <v>2092.06949773</v>
      </c>
      <c r="X15" s="36">
        <f>SUMIFS(СВЦЭМ!$D$39:$D$782,СВЦЭМ!$A$39:$A$782,$A15,СВЦЭМ!$B$39:$B$782,X$11)+'СЕТ СН'!$F$14+СВЦЭМ!$D$10+'СЕТ СН'!$F$8*'СЕТ СН'!$F$9-'СЕТ СН'!$F$26</f>
        <v>2127.2287194599999</v>
      </c>
      <c r="Y15" s="36">
        <f>SUMIFS(СВЦЭМ!$D$39:$D$782,СВЦЭМ!$A$39:$A$782,$A15,СВЦЭМ!$B$39:$B$782,Y$11)+'СЕТ СН'!$F$14+СВЦЭМ!$D$10+'СЕТ СН'!$F$8*'СЕТ СН'!$F$9-'СЕТ СН'!$F$26</f>
        <v>2155.3482710799999</v>
      </c>
    </row>
    <row r="16" spans="1:25" ht="15.75" x14ac:dyDescent="0.2">
      <c r="A16" s="35">
        <f t="shared" si="0"/>
        <v>44990</v>
      </c>
      <c r="B16" s="36">
        <f>SUMIFS(СВЦЭМ!$D$39:$D$782,СВЦЭМ!$A$39:$A$782,$A16,СВЦЭМ!$B$39:$B$782,B$11)+'СЕТ СН'!$F$14+СВЦЭМ!$D$10+'СЕТ СН'!$F$8*'СЕТ СН'!$F$9-'СЕТ СН'!$F$26</f>
        <v>2174.8622747700001</v>
      </c>
      <c r="C16" s="36">
        <f>SUMIFS(СВЦЭМ!$D$39:$D$782,СВЦЭМ!$A$39:$A$782,$A16,СВЦЭМ!$B$39:$B$782,C$11)+'СЕТ СН'!$F$14+СВЦЭМ!$D$10+'СЕТ СН'!$F$8*'СЕТ СН'!$F$9-'СЕТ СН'!$F$26</f>
        <v>2209.8213405300003</v>
      </c>
      <c r="D16" s="36">
        <f>SUMIFS(СВЦЭМ!$D$39:$D$782,СВЦЭМ!$A$39:$A$782,$A16,СВЦЭМ!$B$39:$B$782,D$11)+'СЕТ СН'!$F$14+СВЦЭМ!$D$10+'СЕТ СН'!$F$8*'СЕТ СН'!$F$9-'СЕТ СН'!$F$26</f>
        <v>2227.4072471499999</v>
      </c>
      <c r="E16" s="36">
        <f>SUMIFS(СВЦЭМ!$D$39:$D$782,СВЦЭМ!$A$39:$A$782,$A16,СВЦЭМ!$B$39:$B$782,E$11)+'СЕТ СН'!$F$14+СВЦЭМ!$D$10+'СЕТ СН'!$F$8*'СЕТ СН'!$F$9-'СЕТ СН'!$F$26</f>
        <v>2229.36503438</v>
      </c>
      <c r="F16" s="36">
        <f>SUMIFS(СВЦЭМ!$D$39:$D$782,СВЦЭМ!$A$39:$A$782,$A16,СВЦЭМ!$B$39:$B$782,F$11)+'СЕТ СН'!$F$14+СВЦЭМ!$D$10+'СЕТ СН'!$F$8*'СЕТ СН'!$F$9-'СЕТ СН'!$F$26</f>
        <v>2235.78317582</v>
      </c>
      <c r="G16" s="36">
        <f>SUMIFS(СВЦЭМ!$D$39:$D$782,СВЦЭМ!$A$39:$A$782,$A16,СВЦЭМ!$B$39:$B$782,G$11)+'СЕТ СН'!$F$14+СВЦЭМ!$D$10+'СЕТ СН'!$F$8*'СЕТ СН'!$F$9-'СЕТ СН'!$F$26</f>
        <v>2213.31427343</v>
      </c>
      <c r="H16" s="36">
        <f>SUMIFS(СВЦЭМ!$D$39:$D$782,СВЦЭМ!$A$39:$A$782,$A16,СВЦЭМ!$B$39:$B$782,H$11)+'СЕТ СН'!$F$14+СВЦЭМ!$D$10+'СЕТ СН'!$F$8*'СЕТ СН'!$F$9-'СЕТ СН'!$F$26</f>
        <v>2188.9846894100001</v>
      </c>
      <c r="I16" s="36">
        <f>SUMIFS(СВЦЭМ!$D$39:$D$782,СВЦЭМ!$A$39:$A$782,$A16,СВЦЭМ!$B$39:$B$782,I$11)+'СЕТ СН'!$F$14+СВЦЭМ!$D$10+'СЕТ СН'!$F$8*'СЕТ СН'!$F$9-'СЕТ СН'!$F$26</f>
        <v>2170.4580644000002</v>
      </c>
      <c r="J16" s="36">
        <f>SUMIFS(СВЦЭМ!$D$39:$D$782,СВЦЭМ!$A$39:$A$782,$A16,СВЦЭМ!$B$39:$B$782,J$11)+'СЕТ СН'!$F$14+СВЦЭМ!$D$10+'СЕТ СН'!$F$8*'СЕТ СН'!$F$9-'СЕТ СН'!$F$26</f>
        <v>2156.61254328</v>
      </c>
      <c r="K16" s="36">
        <f>SUMIFS(СВЦЭМ!$D$39:$D$782,СВЦЭМ!$A$39:$A$782,$A16,СВЦЭМ!$B$39:$B$782,K$11)+'СЕТ СН'!$F$14+СВЦЭМ!$D$10+'СЕТ СН'!$F$8*'СЕТ СН'!$F$9-'СЕТ СН'!$F$26</f>
        <v>2091.3881086400002</v>
      </c>
      <c r="L16" s="36">
        <f>SUMIFS(СВЦЭМ!$D$39:$D$782,СВЦЭМ!$A$39:$A$782,$A16,СВЦЭМ!$B$39:$B$782,L$11)+'СЕТ СН'!$F$14+СВЦЭМ!$D$10+'СЕТ СН'!$F$8*'СЕТ СН'!$F$9-'СЕТ СН'!$F$26</f>
        <v>2059.5075796900001</v>
      </c>
      <c r="M16" s="36">
        <f>SUMIFS(СВЦЭМ!$D$39:$D$782,СВЦЭМ!$A$39:$A$782,$A16,СВЦЭМ!$B$39:$B$782,M$11)+'СЕТ СН'!$F$14+СВЦЭМ!$D$10+'СЕТ СН'!$F$8*'СЕТ СН'!$F$9-'СЕТ СН'!$F$26</f>
        <v>2071.6957562500002</v>
      </c>
      <c r="N16" s="36">
        <f>SUMIFS(СВЦЭМ!$D$39:$D$782,СВЦЭМ!$A$39:$A$782,$A16,СВЦЭМ!$B$39:$B$782,N$11)+'СЕТ СН'!$F$14+СВЦЭМ!$D$10+'СЕТ СН'!$F$8*'СЕТ СН'!$F$9-'СЕТ СН'!$F$26</f>
        <v>2081.1287748</v>
      </c>
      <c r="O16" s="36">
        <f>SUMIFS(СВЦЭМ!$D$39:$D$782,СВЦЭМ!$A$39:$A$782,$A16,СВЦЭМ!$B$39:$B$782,O$11)+'СЕТ СН'!$F$14+СВЦЭМ!$D$10+'СЕТ СН'!$F$8*'СЕТ СН'!$F$9-'СЕТ СН'!$F$26</f>
        <v>2110.7200892400001</v>
      </c>
      <c r="P16" s="36">
        <f>SUMIFS(СВЦЭМ!$D$39:$D$782,СВЦЭМ!$A$39:$A$782,$A16,СВЦЭМ!$B$39:$B$782,P$11)+'СЕТ СН'!$F$14+СВЦЭМ!$D$10+'СЕТ СН'!$F$8*'СЕТ СН'!$F$9-'СЕТ СН'!$F$26</f>
        <v>2138.0029525600003</v>
      </c>
      <c r="Q16" s="36">
        <f>SUMIFS(СВЦЭМ!$D$39:$D$782,СВЦЭМ!$A$39:$A$782,$A16,СВЦЭМ!$B$39:$B$782,Q$11)+'СЕТ СН'!$F$14+СВЦЭМ!$D$10+'СЕТ СН'!$F$8*'СЕТ СН'!$F$9-'СЕТ СН'!$F$26</f>
        <v>2155.08638741</v>
      </c>
      <c r="R16" s="36">
        <f>SUMIFS(СВЦЭМ!$D$39:$D$782,СВЦЭМ!$A$39:$A$782,$A16,СВЦЭМ!$B$39:$B$782,R$11)+'СЕТ СН'!$F$14+СВЦЭМ!$D$10+'СЕТ СН'!$F$8*'СЕТ СН'!$F$9-'СЕТ СН'!$F$26</f>
        <v>2157.76714279</v>
      </c>
      <c r="S16" s="36">
        <f>SUMIFS(СВЦЭМ!$D$39:$D$782,СВЦЭМ!$A$39:$A$782,$A16,СВЦЭМ!$B$39:$B$782,S$11)+'СЕТ СН'!$F$14+СВЦЭМ!$D$10+'СЕТ СН'!$F$8*'СЕТ СН'!$F$9-'СЕТ СН'!$F$26</f>
        <v>2137.84226807</v>
      </c>
      <c r="T16" s="36">
        <f>SUMIFS(СВЦЭМ!$D$39:$D$782,СВЦЭМ!$A$39:$A$782,$A16,СВЦЭМ!$B$39:$B$782,T$11)+'СЕТ СН'!$F$14+СВЦЭМ!$D$10+'СЕТ СН'!$F$8*'СЕТ СН'!$F$9-'СЕТ СН'!$F$26</f>
        <v>2111.0600895600001</v>
      </c>
      <c r="U16" s="36">
        <f>SUMIFS(СВЦЭМ!$D$39:$D$782,СВЦЭМ!$A$39:$A$782,$A16,СВЦЭМ!$B$39:$B$782,U$11)+'СЕТ СН'!$F$14+СВЦЭМ!$D$10+'СЕТ СН'!$F$8*'СЕТ СН'!$F$9-'СЕТ СН'!$F$26</f>
        <v>2070.1030145899999</v>
      </c>
      <c r="V16" s="36">
        <f>SUMIFS(СВЦЭМ!$D$39:$D$782,СВЦЭМ!$A$39:$A$782,$A16,СВЦЭМ!$B$39:$B$782,V$11)+'СЕТ СН'!$F$14+СВЦЭМ!$D$10+'СЕТ СН'!$F$8*'СЕТ СН'!$F$9-'СЕТ СН'!$F$26</f>
        <v>1998.6396015099999</v>
      </c>
      <c r="W16" s="36">
        <f>SUMIFS(СВЦЭМ!$D$39:$D$782,СВЦЭМ!$A$39:$A$782,$A16,СВЦЭМ!$B$39:$B$782,W$11)+'СЕТ СН'!$F$14+СВЦЭМ!$D$10+'СЕТ СН'!$F$8*'СЕТ СН'!$F$9-'СЕТ СН'!$F$26</f>
        <v>2008.4793019599999</v>
      </c>
      <c r="X16" s="36">
        <f>SUMIFS(СВЦЭМ!$D$39:$D$782,СВЦЭМ!$A$39:$A$782,$A16,СВЦЭМ!$B$39:$B$782,X$11)+'СЕТ СН'!$F$14+СВЦЭМ!$D$10+'СЕТ СН'!$F$8*'СЕТ СН'!$F$9-'СЕТ СН'!$F$26</f>
        <v>2036.0545856799999</v>
      </c>
      <c r="Y16" s="36">
        <f>SUMIFS(СВЦЭМ!$D$39:$D$782,СВЦЭМ!$A$39:$A$782,$A16,СВЦЭМ!$B$39:$B$782,Y$11)+'СЕТ СН'!$F$14+СВЦЭМ!$D$10+'СЕТ СН'!$F$8*'СЕТ СН'!$F$9-'СЕТ СН'!$F$26</f>
        <v>2130.8132568199999</v>
      </c>
    </row>
    <row r="17" spans="1:25" ht="15.75" x14ac:dyDescent="0.2">
      <c r="A17" s="35">
        <f t="shared" si="0"/>
        <v>44991</v>
      </c>
      <c r="B17" s="36">
        <f>SUMIFS(СВЦЭМ!$D$39:$D$782,СВЦЭМ!$A$39:$A$782,$A17,СВЦЭМ!$B$39:$B$782,B$11)+'СЕТ СН'!$F$14+СВЦЭМ!$D$10+'СЕТ СН'!$F$8*'СЕТ СН'!$F$9-'СЕТ СН'!$F$26</f>
        <v>2173.8903423199999</v>
      </c>
      <c r="C17" s="36">
        <f>SUMIFS(СВЦЭМ!$D$39:$D$782,СВЦЭМ!$A$39:$A$782,$A17,СВЦЭМ!$B$39:$B$782,C$11)+'СЕТ СН'!$F$14+СВЦЭМ!$D$10+'СЕТ СН'!$F$8*'СЕТ СН'!$F$9-'СЕТ СН'!$F$26</f>
        <v>2193.54774782</v>
      </c>
      <c r="D17" s="36">
        <f>SUMIFS(СВЦЭМ!$D$39:$D$782,СВЦЭМ!$A$39:$A$782,$A17,СВЦЭМ!$B$39:$B$782,D$11)+'СЕТ СН'!$F$14+СВЦЭМ!$D$10+'СЕТ СН'!$F$8*'СЕТ СН'!$F$9-'СЕТ СН'!$F$26</f>
        <v>2214.1167616000002</v>
      </c>
      <c r="E17" s="36">
        <f>SUMIFS(СВЦЭМ!$D$39:$D$782,СВЦЭМ!$A$39:$A$782,$A17,СВЦЭМ!$B$39:$B$782,E$11)+'СЕТ СН'!$F$14+СВЦЭМ!$D$10+'СЕТ СН'!$F$8*'СЕТ СН'!$F$9-'СЕТ СН'!$F$26</f>
        <v>2235.7034341799999</v>
      </c>
      <c r="F17" s="36">
        <f>SUMIFS(СВЦЭМ!$D$39:$D$782,СВЦЭМ!$A$39:$A$782,$A17,СВЦЭМ!$B$39:$B$782,F$11)+'СЕТ СН'!$F$14+СВЦЭМ!$D$10+'СЕТ СН'!$F$8*'СЕТ СН'!$F$9-'СЕТ СН'!$F$26</f>
        <v>2229.4866076100002</v>
      </c>
      <c r="G17" s="36">
        <f>SUMIFS(СВЦЭМ!$D$39:$D$782,СВЦЭМ!$A$39:$A$782,$A17,СВЦЭМ!$B$39:$B$782,G$11)+'СЕТ СН'!$F$14+СВЦЭМ!$D$10+'СЕТ СН'!$F$8*'СЕТ СН'!$F$9-'СЕТ СН'!$F$26</f>
        <v>2225.4711324899999</v>
      </c>
      <c r="H17" s="36">
        <f>SUMIFS(СВЦЭМ!$D$39:$D$782,СВЦЭМ!$A$39:$A$782,$A17,СВЦЭМ!$B$39:$B$782,H$11)+'СЕТ СН'!$F$14+СВЦЭМ!$D$10+'СЕТ СН'!$F$8*'СЕТ СН'!$F$9-'СЕТ СН'!$F$26</f>
        <v>2175.7437452499998</v>
      </c>
      <c r="I17" s="36">
        <f>SUMIFS(СВЦЭМ!$D$39:$D$782,СВЦЭМ!$A$39:$A$782,$A17,СВЦЭМ!$B$39:$B$782,I$11)+'СЕТ СН'!$F$14+СВЦЭМ!$D$10+'СЕТ СН'!$F$8*'СЕТ СН'!$F$9-'СЕТ СН'!$F$26</f>
        <v>2120.7777653900002</v>
      </c>
      <c r="J17" s="36">
        <f>SUMIFS(СВЦЭМ!$D$39:$D$782,СВЦЭМ!$A$39:$A$782,$A17,СВЦЭМ!$B$39:$B$782,J$11)+'СЕТ СН'!$F$14+СВЦЭМ!$D$10+'СЕТ СН'!$F$8*'СЕТ СН'!$F$9-'СЕТ СН'!$F$26</f>
        <v>2101.92811428</v>
      </c>
      <c r="K17" s="36">
        <f>SUMIFS(СВЦЭМ!$D$39:$D$782,СВЦЭМ!$A$39:$A$782,$A17,СВЦЭМ!$B$39:$B$782,K$11)+'СЕТ СН'!$F$14+СВЦЭМ!$D$10+'СЕТ СН'!$F$8*'СЕТ СН'!$F$9-'СЕТ СН'!$F$26</f>
        <v>2089.9717306100001</v>
      </c>
      <c r="L17" s="36">
        <f>SUMIFS(СВЦЭМ!$D$39:$D$782,СВЦЭМ!$A$39:$A$782,$A17,СВЦЭМ!$B$39:$B$782,L$11)+'СЕТ СН'!$F$14+СВЦЭМ!$D$10+'СЕТ СН'!$F$8*'СЕТ СН'!$F$9-'СЕТ СН'!$F$26</f>
        <v>2091.3513150100002</v>
      </c>
      <c r="M17" s="36">
        <f>SUMIFS(СВЦЭМ!$D$39:$D$782,СВЦЭМ!$A$39:$A$782,$A17,СВЦЭМ!$B$39:$B$782,M$11)+'СЕТ СН'!$F$14+СВЦЭМ!$D$10+'СЕТ СН'!$F$8*'СЕТ СН'!$F$9-'СЕТ СН'!$F$26</f>
        <v>2088.6717722900003</v>
      </c>
      <c r="N17" s="36">
        <f>SUMIFS(СВЦЭМ!$D$39:$D$782,СВЦЭМ!$A$39:$A$782,$A17,СВЦЭМ!$B$39:$B$782,N$11)+'СЕТ СН'!$F$14+СВЦЭМ!$D$10+'СЕТ СН'!$F$8*'СЕТ СН'!$F$9-'СЕТ СН'!$F$26</f>
        <v>2105.9851106700003</v>
      </c>
      <c r="O17" s="36">
        <f>SUMIFS(СВЦЭМ!$D$39:$D$782,СВЦЭМ!$A$39:$A$782,$A17,СВЦЭМ!$B$39:$B$782,O$11)+'СЕТ СН'!$F$14+СВЦЭМ!$D$10+'СЕТ СН'!$F$8*'СЕТ СН'!$F$9-'СЕТ СН'!$F$26</f>
        <v>2128.5408534500002</v>
      </c>
      <c r="P17" s="36">
        <f>SUMIFS(СВЦЭМ!$D$39:$D$782,СВЦЭМ!$A$39:$A$782,$A17,СВЦЭМ!$B$39:$B$782,P$11)+'СЕТ СН'!$F$14+СВЦЭМ!$D$10+'СЕТ СН'!$F$8*'СЕТ СН'!$F$9-'СЕТ СН'!$F$26</f>
        <v>2137.2603071399999</v>
      </c>
      <c r="Q17" s="36">
        <f>SUMIFS(СВЦЭМ!$D$39:$D$782,СВЦЭМ!$A$39:$A$782,$A17,СВЦЭМ!$B$39:$B$782,Q$11)+'СЕТ СН'!$F$14+СВЦЭМ!$D$10+'СЕТ СН'!$F$8*'СЕТ СН'!$F$9-'СЕТ СН'!$F$26</f>
        <v>2143.6465690200002</v>
      </c>
      <c r="R17" s="36">
        <f>SUMIFS(СВЦЭМ!$D$39:$D$782,СВЦЭМ!$A$39:$A$782,$A17,СВЦЭМ!$B$39:$B$782,R$11)+'СЕТ СН'!$F$14+СВЦЭМ!$D$10+'СЕТ СН'!$F$8*'СЕТ СН'!$F$9-'СЕТ СН'!$F$26</f>
        <v>2150.0211683000002</v>
      </c>
      <c r="S17" s="36">
        <f>SUMIFS(СВЦЭМ!$D$39:$D$782,СВЦЭМ!$A$39:$A$782,$A17,СВЦЭМ!$B$39:$B$782,S$11)+'СЕТ СН'!$F$14+СВЦЭМ!$D$10+'СЕТ СН'!$F$8*'СЕТ СН'!$F$9-'СЕТ СН'!$F$26</f>
        <v>2114.3915661400001</v>
      </c>
      <c r="T17" s="36">
        <f>SUMIFS(СВЦЭМ!$D$39:$D$782,СВЦЭМ!$A$39:$A$782,$A17,СВЦЭМ!$B$39:$B$782,T$11)+'СЕТ СН'!$F$14+СВЦЭМ!$D$10+'СЕТ СН'!$F$8*'СЕТ СН'!$F$9-'СЕТ СН'!$F$26</f>
        <v>2100.13898986</v>
      </c>
      <c r="U17" s="36">
        <f>SUMIFS(СВЦЭМ!$D$39:$D$782,СВЦЭМ!$A$39:$A$782,$A17,СВЦЭМ!$B$39:$B$782,U$11)+'СЕТ СН'!$F$14+СВЦЭМ!$D$10+'СЕТ СН'!$F$8*'СЕТ СН'!$F$9-'СЕТ СН'!$F$26</f>
        <v>2079.0193318199999</v>
      </c>
      <c r="V17" s="36">
        <f>SUMIFS(СВЦЭМ!$D$39:$D$782,СВЦЭМ!$A$39:$A$782,$A17,СВЦЭМ!$B$39:$B$782,V$11)+'СЕТ СН'!$F$14+СВЦЭМ!$D$10+'СЕТ СН'!$F$8*'СЕТ СН'!$F$9-'СЕТ СН'!$F$26</f>
        <v>2073.1566991300001</v>
      </c>
      <c r="W17" s="36">
        <f>SUMIFS(СВЦЭМ!$D$39:$D$782,СВЦЭМ!$A$39:$A$782,$A17,СВЦЭМ!$B$39:$B$782,W$11)+'СЕТ СН'!$F$14+СВЦЭМ!$D$10+'СЕТ СН'!$F$8*'СЕТ СН'!$F$9-'СЕТ СН'!$F$26</f>
        <v>2078.9568769100001</v>
      </c>
      <c r="X17" s="36">
        <f>SUMIFS(СВЦЭМ!$D$39:$D$782,СВЦЭМ!$A$39:$A$782,$A17,СВЦЭМ!$B$39:$B$782,X$11)+'СЕТ СН'!$F$14+СВЦЭМ!$D$10+'СЕТ СН'!$F$8*'СЕТ СН'!$F$9-'СЕТ СН'!$F$26</f>
        <v>2112.3025175799999</v>
      </c>
      <c r="Y17" s="36">
        <f>SUMIFS(СВЦЭМ!$D$39:$D$782,СВЦЭМ!$A$39:$A$782,$A17,СВЦЭМ!$B$39:$B$782,Y$11)+'СЕТ СН'!$F$14+СВЦЭМ!$D$10+'СЕТ СН'!$F$8*'СЕТ СН'!$F$9-'СЕТ СН'!$F$26</f>
        <v>2156.1398497599998</v>
      </c>
    </row>
    <row r="18" spans="1:25" ht="15.75" x14ac:dyDescent="0.2">
      <c r="A18" s="35">
        <f t="shared" si="0"/>
        <v>44992</v>
      </c>
      <c r="B18" s="36">
        <f>SUMIFS(СВЦЭМ!$D$39:$D$782,СВЦЭМ!$A$39:$A$782,$A18,СВЦЭМ!$B$39:$B$782,B$11)+'СЕТ СН'!$F$14+СВЦЭМ!$D$10+'СЕТ СН'!$F$8*'СЕТ СН'!$F$9-'СЕТ СН'!$F$26</f>
        <v>2253.7965907299999</v>
      </c>
      <c r="C18" s="36">
        <f>SUMIFS(СВЦЭМ!$D$39:$D$782,СВЦЭМ!$A$39:$A$782,$A18,СВЦЭМ!$B$39:$B$782,C$11)+'СЕТ СН'!$F$14+СВЦЭМ!$D$10+'СЕТ СН'!$F$8*'СЕТ СН'!$F$9-'СЕТ СН'!$F$26</f>
        <v>2295.7054826700005</v>
      </c>
      <c r="D18" s="36">
        <f>SUMIFS(СВЦЭМ!$D$39:$D$782,СВЦЭМ!$A$39:$A$782,$A18,СВЦЭМ!$B$39:$B$782,D$11)+'СЕТ СН'!$F$14+СВЦЭМ!$D$10+'СЕТ СН'!$F$8*'СЕТ СН'!$F$9-'СЕТ СН'!$F$26</f>
        <v>2354.3803726700003</v>
      </c>
      <c r="E18" s="36">
        <f>SUMIFS(СВЦЭМ!$D$39:$D$782,СВЦЭМ!$A$39:$A$782,$A18,СВЦЭМ!$B$39:$B$782,E$11)+'СЕТ СН'!$F$14+СВЦЭМ!$D$10+'СЕТ СН'!$F$8*'СЕТ СН'!$F$9-'СЕТ СН'!$F$26</f>
        <v>2349.3720538800003</v>
      </c>
      <c r="F18" s="36">
        <f>SUMIFS(СВЦЭМ!$D$39:$D$782,СВЦЭМ!$A$39:$A$782,$A18,СВЦЭМ!$B$39:$B$782,F$11)+'СЕТ СН'!$F$14+СВЦЭМ!$D$10+'СЕТ СН'!$F$8*'СЕТ СН'!$F$9-'СЕТ СН'!$F$26</f>
        <v>2336.0229021599998</v>
      </c>
      <c r="G18" s="36">
        <f>SUMIFS(СВЦЭМ!$D$39:$D$782,СВЦЭМ!$A$39:$A$782,$A18,СВЦЭМ!$B$39:$B$782,G$11)+'СЕТ СН'!$F$14+СВЦЭМ!$D$10+'СЕТ СН'!$F$8*'СЕТ СН'!$F$9-'СЕТ СН'!$F$26</f>
        <v>2308.2571433700004</v>
      </c>
      <c r="H18" s="36">
        <f>SUMIFS(СВЦЭМ!$D$39:$D$782,СВЦЭМ!$A$39:$A$782,$A18,СВЦЭМ!$B$39:$B$782,H$11)+'СЕТ СН'!$F$14+СВЦЭМ!$D$10+'СЕТ СН'!$F$8*'СЕТ СН'!$F$9-'СЕТ СН'!$F$26</f>
        <v>2240.5936663699999</v>
      </c>
      <c r="I18" s="36">
        <f>SUMIFS(СВЦЭМ!$D$39:$D$782,СВЦЭМ!$A$39:$A$782,$A18,СВЦЭМ!$B$39:$B$782,I$11)+'СЕТ СН'!$F$14+СВЦЭМ!$D$10+'СЕТ СН'!$F$8*'СЕТ СН'!$F$9-'СЕТ СН'!$F$26</f>
        <v>2197.4764943200003</v>
      </c>
      <c r="J18" s="36">
        <f>SUMIFS(СВЦЭМ!$D$39:$D$782,СВЦЭМ!$A$39:$A$782,$A18,СВЦЭМ!$B$39:$B$782,J$11)+'СЕТ СН'!$F$14+СВЦЭМ!$D$10+'СЕТ СН'!$F$8*'СЕТ СН'!$F$9-'СЕТ СН'!$F$26</f>
        <v>2173.00430981</v>
      </c>
      <c r="K18" s="36">
        <f>SUMIFS(СВЦЭМ!$D$39:$D$782,СВЦЭМ!$A$39:$A$782,$A18,СВЦЭМ!$B$39:$B$782,K$11)+'СЕТ СН'!$F$14+СВЦЭМ!$D$10+'СЕТ СН'!$F$8*'СЕТ СН'!$F$9-'СЕТ СН'!$F$26</f>
        <v>2149.3785099699999</v>
      </c>
      <c r="L18" s="36">
        <f>SUMIFS(СВЦЭМ!$D$39:$D$782,СВЦЭМ!$A$39:$A$782,$A18,СВЦЭМ!$B$39:$B$782,L$11)+'СЕТ СН'!$F$14+СВЦЭМ!$D$10+'СЕТ СН'!$F$8*'СЕТ СН'!$F$9-'СЕТ СН'!$F$26</f>
        <v>2138.93998775</v>
      </c>
      <c r="M18" s="36">
        <f>SUMIFS(СВЦЭМ!$D$39:$D$782,СВЦЭМ!$A$39:$A$782,$A18,СВЦЭМ!$B$39:$B$782,M$11)+'СЕТ СН'!$F$14+СВЦЭМ!$D$10+'СЕТ СН'!$F$8*'СЕТ СН'!$F$9-'СЕТ СН'!$F$26</f>
        <v>2156.1556365300003</v>
      </c>
      <c r="N18" s="36">
        <f>SUMIFS(СВЦЭМ!$D$39:$D$782,СВЦЭМ!$A$39:$A$782,$A18,СВЦЭМ!$B$39:$B$782,N$11)+'СЕТ СН'!$F$14+СВЦЭМ!$D$10+'СЕТ СН'!$F$8*'СЕТ СН'!$F$9-'СЕТ СН'!$F$26</f>
        <v>2159.5784552599998</v>
      </c>
      <c r="O18" s="36">
        <f>SUMIFS(СВЦЭМ!$D$39:$D$782,СВЦЭМ!$A$39:$A$782,$A18,СВЦЭМ!$B$39:$B$782,O$11)+'СЕТ СН'!$F$14+СВЦЭМ!$D$10+'СЕТ СН'!$F$8*'СЕТ СН'!$F$9-'СЕТ СН'!$F$26</f>
        <v>2195.6396210600001</v>
      </c>
      <c r="P18" s="36">
        <f>SUMIFS(СВЦЭМ!$D$39:$D$782,СВЦЭМ!$A$39:$A$782,$A18,СВЦЭМ!$B$39:$B$782,P$11)+'СЕТ СН'!$F$14+СВЦЭМ!$D$10+'СЕТ СН'!$F$8*'СЕТ СН'!$F$9-'СЕТ СН'!$F$26</f>
        <v>2208.75530183</v>
      </c>
      <c r="Q18" s="36">
        <f>SUMIFS(СВЦЭМ!$D$39:$D$782,СВЦЭМ!$A$39:$A$782,$A18,СВЦЭМ!$B$39:$B$782,Q$11)+'СЕТ СН'!$F$14+СВЦЭМ!$D$10+'СЕТ СН'!$F$8*'СЕТ СН'!$F$9-'СЕТ СН'!$F$26</f>
        <v>2209.3091184700002</v>
      </c>
      <c r="R18" s="36">
        <f>SUMIFS(СВЦЭМ!$D$39:$D$782,СВЦЭМ!$A$39:$A$782,$A18,СВЦЭМ!$B$39:$B$782,R$11)+'СЕТ СН'!$F$14+СВЦЭМ!$D$10+'СЕТ СН'!$F$8*'СЕТ СН'!$F$9-'СЕТ СН'!$F$26</f>
        <v>2204.21745212</v>
      </c>
      <c r="S18" s="36">
        <f>SUMIFS(СВЦЭМ!$D$39:$D$782,СВЦЭМ!$A$39:$A$782,$A18,СВЦЭМ!$B$39:$B$782,S$11)+'СЕТ СН'!$F$14+СВЦЭМ!$D$10+'СЕТ СН'!$F$8*'СЕТ СН'!$F$9-'СЕТ СН'!$F$26</f>
        <v>2196.3418500399998</v>
      </c>
      <c r="T18" s="36">
        <f>SUMIFS(СВЦЭМ!$D$39:$D$782,СВЦЭМ!$A$39:$A$782,$A18,СВЦЭМ!$B$39:$B$782,T$11)+'СЕТ СН'!$F$14+СВЦЭМ!$D$10+'СЕТ СН'!$F$8*'СЕТ СН'!$F$9-'СЕТ СН'!$F$26</f>
        <v>2174.4951544700002</v>
      </c>
      <c r="U18" s="36">
        <f>SUMIFS(СВЦЭМ!$D$39:$D$782,СВЦЭМ!$A$39:$A$782,$A18,СВЦЭМ!$B$39:$B$782,U$11)+'СЕТ СН'!$F$14+СВЦЭМ!$D$10+'СЕТ СН'!$F$8*'СЕТ СН'!$F$9-'СЕТ СН'!$F$26</f>
        <v>2135.1943375199999</v>
      </c>
      <c r="V18" s="36">
        <f>SUMIFS(СВЦЭМ!$D$39:$D$782,СВЦЭМ!$A$39:$A$782,$A18,СВЦЭМ!$B$39:$B$782,V$11)+'СЕТ СН'!$F$14+СВЦЭМ!$D$10+'СЕТ СН'!$F$8*'СЕТ СН'!$F$9-'СЕТ СН'!$F$26</f>
        <v>2136.0660471800002</v>
      </c>
      <c r="W18" s="36">
        <f>SUMIFS(СВЦЭМ!$D$39:$D$782,СВЦЭМ!$A$39:$A$782,$A18,СВЦЭМ!$B$39:$B$782,W$11)+'СЕТ СН'!$F$14+СВЦЭМ!$D$10+'СЕТ СН'!$F$8*'СЕТ СН'!$F$9-'СЕТ СН'!$F$26</f>
        <v>2149.4599931000002</v>
      </c>
      <c r="X18" s="36">
        <f>SUMIFS(СВЦЭМ!$D$39:$D$782,СВЦЭМ!$A$39:$A$782,$A18,СВЦЭМ!$B$39:$B$782,X$11)+'СЕТ СН'!$F$14+СВЦЭМ!$D$10+'СЕТ СН'!$F$8*'СЕТ СН'!$F$9-'СЕТ СН'!$F$26</f>
        <v>2181.8248484800001</v>
      </c>
      <c r="Y18" s="36">
        <f>SUMIFS(СВЦЭМ!$D$39:$D$782,СВЦЭМ!$A$39:$A$782,$A18,СВЦЭМ!$B$39:$B$782,Y$11)+'СЕТ СН'!$F$14+СВЦЭМ!$D$10+'СЕТ СН'!$F$8*'СЕТ СН'!$F$9-'СЕТ СН'!$F$26</f>
        <v>2178.58949024</v>
      </c>
    </row>
    <row r="19" spans="1:25" ht="15.75" x14ac:dyDescent="0.2">
      <c r="A19" s="35">
        <f t="shared" si="0"/>
        <v>44993</v>
      </c>
      <c r="B19" s="36">
        <f>SUMIFS(СВЦЭМ!$D$39:$D$782,СВЦЭМ!$A$39:$A$782,$A19,СВЦЭМ!$B$39:$B$782,B$11)+'СЕТ СН'!$F$14+СВЦЭМ!$D$10+'СЕТ СН'!$F$8*'СЕТ СН'!$F$9-'СЕТ СН'!$F$26</f>
        <v>2226.9262829099998</v>
      </c>
      <c r="C19" s="36">
        <f>SUMIFS(СВЦЭМ!$D$39:$D$782,СВЦЭМ!$A$39:$A$782,$A19,СВЦЭМ!$B$39:$B$782,C$11)+'СЕТ СН'!$F$14+СВЦЭМ!$D$10+'СЕТ СН'!$F$8*'СЕТ СН'!$F$9-'СЕТ СН'!$F$26</f>
        <v>2242.1396894899999</v>
      </c>
      <c r="D19" s="36">
        <f>SUMIFS(СВЦЭМ!$D$39:$D$782,СВЦЭМ!$A$39:$A$782,$A19,СВЦЭМ!$B$39:$B$782,D$11)+'СЕТ СН'!$F$14+СВЦЭМ!$D$10+'СЕТ СН'!$F$8*'СЕТ СН'!$F$9-'СЕТ СН'!$F$26</f>
        <v>2260.0455607100002</v>
      </c>
      <c r="E19" s="36">
        <f>SUMIFS(СВЦЭМ!$D$39:$D$782,СВЦЭМ!$A$39:$A$782,$A19,СВЦЭМ!$B$39:$B$782,E$11)+'СЕТ СН'!$F$14+СВЦЭМ!$D$10+'СЕТ СН'!$F$8*'СЕТ СН'!$F$9-'СЕТ СН'!$F$26</f>
        <v>2271.0915134800002</v>
      </c>
      <c r="F19" s="36">
        <f>SUMIFS(СВЦЭМ!$D$39:$D$782,СВЦЭМ!$A$39:$A$782,$A19,СВЦЭМ!$B$39:$B$782,F$11)+'СЕТ СН'!$F$14+СВЦЭМ!$D$10+'СЕТ СН'!$F$8*'СЕТ СН'!$F$9-'СЕТ СН'!$F$26</f>
        <v>2273.2982056999999</v>
      </c>
      <c r="G19" s="36">
        <f>SUMIFS(СВЦЭМ!$D$39:$D$782,СВЦЭМ!$A$39:$A$782,$A19,СВЦЭМ!$B$39:$B$782,G$11)+'СЕТ СН'!$F$14+СВЦЭМ!$D$10+'СЕТ СН'!$F$8*'СЕТ СН'!$F$9-'СЕТ СН'!$F$26</f>
        <v>2266.5907727700001</v>
      </c>
      <c r="H19" s="36">
        <f>SUMIFS(СВЦЭМ!$D$39:$D$782,СВЦЭМ!$A$39:$A$782,$A19,СВЦЭМ!$B$39:$B$782,H$11)+'СЕТ СН'!$F$14+СВЦЭМ!$D$10+'СЕТ СН'!$F$8*'СЕТ СН'!$F$9-'СЕТ СН'!$F$26</f>
        <v>2240.8514739699999</v>
      </c>
      <c r="I19" s="36">
        <f>SUMIFS(СВЦЭМ!$D$39:$D$782,СВЦЭМ!$A$39:$A$782,$A19,СВЦЭМ!$B$39:$B$782,I$11)+'СЕТ СН'!$F$14+СВЦЭМ!$D$10+'СЕТ СН'!$F$8*'СЕТ СН'!$F$9-'СЕТ СН'!$F$26</f>
        <v>2127.3831150199999</v>
      </c>
      <c r="J19" s="36">
        <f>SUMIFS(СВЦЭМ!$D$39:$D$782,СВЦЭМ!$A$39:$A$782,$A19,СВЦЭМ!$B$39:$B$782,J$11)+'СЕТ СН'!$F$14+СВЦЭМ!$D$10+'СЕТ СН'!$F$8*'СЕТ СН'!$F$9-'СЕТ СН'!$F$26</f>
        <v>2149.5548759500002</v>
      </c>
      <c r="K19" s="36">
        <f>SUMIFS(СВЦЭМ!$D$39:$D$782,СВЦЭМ!$A$39:$A$782,$A19,СВЦЭМ!$B$39:$B$782,K$11)+'СЕТ СН'!$F$14+СВЦЭМ!$D$10+'СЕТ СН'!$F$8*'СЕТ СН'!$F$9-'СЕТ СН'!$F$26</f>
        <v>2164.0396324799999</v>
      </c>
      <c r="L19" s="36">
        <f>SUMIFS(СВЦЭМ!$D$39:$D$782,СВЦЭМ!$A$39:$A$782,$A19,СВЦЭМ!$B$39:$B$782,L$11)+'СЕТ СН'!$F$14+СВЦЭМ!$D$10+'СЕТ СН'!$F$8*'СЕТ СН'!$F$9-'СЕТ СН'!$F$26</f>
        <v>2140.5209927800001</v>
      </c>
      <c r="M19" s="36">
        <f>SUMIFS(СВЦЭМ!$D$39:$D$782,СВЦЭМ!$A$39:$A$782,$A19,СВЦЭМ!$B$39:$B$782,M$11)+'СЕТ СН'!$F$14+СВЦЭМ!$D$10+'СЕТ СН'!$F$8*'СЕТ СН'!$F$9-'СЕТ СН'!$F$26</f>
        <v>2130.9427463000002</v>
      </c>
      <c r="N19" s="36">
        <f>SUMIFS(СВЦЭМ!$D$39:$D$782,СВЦЭМ!$A$39:$A$782,$A19,СВЦЭМ!$B$39:$B$782,N$11)+'СЕТ СН'!$F$14+СВЦЭМ!$D$10+'СЕТ СН'!$F$8*'СЕТ СН'!$F$9-'СЕТ СН'!$F$26</f>
        <v>2121.8972855500001</v>
      </c>
      <c r="O19" s="36">
        <f>SUMIFS(СВЦЭМ!$D$39:$D$782,СВЦЭМ!$A$39:$A$782,$A19,СВЦЭМ!$B$39:$B$782,O$11)+'СЕТ СН'!$F$14+СВЦЭМ!$D$10+'СЕТ СН'!$F$8*'СЕТ СН'!$F$9-'СЕТ СН'!$F$26</f>
        <v>2125.9251847199998</v>
      </c>
      <c r="P19" s="36">
        <f>SUMIFS(СВЦЭМ!$D$39:$D$782,СВЦЭМ!$A$39:$A$782,$A19,СВЦЭМ!$B$39:$B$782,P$11)+'СЕТ СН'!$F$14+СВЦЭМ!$D$10+'СЕТ СН'!$F$8*'СЕТ СН'!$F$9-'СЕТ СН'!$F$26</f>
        <v>2121.9363430100002</v>
      </c>
      <c r="Q19" s="36">
        <f>SUMIFS(СВЦЭМ!$D$39:$D$782,СВЦЭМ!$A$39:$A$782,$A19,СВЦЭМ!$B$39:$B$782,Q$11)+'СЕТ СН'!$F$14+СВЦЭМ!$D$10+'СЕТ СН'!$F$8*'СЕТ СН'!$F$9-'СЕТ СН'!$F$26</f>
        <v>2117.8579539500001</v>
      </c>
      <c r="R19" s="36">
        <f>SUMIFS(СВЦЭМ!$D$39:$D$782,СВЦЭМ!$A$39:$A$782,$A19,СВЦЭМ!$B$39:$B$782,R$11)+'СЕТ СН'!$F$14+СВЦЭМ!$D$10+'СЕТ СН'!$F$8*'СЕТ СН'!$F$9-'СЕТ СН'!$F$26</f>
        <v>2130.7114655</v>
      </c>
      <c r="S19" s="36">
        <f>SUMIFS(СВЦЭМ!$D$39:$D$782,СВЦЭМ!$A$39:$A$782,$A19,СВЦЭМ!$B$39:$B$782,S$11)+'СЕТ СН'!$F$14+СВЦЭМ!$D$10+'СЕТ СН'!$F$8*'СЕТ СН'!$F$9-'СЕТ СН'!$F$26</f>
        <v>2138.4223053800001</v>
      </c>
      <c r="T19" s="36">
        <f>SUMIFS(СВЦЭМ!$D$39:$D$782,СВЦЭМ!$A$39:$A$782,$A19,СВЦЭМ!$B$39:$B$782,T$11)+'СЕТ СН'!$F$14+СВЦЭМ!$D$10+'СЕТ СН'!$F$8*'СЕТ СН'!$F$9-'СЕТ СН'!$F$26</f>
        <v>2138.8448590600001</v>
      </c>
      <c r="U19" s="36">
        <f>SUMIFS(СВЦЭМ!$D$39:$D$782,СВЦЭМ!$A$39:$A$782,$A19,СВЦЭМ!$B$39:$B$782,U$11)+'СЕТ СН'!$F$14+СВЦЭМ!$D$10+'СЕТ СН'!$F$8*'СЕТ СН'!$F$9-'СЕТ СН'!$F$26</f>
        <v>2102.5858348400002</v>
      </c>
      <c r="V19" s="36">
        <f>SUMIFS(СВЦЭМ!$D$39:$D$782,СВЦЭМ!$A$39:$A$782,$A19,СВЦЭМ!$B$39:$B$782,V$11)+'СЕТ СН'!$F$14+СВЦЭМ!$D$10+'СЕТ СН'!$F$8*'СЕТ СН'!$F$9-'СЕТ СН'!$F$26</f>
        <v>2093.1607915300001</v>
      </c>
      <c r="W19" s="36">
        <f>SUMIFS(СВЦЭМ!$D$39:$D$782,СВЦЭМ!$A$39:$A$782,$A19,СВЦЭМ!$B$39:$B$782,W$11)+'СЕТ СН'!$F$14+СВЦЭМ!$D$10+'СЕТ СН'!$F$8*'СЕТ СН'!$F$9-'СЕТ СН'!$F$26</f>
        <v>2105.5238977399999</v>
      </c>
      <c r="X19" s="36">
        <f>SUMIFS(СВЦЭМ!$D$39:$D$782,СВЦЭМ!$A$39:$A$782,$A19,СВЦЭМ!$B$39:$B$782,X$11)+'СЕТ СН'!$F$14+СВЦЭМ!$D$10+'СЕТ СН'!$F$8*'СЕТ СН'!$F$9-'СЕТ СН'!$F$26</f>
        <v>2151.61757369</v>
      </c>
      <c r="Y19" s="36">
        <f>SUMIFS(СВЦЭМ!$D$39:$D$782,СВЦЭМ!$A$39:$A$782,$A19,СВЦЭМ!$B$39:$B$782,Y$11)+'СЕТ СН'!$F$14+СВЦЭМ!$D$10+'СЕТ СН'!$F$8*'СЕТ СН'!$F$9-'СЕТ СН'!$F$26</f>
        <v>2190.7472184500002</v>
      </c>
    </row>
    <row r="20" spans="1:25" ht="15.75" x14ac:dyDescent="0.2">
      <c r="A20" s="35">
        <f t="shared" si="0"/>
        <v>44994</v>
      </c>
      <c r="B20" s="36">
        <f>SUMIFS(СВЦЭМ!$D$39:$D$782,СВЦЭМ!$A$39:$A$782,$A20,СВЦЭМ!$B$39:$B$782,B$11)+'СЕТ СН'!$F$14+СВЦЭМ!$D$10+'СЕТ СН'!$F$8*'СЕТ СН'!$F$9-'СЕТ СН'!$F$26</f>
        <v>2225.2842896299999</v>
      </c>
      <c r="C20" s="36">
        <f>SUMIFS(СВЦЭМ!$D$39:$D$782,СВЦЭМ!$A$39:$A$782,$A20,СВЦЭМ!$B$39:$B$782,C$11)+'СЕТ СН'!$F$14+СВЦЭМ!$D$10+'СЕТ СН'!$F$8*'СЕТ СН'!$F$9-'СЕТ СН'!$F$26</f>
        <v>2270.8161029000003</v>
      </c>
      <c r="D20" s="36">
        <f>SUMIFS(СВЦЭМ!$D$39:$D$782,СВЦЭМ!$A$39:$A$782,$A20,СВЦЭМ!$B$39:$B$782,D$11)+'СЕТ СН'!$F$14+СВЦЭМ!$D$10+'СЕТ СН'!$F$8*'СЕТ СН'!$F$9-'СЕТ СН'!$F$26</f>
        <v>2290.6986249000001</v>
      </c>
      <c r="E20" s="36">
        <f>SUMIFS(СВЦЭМ!$D$39:$D$782,СВЦЭМ!$A$39:$A$782,$A20,СВЦЭМ!$B$39:$B$782,E$11)+'СЕТ СН'!$F$14+СВЦЭМ!$D$10+'СЕТ СН'!$F$8*'СЕТ СН'!$F$9-'СЕТ СН'!$F$26</f>
        <v>2305.10099584</v>
      </c>
      <c r="F20" s="36">
        <f>SUMIFS(СВЦЭМ!$D$39:$D$782,СВЦЭМ!$A$39:$A$782,$A20,СВЦЭМ!$B$39:$B$782,F$11)+'СЕТ СН'!$F$14+СВЦЭМ!$D$10+'СЕТ СН'!$F$8*'СЕТ СН'!$F$9-'СЕТ СН'!$F$26</f>
        <v>2303.9365665400001</v>
      </c>
      <c r="G20" s="36">
        <f>SUMIFS(СВЦЭМ!$D$39:$D$782,СВЦЭМ!$A$39:$A$782,$A20,СВЦЭМ!$B$39:$B$782,G$11)+'СЕТ СН'!$F$14+СВЦЭМ!$D$10+'СЕТ СН'!$F$8*'СЕТ СН'!$F$9-'СЕТ СН'!$F$26</f>
        <v>2274.2523058299998</v>
      </c>
      <c r="H20" s="36">
        <f>SUMIFS(СВЦЭМ!$D$39:$D$782,СВЦЭМ!$A$39:$A$782,$A20,СВЦЭМ!$B$39:$B$782,H$11)+'СЕТ СН'!$F$14+СВЦЭМ!$D$10+'СЕТ СН'!$F$8*'СЕТ СН'!$F$9-'СЕТ СН'!$F$26</f>
        <v>2225.9527025100001</v>
      </c>
      <c r="I20" s="36">
        <f>SUMIFS(СВЦЭМ!$D$39:$D$782,СВЦЭМ!$A$39:$A$782,$A20,СВЦЭМ!$B$39:$B$782,I$11)+'СЕТ СН'!$F$14+СВЦЭМ!$D$10+'СЕТ СН'!$F$8*'СЕТ СН'!$F$9-'СЕТ СН'!$F$26</f>
        <v>2171.2869956200002</v>
      </c>
      <c r="J20" s="36">
        <f>SUMIFS(СВЦЭМ!$D$39:$D$782,СВЦЭМ!$A$39:$A$782,$A20,СВЦЭМ!$B$39:$B$782,J$11)+'СЕТ СН'!$F$14+СВЦЭМ!$D$10+'СЕТ СН'!$F$8*'СЕТ СН'!$F$9-'СЕТ СН'!$F$26</f>
        <v>2152.0516872900002</v>
      </c>
      <c r="K20" s="36">
        <f>SUMIFS(СВЦЭМ!$D$39:$D$782,СВЦЭМ!$A$39:$A$782,$A20,СВЦЭМ!$B$39:$B$782,K$11)+'СЕТ СН'!$F$14+СВЦЭМ!$D$10+'СЕТ СН'!$F$8*'СЕТ СН'!$F$9-'СЕТ СН'!$F$26</f>
        <v>2133.1372501199999</v>
      </c>
      <c r="L20" s="36">
        <f>SUMIFS(СВЦЭМ!$D$39:$D$782,СВЦЭМ!$A$39:$A$782,$A20,СВЦЭМ!$B$39:$B$782,L$11)+'СЕТ СН'!$F$14+СВЦЭМ!$D$10+'СЕТ СН'!$F$8*'СЕТ СН'!$F$9-'СЕТ СН'!$F$26</f>
        <v>2125.75528149</v>
      </c>
      <c r="M20" s="36">
        <f>SUMIFS(СВЦЭМ!$D$39:$D$782,СВЦЭМ!$A$39:$A$782,$A20,СВЦЭМ!$B$39:$B$782,M$11)+'СЕТ СН'!$F$14+СВЦЭМ!$D$10+'СЕТ СН'!$F$8*'СЕТ СН'!$F$9-'СЕТ СН'!$F$26</f>
        <v>2151.1295490699999</v>
      </c>
      <c r="N20" s="36">
        <f>SUMIFS(СВЦЭМ!$D$39:$D$782,СВЦЭМ!$A$39:$A$782,$A20,СВЦЭМ!$B$39:$B$782,N$11)+'СЕТ СН'!$F$14+СВЦЭМ!$D$10+'СЕТ СН'!$F$8*'СЕТ СН'!$F$9-'СЕТ СН'!$F$26</f>
        <v>2170.6188425800001</v>
      </c>
      <c r="O20" s="36">
        <f>SUMIFS(СВЦЭМ!$D$39:$D$782,СВЦЭМ!$A$39:$A$782,$A20,СВЦЭМ!$B$39:$B$782,O$11)+'СЕТ СН'!$F$14+СВЦЭМ!$D$10+'СЕТ СН'!$F$8*'СЕТ СН'!$F$9-'СЕТ СН'!$F$26</f>
        <v>2212.4966092899999</v>
      </c>
      <c r="P20" s="36">
        <f>SUMIFS(СВЦЭМ!$D$39:$D$782,СВЦЭМ!$A$39:$A$782,$A20,СВЦЭМ!$B$39:$B$782,P$11)+'СЕТ СН'!$F$14+СВЦЭМ!$D$10+'СЕТ СН'!$F$8*'СЕТ СН'!$F$9-'СЕТ СН'!$F$26</f>
        <v>2224.7649234300002</v>
      </c>
      <c r="Q20" s="36">
        <f>SUMIFS(СВЦЭМ!$D$39:$D$782,СВЦЭМ!$A$39:$A$782,$A20,СВЦЭМ!$B$39:$B$782,Q$11)+'СЕТ СН'!$F$14+СВЦЭМ!$D$10+'СЕТ СН'!$F$8*'СЕТ СН'!$F$9-'СЕТ СН'!$F$26</f>
        <v>2236.7957000000001</v>
      </c>
      <c r="R20" s="36">
        <f>SUMIFS(СВЦЭМ!$D$39:$D$782,СВЦЭМ!$A$39:$A$782,$A20,СВЦЭМ!$B$39:$B$782,R$11)+'СЕТ СН'!$F$14+СВЦЭМ!$D$10+'СЕТ СН'!$F$8*'СЕТ СН'!$F$9-'СЕТ СН'!$F$26</f>
        <v>2243.8844201699999</v>
      </c>
      <c r="S20" s="36">
        <f>SUMIFS(СВЦЭМ!$D$39:$D$782,СВЦЭМ!$A$39:$A$782,$A20,СВЦЭМ!$B$39:$B$782,S$11)+'СЕТ СН'!$F$14+СВЦЭМ!$D$10+'СЕТ СН'!$F$8*'СЕТ СН'!$F$9-'СЕТ СН'!$F$26</f>
        <v>2209.7609093000001</v>
      </c>
      <c r="T20" s="36">
        <f>SUMIFS(СВЦЭМ!$D$39:$D$782,СВЦЭМ!$A$39:$A$782,$A20,СВЦЭМ!$B$39:$B$782,T$11)+'СЕТ СН'!$F$14+СВЦЭМ!$D$10+'СЕТ СН'!$F$8*'СЕТ СН'!$F$9-'СЕТ СН'!$F$26</f>
        <v>2169.1309914500002</v>
      </c>
      <c r="U20" s="36">
        <f>SUMIFS(СВЦЭМ!$D$39:$D$782,СВЦЭМ!$A$39:$A$782,$A20,СВЦЭМ!$B$39:$B$782,U$11)+'СЕТ СН'!$F$14+СВЦЭМ!$D$10+'СЕТ СН'!$F$8*'СЕТ СН'!$F$9-'СЕТ СН'!$F$26</f>
        <v>2127.5695780800002</v>
      </c>
      <c r="V20" s="36">
        <f>SUMIFS(СВЦЭМ!$D$39:$D$782,СВЦЭМ!$A$39:$A$782,$A20,СВЦЭМ!$B$39:$B$782,V$11)+'СЕТ СН'!$F$14+СВЦЭМ!$D$10+'СЕТ СН'!$F$8*'СЕТ СН'!$F$9-'СЕТ СН'!$F$26</f>
        <v>2115.7461352</v>
      </c>
      <c r="W20" s="36">
        <f>SUMIFS(СВЦЭМ!$D$39:$D$782,СВЦЭМ!$A$39:$A$782,$A20,СВЦЭМ!$B$39:$B$782,W$11)+'СЕТ СН'!$F$14+СВЦЭМ!$D$10+'СЕТ СН'!$F$8*'СЕТ СН'!$F$9-'СЕТ СН'!$F$26</f>
        <v>2122.4850823199999</v>
      </c>
      <c r="X20" s="36">
        <f>SUMIFS(СВЦЭМ!$D$39:$D$782,СВЦЭМ!$A$39:$A$782,$A20,СВЦЭМ!$B$39:$B$782,X$11)+'СЕТ СН'!$F$14+СВЦЭМ!$D$10+'СЕТ СН'!$F$8*'СЕТ СН'!$F$9-'СЕТ СН'!$F$26</f>
        <v>2155.59213486</v>
      </c>
      <c r="Y20" s="36">
        <f>SUMIFS(СВЦЭМ!$D$39:$D$782,СВЦЭМ!$A$39:$A$782,$A20,СВЦЭМ!$B$39:$B$782,Y$11)+'СЕТ СН'!$F$14+СВЦЭМ!$D$10+'СЕТ СН'!$F$8*'СЕТ СН'!$F$9-'СЕТ СН'!$F$26</f>
        <v>2179.1190069300001</v>
      </c>
    </row>
    <row r="21" spans="1:25" ht="15.75" x14ac:dyDescent="0.2">
      <c r="A21" s="35">
        <f t="shared" si="0"/>
        <v>44995</v>
      </c>
      <c r="B21" s="36">
        <f>SUMIFS(СВЦЭМ!$D$39:$D$782,СВЦЭМ!$A$39:$A$782,$A21,СВЦЭМ!$B$39:$B$782,B$11)+'СЕТ СН'!$F$14+СВЦЭМ!$D$10+'СЕТ СН'!$F$8*'СЕТ СН'!$F$9-'СЕТ СН'!$F$26</f>
        <v>2240.5314911199998</v>
      </c>
      <c r="C21" s="36">
        <f>SUMIFS(СВЦЭМ!$D$39:$D$782,СВЦЭМ!$A$39:$A$782,$A21,СВЦЭМ!$B$39:$B$782,C$11)+'СЕТ СН'!$F$14+СВЦЭМ!$D$10+'СЕТ СН'!$F$8*'СЕТ СН'!$F$9-'СЕТ СН'!$F$26</f>
        <v>2243.9152223900001</v>
      </c>
      <c r="D21" s="36">
        <f>SUMIFS(СВЦЭМ!$D$39:$D$782,СВЦЭМ!$A$39:$A$782,$A21,СВЦЭМ!$B$39:$B$782,D$11)+'СЕТ СН'!$F$14+СВЦЭМ!$D$10+'СЕТ СН'!$F$8*'СЕТ СН'!$F$9-'СЕТ СН'!$F$26</f>
        <v>2246.1572294799998</v>
      </c>
      <c r="E21" s="36">
        <f>SUMIFS(СВЦЭМ!$D$39:$D$782,СВЦЭМ!$A$39:$A$782,$A21,СВЦЭМ!$B$39:$B$782,E$11)+'СЕТ СН'!$F$14+СВЦЭМ!$D$10+'СЕТ СН'!$F$8*'СЕТ СН'!$F$9-'СЕТ СН'!$F$26</f>
        <v>2263.1994710200001</v>
      </c>
      <c r="F21" s="36">
        <f>SUMIFS(СВЦЭМ!$D$39:$D$782,СВЦЭМ!$A$39:$A$782,$A21,СВЦЭМ!$B$39:$B$782,F$11)+'СЕТ СН'!$F$14+СВЦЭМ!$D$10+'СЕТ СН'!$F$8*'СЕТ СН'!$F$9-'СЕТ СН'!$F$26</f>
        <v>2269.0419281200002</v>
      </c>
      <c r="G21" s="36">
        <f>SUMIFS(СВЦЭМ!$D$39:$D$782,СВЦЭМ!$A$39:$A$782,$A21,СВЦЭМ!$B$39:$B$782,G$11)+'СЕТ СН'!$F$14+СВЦЭМ!$D$10+'СЕТ СН'!$F$8*'СЕТ СН'!$F$9-'СЕТ СН'!$F$26</f>
        <v>2267.0192603999999</v>
      </c>
      <c r="H21" s="36">
        <f>SUMIFS(СВЦЭМ!$D$39:$D$782,СВЦЭМ!$A$39:$A$782,$A21,СВЦЭМ!$B$39:$B$782,H$11)+'СЕТ СН'!$F$14+СВЦЭМ!$D$10+'СЕТ СН'!$F$8*'СЕТ СН'!$F$9-'СЕТ СН'!$F$26</f>
        <v>2230.1928952100002</v>
      </c>
      <c r="I21" s="36">
        <f>SUMIFS(СВЦЭМ!$D$39:$D$782,СВЦЭМ!$A$39:$A$782,$A21,СВЦЭМ!$B$39:$B$782,I$11)+'СЕТ СН'!$F$14+СВЦЭМ!$D$10+'СЕТ СН'!$F$8*'СЕТ СН'!$F$9-'СЕТ СН'!$F$26</f>
        <v>2168.07104101</v>
      </c>
      <c r="J21" s="36">
        <f>SUMIFS(СВЦЭМ!$D$39:$D$782,СВЦЭМ!$A$39:$A$782,$A21,СВЦЭМ!$B$39:$B$782,J$11)+'СЕТ СН'!$F$14+СВЦЭМ!$D$10+'СЕТ СН'!$F$8*'СЕТ СН'!$F$9-'СЕТ СН'!$F$26</f>
        <v>2147.7602240599999</v>
      </c>
      <c r="K21" s="36">
        <f>SUMIFS(СВЦЭМ!$D$39:$D$782,СВЦЭМ!$A$39:$A$782,$A21,СВЦЭМ!$B$39:$B$782,K$11)+'СЕТ СН'!$F$14+СВЦЭМ!$D$10+'СЕТ СН'!$F$8*'СЕТ СН'!$F$9-'СЕТ СН'!$F$26</f>
        <v>2129.4661352399999</v>
      </c>
      <c r="L21" s="36">
        <f>SUMIFS(СВЦЭМ!$D$39:$D$782,СВЦЭМ!$A$39:$A$782,$A21,СВЦЭМ!$B$39:$B$782,L$11)+'СЕТ СН'!$F$14+СВЦЭМ!$D$10+'СЕТ СН'!$F$8*'СЕТ СН'!$F$9-'СЕТ СН'!$F$26</f>
        <v>2129.4406423099999</v>
      </c>
      <c r="M21" s="36">
        <f>SUMIFS(СВЦЭМ!$D$39:$D$782,СВЦЭМ!$A$39:$A$782,$A21,СВЦЭМ!$B$39:$B$782,M$11)+'СЕТ СН'!$F$14+СВЦЭМ!$D$10+'СЕТ СН'!$F$8*'СЕТ СН'!$F$9-'СЕТ СН'!$F$26</f>
        <v>2161.4756684499998</v>
      </c>
      <c r="N21" s="36">
        <f>SUMIFS(СВЦЭМ!$D$39:$D$782,СВЦЭМ!$A$39:$A$782,$A21,СВЦЭМ!$B$39:$B$782,N$11)+'СЕТ СН'!$F$14+СВЦЭМ!$D$10+'СЕТ СН'!$F$8*'СЕТ СН'!$F$9-'СЕТ СН'!$F$26</f>
        <v>2204.7799407699999</v>
      </c>
      <c r="O21" s="36">
        <f>SUMIFS(СВЦЭМ!$D$39:$D$782,СВЦЭМ!$A$39:$A$782,$A21,СВЦЭМ!$B$39:$B$782,O$11)+'СЕТ СН'!$F$14+СВЦЭМ!$D$10+'СЕТ СН'!$F$8*'СЕТ СН'!$F$9-'СЕТ СН'!$F$26</f>
        <v>2244.6155408200002</v>
      </c>
      <c r="P21" s="36">
        <f>SUMIFS(СВЦЭМ!$D$39:$D$782,СВЦЭМ!$A$39:$A$782,$A21,СВЦЭМ!$B$39:$B$782,P$11)+'СЕТ СН'!$F$14+СВЦЭМ!$D$10+'СЕТ СН'!$F$8*'СЕТ СН'!$F$9-'СЕТ СН'!$F$26</f>
        <v>2254.32425005</v>
      </c>
      <c r="Q21" s="36">
        <f>SUMIFS(СВЦЭМ!$D$39:$D$782,СВЦЭМ!$A$39:$A$782,$A21,СВЦЭМ!$B$39:$B$782,Q$11)+'СЕТ СН'!$F$14+СВЦЭМ!$D$10+'СЕТ СН'!$F$8*'СЕТ СН'!$F$9-'СЕТ СН'!$F$26</f>
        <v>2249.95243639</v>
      </c>
      <c r="R21" s="36">
        <f>SUMIFS(СВЦЭМ!$D$39:$D$782,СВЦЭМ!$A$39:$A$782,$A21,СВЦЭМ!$B$39:$B$782,R$11)+'СЕТ СН'!$F$14+СВЦЭМ!$D$10+'СЕТ СН'!$F$8*'СЕТ СН'!$F$9-'СЕТ СН'!$F$26</f>
        <v>2254.6926395</v>
      </c>
      <c r="S21" s="36">
        <f>SUMIFS(СВЦЭМ!$D$39:$D$782,СВЦЭМ!$A$39:$A$782,$A21,СВЦЭМ!$B$39:$B$782,S$11)+'СЕТ СН'!$F$14+СВЦЭМ!$D$10+'СЕТ СН'!$F$8*'СЕТ СН'!$F$9-'СЕТ СН'!$F$26</f>
        <v>2245.3067350300003</v>
      </c>
      <c r="T21" s="36">
        <f>SUMIFS(СВЦЭМ!$D$39:$D$782,СВЦЭМ!$A$39:$A$782,$A21,СВЦЭМ!$B$39:$B$782,T$11)+'СЕТ СН'!$F$14+СВЦЭМ!$D$10+'СЕТ СН'!$F$8*'СЕТ СН'!$F$9-'СЕТ СН'!$F$26</f>
        <v>2210.2125425200002</v>
      </c>
      <c r="U21" s="36">
        <f>SUMIFS(СВЦЭМ!$D$39:$D$782,СВЦЭМ!$A$39:$A$782,$A21,СВЦЭМ!$B$39:$B$782,U$11)+'СЕТ СН'!$F$14+СВЦЭМ!$D$10+'СЕТ СН'!$F$8*'СЕТ СН'!$F$9-'СЕТ СН'!$F$26</f>
        <v>2190.9214674499999</v>
      </c>
      <c r="V21" s="36">
        <f>SUMIFS(СВЦЭМ!$D$39:$D$782,СВЦЭМ!$A$39:$A$782,$A21,СВЦЭМ!$B$39:$B$782,V$11)+'СЕТ СН'!$F$14+СВЦЭМ!$D$10+'СЕТ СН'!$F$8*'СЕТ СН'!$F$9-'СЕТ СН'!$F$26</f>
        <v>2194.1348606400002</v>
      </c>
      <c r="W21" s="36">
        <f>SUMIFS(СВЦЭМ!$D$39:$D$782,СВЦЭМ!$A$39:$A$782,$A21,СВЦЭМ!$B$39:$B$782,W$11)+'СЕТ СН'!$F$14+СВЦЭМ!$D$10+'СЕТ СН'!$F$8*'СЕТ СН'!$F$9-'СЕТ СН'!$F$26</f>
        <v>2190.7418689000001</v>
      </c>
      <c r="X21" s="36">
        <f>SUMIFS(СВЦЭМ!$D$39:$D$782,СВЦЭМ!$A$39:$A$782,$A21,СВЦЭМ!$B$39:$B$782,X$11)+'СЕТ СН'!$F$14+СВЦЭМ!$D$10+'СЕТ СН'!$F$8*'СЕТ СН'!$F$9-'СЕТ СН'!$F$26</f>
        <v>2225.0730573000001</v>
      </c>
      <c r="Y21" s="36">
        <f>SUMIFS(СВЦЭМ!$D$39:$D$782,СВЦЭМ!$A$39:$A$782,$A21,СВЦЭМ!$B$39:$B$782,Y$11)+'СЕТ СН'!$F$14+СВЦЭМ!$D$10+'СЕТ СН'!$F$8*'СЕТ СН'!$F$9-'СЕТ СН'!$F$26</f>
        <v>2229.4410544699999</v>
      </c>
    </row>
    <row r="22" spans="1:25" ht="15.75" x14ac:dyDescent="0.2">
      <c r="A22" s="35">
        <f t="shared" si="0"/>
        <v>44996</v>
      </c>
      <c r="B22" s="36">
        <f>SUMIFS(СВЦЭМ!$D$39:$D$782,СВЦЭМ!$A$39:$A$782,$A22,СВЦЭМ!$B$39:$B$782,B$11)+'СЕТ СН'!$F$14+СВЦЭМ!$D$10+'СЕТ СН'!$F$8*'СЕТ СН'!$F$9-'СЕТ СН'!$F$26</f>
        <v>2190.7289230000001</v>
      </c>
      <c r="C22" s="36">
        <f>SUMIFS(СВЦЭМ!$D$39:$D$782,СВЦЭМ!$A$39:$A$782,$A22,СВЦЭМ!$B$39:$B$782,C$11)+'СЕТ СН'!$F$14+СВЦЭМ!$D$10+'СЕТ СН'!$F$8*'СЕТ СН'!$F$9-'СЕТ СН'!$F$26</f>
        <v>2247.4428305900001</v>
      </c>
      <c r="D22" s="36">
        <f>SUMIFS(СВЦЭМ!$D$39:$D$782,СВЦЭМ!$A$39:$A$782,$A22,СВЦЭМ!$B$39:$B$782,D$11)+'СЕТ СН'!$F$14+СВЦЭМ!$D$10+'СЕТ СН'!$F$8*'СЕТ СН'!$F$9-'СЕТ СН'!$F$26</f>
        <v>2276.22799295</v>
      </c>
      <c r="E22" s="36">
        <f>SUMIFS(СВЦЭМ!$D$39:$D$782,СВЦЭМ!$A$39:$A$782,$A22,СВЦЭМ!$B$39:$B$782,E$11)+'СЕТ СН'!$F$14+СВЦЭМ!$D$10+'СЕТ СН'!$F$8*'СЕТ СН'!$F$9-'СЕТ СН'!$F$26</f>
        <v>2268.7407458400003</v>
      </c>
      <c r="F22" s="36">
        <f>SUMIFS(СВЦЭМ!$D$39:$D$782,СВЦЭМ!$A$39:$A$782,$A22,СВЦЭМ!$B$39:$B$782,F$11)+'СЕТ СН'!$F$14+СВЦЭМ!$D$10+'СЕТ СН'!$F$8*'СЕТ СН'!$F$9-'СЕТ СН'!$F$26</f>
        <v>2263.60664421</v>
      </c>
      <c r="G22" s="36">
        <f>SUMIFS(СВЦЭМ!$D$39:$D$782,СВЦЭМ!$A$39:$A$782,$A22,СВЦЭМ!$B$39:$B$782,G$11)+'СЕТ СН'!$F$14+СВЦЭМ!$D$10+'СЕТ СН'!$F$8*'СЕТ СН'!$F$9-'СЕТ СН'!$F$26</f>
        <v>2250.7435584999998</v>
      </c>
      <c r="H22" s="36">
        <f>SUMIFS(СВЦЭМ!$D$39:$D$782,СВЦЭМ!$A$39:$A$782,$A22,СВЦЭМ!$B$39:$B$782,H$11)+'СЕТ СН'!$F$14+СВЦЭМ!$D$10+'СЕТ СН'!$F$8*'СЕТ СН'!$F$9-'СЕТ СН'!$F$26</f>
        <v>2246.9514466700002</v>
      </c>
      <c r="I22" s="36">
        <f>SUMIFS(СВЦЭМ!$D$39:$D$782,СВЦЭМ!$A$39:$A$782,$A22,СВЦЭМ!$B$39:$B$782,I$11)+'СЕТ СН'!$F$14+СВЦЭМ!$D$10+'СЕТ СН'!$F$8*'СЕТ СН'!$F$9-'СЕТ СН'!$F$26</f>
        <v>2225.97587557</v>
      </c>
      <c r="J22" s="36">
        <f>SUMIFS(СВЦЭМ!$D$39:$D$782,СВЦЭМ!$A$39:$A$782,$A22,СВЦЭМ!$B$39:$B$782,J$11)+'СЕТ СН'!$F$14+СВЦЭМ!$D$10+'СЕТ СН'!$F$8*'СЕТ СН'!$F$9-'СЕТ СН'!$F$26</f>
        <v>2150.7806502600001</v>
      </c>
      <c r="K22" s="36">
        <f>SUMIFS(СВЦЭМ!$D$39:$D$782,СВЦЭМ!$A$39:$A$782,$A22,СВЦЭМ!$B$39:$B$782,K$11)+'СЕТ СН'!$F$14+СВЦЭМ!$D$10+'СЕТ СН'!$F$8*'СЕТ СН'!$F$9-'СЕТ СН'!$F$26</f>
        <v>2041.6666719699999</v>
      </c>
      <c r="L22" s="36">
        <f>SUMIFS(СВЦЭМ!$D$39:$D$782,СВЦЭМ!$A$39:$A$782,$A22,СВЦЭМ!$B$39:$B$782,L$11)+'СЕТ СН'!$F$14+СВЦЭМ!$D$10+'СЕТ СН'!$F$8*'СЕТ СН'!$F$9-'СЕТ СН'!$F$26</f>
        <v>2028.0599908499998</v>
      </c>
      <c r="M22" s="36">
        <f>SUMIFS(СВЦЭМ!$D$39:$D$782,СВЦЭМ!$A$39:$A$782,$A22,СВЦЭМ!$B$39:$B$782,M$11)+'СЕТ СН'!$F$14+СВЦЭМ!$D$10+'СЕТ СН'!$F$8*'СЕТ СН'!$F$9-'СЕТ СН'!$F$26</f>
        <v>1978.5356357199998</v>
      </c>
      <c r="N22" s="36">
        <f>SUMIFS(СВЦЭМ!$D$39:$D$782,СВЦЭМ!$A$39:$A$782,$A22,СВЦЭМ!$B$39:$B$782,N$11)+'СЕТ СН'!$F$14+СВЦЭМ!$D$10+'СЕТ СН'!$F$8*'СЕТ СН'!$F$9-'СЕТ СН'!$F$26</f>
        <v>2033.3080782299999</v>
      </c>
      <c r="O22" s="36">
        <f>SUMIFS(СВЦЭМ!$D$39:$D$782,СВЦЭМ!$A$39:$A$782,$A22,СВЦЭМ!$B$39:$B$782,O$11)+'СЕТ СН'!$F$14+СВЦЭМ!$D$10+'СЕТ СН'!$F$8*'СЕТ СН'!$F$9-'СЕТ СН'!$F$26</f>
        <v>2082.1564134599998</v>
      </c>
      <c r="P22" s="36">
        <f>SUMIFS(СВЦЭМ!$D$39:$D$782,СВЦЭМ!$A$39:$A$782,$A22,СВЦЭМ!$B$39:$B$782,P$11)+'СЕТ СН'!$F$14+СВЦЭМ!$D$10+'СЕТ СН'!$F$8*'СЕТ СН'!$F$9-'СЕТ СН'!$F$26</f>
        <v>2104.9558126299999</v>
      </c>
      <c r="Q22" s="36">
        <f>SUMIFS(СВЦЭМ!$D$39:$D$782,СВЦЭМ!$A$39:$A$782,$A22,СВЦЭМ!$B$39:$B$782,Q$11)+'СЕТ СН'!$F$14+СВЦЭМ!$D$10+'СЕТ СН'!$F$8*'СЕТ СН'!$F$9-'СЕТ СН'!$F$26</f>
        <v>2115.9555036699999</v>
      </c>
      <c r="R22" s="36">
        <f>SUMIFS(СВЦЭМ!$D$39:$D$782,СВЦЭМ!$A$39:$A$782,$A22,СВЦЭМ!$B$39:$B$782,R$11)+'СЕТ СН'!$F$14+СВЦЭМ!$D$10+'СЕТ СН'!$F$8*'СЕТ СН'!$F$9-'СЕТ СН'!$F$26</f>
        <v>2125.8516124000002</v>
      </c>
      <c r="S22" s="36">
        <f>SUMIFS(СВЦЭМ!$D$39:$D$782,СВЦЭМ!$A$39:$A$782,$A22,СВЦЭМ!$B$39:$B$782,S$11)+'СЕТ СН'!$F$14+СВЦЭМ!$D$10+'СЕТ СН'!$F$8*'СЕТ СН'!$F$9-'СЕТ СН'!$F$26</f>
        <v>2120.6651836999999</v>
      </c>
      <c r="T22" s="36">
        <f>SUMIFS(СВЦЭМ!$D$39:$D$782,СВЦЭМ!$A$39:$A$782,$A22,СВЦЭМ!$B$39:$B$782,T$11)+'СЕТ СН'!$F$14+СВЦЭМ!$D$10+'СЕТ СН'!$F$8*'СЕТ СН'!$F$9-'СЕТ СН'!$F$26</f>
        <v>2094.1067585599999</v>
      </c>
      <c r="U22" s="36">
        <f>SUMIFS(СВЦЭМ!$D$39:$D$782,СВЦЭМ!$A$39:$A$782,$A22,СВЦЭМ!$B$39:$B$782,U$11)+'СЕТ СН'!$F$14+СВЦЭМ!$D$10+'СЕТ СН'!$F$8*'СЕТ СН'!$F$9-'СЕТ СН'!$F$26</f>
        <v>2067.1696778700002</v>
      </c>
      <c r="V22" s="36">
        <f>SUMIFS(СВЦЭМ!$D$39:$D$782,СВЦЭМ!$A$39:$A$782,$A22,СВЦЭМ!$B$39:$B$782,V$11)+'СЕТ СН'!$F$14+СВЦЭМ!$D$10+'СЕТ СН'!$F$8*'СЕТ СН'!$F$9-'СЕТ СН'!$F$26</f>
        <v>2053.0914416300002</v>
      </c>
      <c r="W22" s="36">
        <f>SUMIFS(СВЦЭМ!$D$39:$D$782,СВЦЭМ!$A$39:$A$782,$A22,СВЦЭМ!$B$39:$B$782,W$11)+'СЕТ СН'!$F$14+СВЦЭМ!$D$10+'СЕТ СН'!$F$8*'СЕТ СН'!$F$9-'СЕТ СН'!$F$26</f>
        <v>2063.0479939299998</v>
      </c>
      <c r="X22" s="36">
        <f>SUMIFS(СВЦЭМ!$D$39:$D$782,СВЦЭМ!$A$39:$A$782,$A22,СВЦЭМ!$B$39:$B$782,X$11)+'СЕТ СН'!$F$14+СВЦЭМ!$D$10+'СЕТ СН'!$F$8*'СЕТ СН'!$F$9-'СЕТ СН'!$F$26</f>
        <v>2105.7843106700002</v>
      </c>
      <c r="Y22" s="36">
        <f>SUMIFS(СВЦЭМ!$D$39:$D$782,СВЦЭМ!$A$39:$A$782,$A22,СВЦЭМ!$B$39:$B$782,Y$11)+'СЕТ СН'!$F$14+СВЦЭМ!$D$10+'СЕТ СН'!$F$8*'СЕТ СН'!$F$9-'СЕТ СН'!$F$26</f>
        <v>2152.6071956800001</v>
      </c>
    </row>
    <row r="23" spans="1:25" ht="15.75" x14ac:dyDescent="0.2">
      <c r="A23" s="35">
        <f t="shared" si="0"/>
        <v>44997</v>
      </c>
      <c r="B23" s="36">
        <f>SUMIFS(СВЦЭМ!$D$39:$D$782,СВЦЭМ!$A$39:$A$782,$A23,СВЦЭМ!$B$39:$B$782,B$11)+'СЕТ СН'!$F$14+СВЦЭМ!$D$10+'СЕТ СН'!$F$8*'СЕТ СН'!$F$9-'СЕТ СН'!$F$26</f>
        <v>2202.2214232599999</v>
      </c>
      <c r="C23" s="36">
        <f>SUMIFS(СВЦЭМ!$D$39:$D$782,СВЦЭМ!$A$39:$A$782,$A23,СВЦЭМ!$B$39:$B$782,C$11)+'СЕТ СН'!$F$14+СВЦЭМ!$D$10+'СЕТ СН'!$F$8*'СЕТ СН'!$F$9-'СЕТ СН'!$F$26</f>
        <v>2264.4321247100002</v>
      </c>
      <c r="D23" s="36">
        <f>SUMIFS(СВЦЭМ!$D$39:$D$782,СВЦЭМ!$A$39:$A$782,$A23,СВЦЭМ!$B$39:$B$782,D$11)+'СЕТ СН'!$F$14+СВЦЭМ!$D$10+'СЕТ СН'!$F$8*'СЕТ СН'!$F$9-'СЕТ СН'!$F$26</f>
        <v>2295.51877694</v>
      </c>
      <c r="E23" s="36">
        <f>SUMIFS(СВЦЭМ!$D$39:$D$782,СВЦЭМ!$A$39:$A$782,$A23,СВЦЭМ!$B$39:$B$782,E$11)+'СЕТ СН'!$F$14+СВЦЭМ!$D$10+'СЕТ СН'!$F$8*'СЕТ СН'!$F$9-'СЕТ СН'!$F$26</f>
        <v>2286.3151618200004</v>
      </c>
      <c r="F23" s="36">
        <f>SUMIFS(СВЦЭМ!$D$39:$D$782,СВЦЭМ!$A$39:$A$782,$A23,СВЦЭМ!$B$39:$B$782,F$11)+'СЕТ СН'!$F$14+СВЦЭМ!$D$10+'СЕТ СН'!$F$8*'СЕТ СН'!$F$9-'СЕТ СН'!$F$26</f>
        <v>2289.2001119200004</v>
      </c>
      <c r="G23" s="36">
        <f>SUMIFS(СВЦЭМ!$D$39:$D$782,СВЦЭМ!$A$39:$A$782,$A23,СВЦЭМ!$B$39:$B$782,G$11)+'СЕТ СН'!$F$14+СВЦЭМ!$D$10+'СЕТ СН'!$F$8*'СЕТ СН'!$F$9-'СЕТ СН'!$F$26</f>
        <v>2283.3699371400003</v>
      </c>
      <c r="H23" s="36">
        <f>SUMIFS(СВЦЭМ!$D$39:$D$782,СВЦЭМ!$A$39:$A$782,$A23,СВЦЭМ!$B$39:$B$782,H$11)+'СЕТ СН'!$F$14+СВЦЭМ!$D$10+'СЕТ СН'!$F$8*'СЕТ СН'!$F$9-'СЕТ СН'!$F$26</f>
        <v>2269.20861848</v>
      </c>
      <c r="I23" s="36">
        <f>SUMIFS(СВЦЭМ!$D$39:$D$782,СВЦЭМ!$A$39:$A$782,$A23,СВЦЭМ!$B$39:$B$782,I$11)+'СЕТ СН'!$F$14+СВЦЭМ!$D$10+'СЕТ СН'!$F$8*'СЕТ СН'!$F$9-'СЕТ СН'!$F$26</f>
        <v>2232.2694400400001</v>
      </c>
      <c r="J23" s="36">
        <f>SUMIFS(СВЦЭМ!$D$39:$D$782,СВЦЭМ!$A$39:$A$782,$A23,СВЦЭМ!$B$39:$B$782,J$11)+'СЕТ СН'!$F$14+СВЦЭМ!$D$10+'СЕТ СН'!$F$8*'СЕТ СН'!$F$9-'СЕТ СН'!$F$26</f>
        <v>2204.95073426</v>
      </c>
      <c r="K23" s="36">
        <f>SUMIFS(СВЦЭМ!$D$39:$D$782,СВЦЭМ!$A$39:$A$782,$A23,СВЦЭМ!$B$39:$B$782,K$11)+'СЕТ СН'!$F$14+СВЦЭМ!$D$10+'СЕТ СН'!$F$8*'СЕТ СН'!$F$9-'СЕТ СН'!$F$26</f>
        <v>2128.0921972400001</v>
      </c>
      <c r="L23" s="36">
        <f>SUMIFS(СВЦЭМ!$D$39:$D$782,СВЦЭМ!$A$39:$A$782,$A23,СВЦЭМ!$B$39:$B$782,L$11)+'СЕТ СН'!$F$14+СВЦЭМ!$D$10+'СЕТ СН'!$F$8*'СЕТ СН'!$F$9-'СЕТ СН'!$F$26</f>
        <v>2098.8428374999999</v>
      </c>
      <c r="M23" s="36">
        <f>SUMIFS(СВЦЭМ!$D$39:$D$782,СВЦЭМ!$A$39:$A$782,$A23,СВЦЭМ!$B$39:$B$782,M$11)+'СЕТ СН'!$F$14+СВЦЭМ!$D$10+'СЕТ СН'!$F$8*'СЕТ СН'!$F$9-'СЕТ СН'!$F$26</f>
        <v>2100.3250869799999</v>
      </c>
      <c r="N23" s="36">
        <f>SUMIFS(СВЦЭМ!$D$39:$D$782,СВЦЭМ!$A$39:$A$782,$A23,СВЦЭМ!$B$39:$B$782,N$11)+'СЕТ СН'!$F$14+СВЦЭМ!$D$10+'СЕТ СН'!$F$8*'СЕТ СН'!$F$9-'СЕТ СН'!$F$26</f>
        <v>2127.9815711599999</v>
      </c>
      <c r="O23" s="36">
        <f>SUMIFS(СВЦЭМ!$D$39:$D$782,СВЦЭМ!$A$39:$A$782,$A23,СВЦЭМ!$B$39:$B$782,O$11)+'СЕТ СН'!$F$14+СВЦЭМ!$D$10+'СЕТ СН'!$F$8*'СЕТ СН'!$F$9-'СЕТ СН'!$F$26</f>
        <v>2156.51508195</v>
      </c>
      <c r="P23" s="36">
        <f>SUMIFS(СВЦЭМ!$D$39:$D$782,СВЦЭМ!$A$39:$A$782,$A23,СВЦЭМ!$B$39:$B$782,P$11)+'СЕТ СН'!$F$14+СВЦЭМ!$D$10+'СЕТ СН'!$F$8*'СЕТ СН'!$F$9-'СЕТ СН'!$F$26</f>
        <v>2172.5988364600003</v>
      </c>
      <c r="Q23" s="36">
        <f>SUMIFS(СВЦЭМ!$D$39:$D$782,СВЦЭМ!$A$39:$A$782,$A23,СВЦЭМ!$B$39:$B$782,Q$11)+'СЕТ СН'!$F$14+СВЦЭМ!$D$10+'СЕТ СН'!$F$8*'СЕТ СН'!$F$9-'СЕТ СН'!$F$26</f>
        <v>2185.3381353999998</v>
      </c>
      <c r="R23" s="36">
        <f>SUMIFS(СВЦЭМ!$D$39:$D$782,СВЦЭМ!$A$39:$A$782,$A23,СВЦЭМ!$B$39:$B$782,R$11)+'СЕТ СН'!$F$14+СВЦЭМ!$D$10+'СЕТ СН'!$F$8*'СЕТ СН'!$F$9-'СЕТ СН'!$F$26</f>
        <v>2181.1038876000002</v>
      </c>
      <c r="S23" s="36">
        <f>SUMIFS(СВЦЭМ!$D$39:$D$782,СВЦЭМ!$A$39:$A$782,$A23,СВЦЭМ!$B$39:$B$782,S$11)+'СЕТ СН'!$F$14+СВЦЭМ!$D$10+'СЕТ СН'!$F$8*'СЕТ СН'!$F$9-'СЕТ СН'!$F$26</f>
        <v>2161.3741381499999</v>
      </c>
      <c r="T23" s="36">
        <f>SUMIFS(СВЦЭМ!$D$39:$D$782,СВЦЭМ!$A$39:$A$782,$A23,СВЦЭМ!$B$39:$B$782,T$11)+'СЕТ СН'!$F$14+СВЦЭМ!$D$10+'СЕТ СН'!$F$8*'СЕТ СН'!$F$9-'СЕТ СН'!$F$26</f>
        <v>2135.0282019599999</v>
      </c>
      <c r="U23" s="36">
        <f>SUMIFS(СВЦЭМ!$D$39:$D$782,СВЦЭМ!$A$39:$A$782,$A23,СВЦЭМ!$B$39:$B$782,U$11)+'СЕТ СН'!$F$14+СВЦЭМ!$D$10+'СЕТ СН'!$F$8*'СЕТ СН'!$F$9-'СЕТ СН'!$F$26</f>
        <v>2110.4321154499999</v>
      </c>
      <c r="V23" s="36">
        <f>SUMIFS(СВЦЭМ!$D$39:$D$782,СВЦЭМ!$A$39:$A$782,$A23,СВЦЭМ!$B$39:$B$782,V$11)+'СЕТ СН'!$F$14+СВЦЭМ!$D$10+'СЕТ СН'!$F$8*'СЕТ СН'!$F$9-'СЕТ СН'!$F$26</f>
        <v>2143.75100002</v>
      </c>
      <c r="W23" s="36">
        <f>SUMIFS(СВЦЭМ!$D$39:$D$782,СВЦЭМ!$A$39:$A$782,$A23,СВЦЭМ!$B$39:$B$782,W$11)+'СЕТ СН'!$F$14+СВЦЭМ!$D$10+'СЕТ СН'!$F$8*'СЕТ СН'!$F$9-'СЕТ СН'!$F$26</f>
        <v>2148.6166050500001</v>
      </c>
      <c r="X23" s="36">
        <f>SUMIFS(СВЦЭМ!$D$39:$D$782,СВЦЭМ!$A$39:$A$782,$A23,СВЦЭМ!$B$39:$B$782,X$11)+'СЕТ СН'!$F$14+СВЦЭМ!$D$10+'СЕТ СН'!$F$8*'СЕТ СН'!$F$9-'СЕТ СН'!$F$26</f>
        <v>2192.4031045900001</v>
      </c>
      <c r="Y23" s="36">
        <f>SUMIFS(СВЦЭМ!$D$39:$D$782,СВЦЭМ!$A$39:$A$782,$A23,СВЦЭМ!$B$39:$B$782,Y$11)+'СЕТ СН'!$F$14+СВЦЭМ!$D$10+'СЕТ СН'!$F$8*'СЕТ СН'!$F$9-'СЕТ СН'!$F$26</f>
        <v>2223.3621893099998</v>
      </c>
    </row>
    <row r="24" spans="1:25" ht="15.75" x14ac:dyDescent="0.2">
      <c r="A24" s="35">
        <f t="shared" si="0"/>
        <v>44998</v>
      </c>
      <c r="B24" s="36">
        <f>SUMIFS(СВЦЭМ!$D$39:$D$782,СВЦЭМ!$A$39:$A$782,$A24,СВЦЭМ!$B$39:$B$782,B$11)+'СЕТ СН'!$F$14+СВЦЭМ!$D$10+'СЕТ СН'!$F$8*'СЕТ СН'!$F$9-'СЕТ СН'!$F$26</f>
        <v>2219.5005821099999</v>
      </c>
      <c r="C24" s="36">
        <f>SUMIFS(СВЦЭМ!$D$39:$D$782,СВЦЭМ!$A$39:$A$782,$A24,СВЦЭМ!$B$39:$B$782,C$11)+'СЕТ СН'!$F$14+СВЦЭМ!$D$10+'СЕТ СН'!$F$8*'СЕТ СН'!$F$9-'СЕТ СН'!$F$26</f>
        <v>2256.2923547099999</v>
      </c>
      <c r="D24" s="36">
        <f>SUMIFS(СВЦЭМ!$D$39:$D$782,СВЦЭМ!$A$39:$A$782,$A24,СВЦЭМ!$B$39:$B$782,D$11)+'СЕТ СН'!$F$14+СВЦЭМ!$D$10+'СЕТ СН'!$F$8*'СЕТ СН'!$F$9-'СЕТ СН'!$F$26</f>
        <v>2292.24316232</v>
      </c>
      <c r="E24" s="36">
        <f>SUMIFS(СВЦЭМ!$D$39:$D$782,СВЦЭМ!$A$39:$A$782,$A24,СВЦЭМ!$B$39:$B$782,E$11)+'СЕТ СН'!$F$14+СВЦЭМ!$D$10+'СЕТ СН'!$F$8*'СЕТ СН'!$F$9-'СЕТ СН'!$F$26</f>
        <v>2295.3468052500002</v>
      </c>
      <c r="F24" s="36">
        <f>SUMIFS(СВЦЭМ!$D$39:$D$782,СВЦЭМ!$A$39:$A$782,$A24,СВЦЭМ!$B$39:$B$782,F$11)+'СЕТ СН'!$F$14+СВЦЭМ!$D$10+'СЕТ СН'!$F$8*'СЕТ СН'!$F$9-'СЕТ СН'!$F$26</f>
        <v>2308.8238220000003</v>
      </c>
      <c r="G24" s="36">
        <f>SUMIFS(СВЦЭМ!$D$39:$D$782,СВЦЭМ!$A$39:$A$782,$A24,СВЦЭМ!$B$39:$B$782,G$11)+'СЕТ СН'!$F$14+СВЦЭМ!$D$10+'СЕТ СН'!$F$8*'СЕТ СН'!$F$9-'СЕТ СН'!$F$26</f>
        <v>2283.7326808300004</v>
      </c>
      <c r="H24" s="36">
        <f>SUMIFS(СВЦЭМ!$D$39:$D$782,СВЦЭМ!$A$39:$A$782,$A24,СВЦЭМ!$B$39:$B$782,H$11)+'СЕТ СН'!$F$14+СВЦЭМ!$D$10+'СЕТ СН'!$F$8*'СЕТ СН'!$F$9-'СЕТ СН'!$F$26</f>
        <v>2238.86879469</v>
      </c>
      <c r="I24" s="36">
        <f>SUMIFS(СВЦЭМ!$D$39:$D$782,СВЦЭМ!$A$39:$A$782,$A24,СВЦЭМ!$B$39:$B$782,I$11)+'СЕТ СН'!$F$14+СВЦЭМ!$D$10+'СЕТ СН'!$F$8*'СЕТ СН'!$F$9-'СЕТ СН'!$F$26</f>
        <v>2200.73145428</v>
      </c>
      <c r="J24" s="36">
        <f>SUMIFS(СВЦЭМ!$D$39:$D$782,СВЦЭМ!$A$39:$A$782,$A24,СВЦЭМ!$B$39:$B$782,J$11)+'СЕТ СН'!$F$14+СВЦЭМ!$D$10+'СЕТ СН'!$F$8*'СЕТ СН'!$F$9-'СЕТ СН'!$F$26</f>
        <v>2200.6188053700002</v>
      </c>
      <c r="K24" s="36">
        <f>SUMIFS(СВЦЭМ!$D$39:$D$782,СВЦЭМ!$A$39:$A$782,$A24,СВЦЭМ!$B$39:$B$782,K$11)+'СЕТ СН'!$F$14+СВЦЭМ!$D$10+'СЕТ СН'!$F$8*'СЕТ СН'!$F$9-'СЕТ СН'!$F$26</f>
        <v>2158.1589008700003</v>
      </c>
      <c r="L24" s="36">
        <f>SUMIFS(СВЦЭМ!$D$39:$D$782,СВЦЭМ!$A$39:$A$782,$A24,СВЦЭМ!$B$39:$B$782,L$11)+'СЕТ СН'!$F$14+СВЦЭМ!$D$10+'СЕТ СН'!$F$8*'СЕТ СН'!$F$9-'СЕТ СН'!$F$26</f>
        <v>2163.4790546100003</v>
      </c>
      <c r="M24" s="36">
        <f>SUMIFS(СВЦЭМ!$D$39:$D$782,СВЦЭМ!$A$39:$A$782,$A24,СВЦЭМ!$B$39:$B$782,M$11)+'СЕТ СН'!$F$14+СВЦЭМ!$D$10+'СЕТ СН'!$F$8*'СЕТ СН'!$F$9-'СЕТ СН'!$F$26</f>
        <v>2166.3501372599999</v>
      </c>
      <c r="N24" s="36">
        <f>SUMIFS(СВЦЭМ!$D$39:$D$782,СВЦЭМ!$A$39:$A$782,$A24,СВЦЭМ!$B$39:$B$782,N$11)+'СЕТ СН'!$F$14+СВЦЭМ!$D$10+'СЕТ СН'!$F$8*'СЕТ СН'!$F$9-'СЕТ СН'!$F$26</f>
        <v>2188.9838533900001</v>
      </c>
      <c r="O24" s="36">
        <f>SUMIFS(СВЦЭМ!$D$39:$D$782,СВЦЭМ!$A$39:$A$782,$A24,СВЦЭМ!$B$39:$B$782,O$11)+'СЕТ СН'!$F$14+СВЦЭМ!$D$10+'СЕТ СН'!$F$8*'СЕТ СН'!$F$9-'СЕТ СН'!$F$26</f>
        <v>2214.91067759</v>
      </c>
      <c r="P24" s="36">
        <f>SUMIFS(СВЦЭМ!$D$39:$D$782,СВЦЭМ!$A$39:$A$782,$A24,СВЦЭМ!$B$39:$B$782,P$11)+'СЕТ СН'!$F$14+СВЦЭМ!$D$10+'СЕТ СН'!$F$8*'СЕТ СН'!$F$9-'СЕТ СН'!$F$26</f>
        <v>2217.1928971000002</v>
      </c>
      <c r="Q24" s="36">
        <f>SUMIFS(СВЦЭМ!$D$39:$D$782,СВЦЭМ!$A$39:$A$782,$A24,СВЦЭМ!$B$39:$B$782,Q$11)+'СЕТ СН'!$F$14+СВЦЭМ!$D$10+'СЕТ СН'!$F$8*'СЕТ СН'!$F$9-'СЕТ СН'!$F$26</f>
        <v>2214.4782429699999</v>
      </c>
      <c r="R24" s="36">
        <f>SUMIFS(СВЦЭМ!$D$39:$D$782,СВЦЭМ!$A$39:$A$782,$A24,СВЦЭМ!$B$39:$B$782,R$11)+'СЕТ СН'!$F$14+СВЦЭМ!$D$10+'СЕТ СН'!$F$8*'СЕТ СН'!$F$9-'СЕТ СН'!$F$26</f>
        <v>2217.2278537000002</v>
      </c>
      <c r="S24" s="36">
        <f>SUMIFS(СВЦЭМ!$D$39:$D$782,СВЦЭМ!$A$39:$A$782,$A24,СВЦЭМ!$B$39:$B$782,S$11)+'СЕТ СН'!$F$14+СВЦЭМ!$D$10+'СЕТ СН'!$F$8*'СЕТ СН'!$F$9-'СЕТ СН'!$F$26</f>
        <v>2211.2893273200002</v>
      </c>
      <c r="T24" s="36">
        <f>SUMIFS(СВЦЭМ!$D$39:$D$782,СВЦЭМ!$A$39:$A$782,$A24,СВЦЭМ!$B$39:$B$782,T$11)+'СЕТ СН'!$F$14+СВЦЭМ!$D$10+'СЕТ СН'!$F$8*'СЕТ СН'!$F$9-'СЕТ СН'!$F$26</f>
        <v>2189.4113267000002</v>
      </c>
      <c r="U24" s="36">
        <f>SUMIFS(СВЦЭМ!$D$39:$D$782,СВЦЭМ!$A$39:$A$782,$A24,СВЦЭМ!$B$39:$B$782,U$11)+'СЕТ СН'!$F$14+СВЦЭМ!$D$10+'СЕТ СН'!$F$8*'СЕТ СН'!$F$9-'СЕТ СН'!$F$26</f>
        <v>2159.8673273300001</v>
      </c>
      <c r="V24" s="36">
        <f>SUMIFS(СВЦЭМ!$D$39:$D$782,СВЦЭМ!$A$39:$A$782,$A24,СВЦЭМ!$B$39:$B$782,V$11)+'СЕТ СН'!$F$14+СВЦЭМ!$D$10+'СЕТ СН'!$F$8*'СЕТ СН'!$F$9-'СЕТ СН'!$F$26</f>
        <v>2158.2152518900002</v>
      </c>
      <c r="W24" s="36">
        <f>SUMIFS(СВЦЭМ!$D$39:$D$782,СВЦЭМ!$A$39:$A$782,$A24,СВЦЭМ!$B$39:$B$782,W$11)+'СЕТ СН'!$F$14+СВЦЭМ!$D$10+'СЕТ СН'!$F$8*'СЕТ СН'!$F$9-'СЕТ СН'!$F$26</f>
        <v>2154.42299542</v>
      </c>
      <c r="X24" s="36">
        <f>SUMIFS(СВЦЭМ!$D$39:$D$782,СВЦЭМ!$A$39:$A$782,$A24,СВЦЭМ!$B$39:$B$782,X$11)+'СЕТ СН'!$F$14+СВЦЭМ!$D$10+'СЕТ СН'!$F$8*'СЕТ СН'!$F$9-'СЕТ СН'!$F$26</f>
        <v>2201.4686863299999</v>
      </c>
      <c r="Y24" s="36">
        <f>SUMIFS(СВЦЭМ!$D$39:$D$782,СВЦЭМ!$A$39:$A$782,$A24,СВЦЭМ!$B$39:$B$782,Y$11)+'СЕТ СН'!$F$14+СВЦЭМ!$D$10+'СЕТ СН'!$F$8*'СЕТ СН'!$F$9-'СЕТ СН'!$F$26</f>
        <v>2194.43708982</v>
      </c>
    </row>
    <row r="25" spans="1:25" ht="15.75" x14ac:dyDescent="0.2">
      <c r="A25" s="35">
        <f t="shared" si="0"/>
        <v>44999</v>
      </c>
      <c r="B25" s="36">
        <f>SUMIFS(СВЦЭМ!$D$39:$D$782,СВЦЭМ!$A$39:$A$782,$A25,СВЦЭМ!$B$39:$B$782,B$11)+'СЕТ СН'!$F$14+СВЦЭМ!$D$10+'СЕТ СН'!$F$8*'СЕТ СН'!$F$9-'СЕТ СН'!$F$26</f>
        <v>2281.91871597</v>
      </c>
      <c r="C25" s="36">
        <f>SUMIFS(СВЦЭМ!$D$39:$D$782,СВЦЭМ!$A$39:$A$782,$A25,СВЦЭМ!$B$39:$B$782,C$11)+'СЕТ СН'!$F$14+СВЦЭМ!$D$10+'СЕТ СН'!$F$8*'СЕТ СН'!$F$9-'СЕТ СН'!$F$26</f>
        <v>2344.6282349000003</v>
      </c>
      <c r="D25" s="36">
        <f>SUMIFS(СВЦЭМ!$D$39:$D$782,СВЦЭМ!$A$39:$A$782,$A25,СВЦЭМ!$B$39:$B$782,D$11)+'СЕТ СН'!$F$14+СВЦЭМ!$D$10+'СЕТ СН'!$F$8*'СЕТ СН'!$F$9-'СЕТ СН'!$F$26</f>
        <v>2385.4705851400004</v>
      </c>
      <c r="E25" s="36">
        <f>SUMIFS(СВЦЭМ!$D$39:$D$782,СВЦЭМ!$A$39:$A$782,$A25,СВЦЭМ!$B$39:$B$782,E$11)+'СЕТ СН'!$F$14+СВЦЭМ!$D$10+'СЕТ СН'!$F$8*'СЕТ СН'!$F$9-'СЕТ СН'!$F$26</f>
        <v>2391.1161335400002</v>
      </c>
      <c r="F25" s="36">
        <f>SUMIFS(СВЦЭМ!$D$39:$D$782,СВЦЭМ!$A$39:$A$782,$A25,СВЦЭМ!$B$39:$B$782,F$11)+'СЕТ СН'!$F$14+СВЦЭМ!$D$10+'СЕТ СН'!$F$8*'СЕТ СН'!$F$9-'СЕТ СН'!$F$26</f>
        <v>2388.3323475500001</v>
      </c>
      <c r="G25" s="36">
        <f>SUMIFS(СВЦЭМ!$D$39:$D$782,СВЦЭМ!$A$39:$A$782,$A25,СВЦЭМ!$B$39:$B$782,G$11)+'СЕТ СН'!$F$14+СВЦЭМ!$D$10+'СЕТ СН'!$F$8*'СЕТ СН'!$F$9-'СЕТ СН'!$F$26</f>
        <v>2373.9698064200002</v>
      </c>
      <c r="H25" s="36">
        <f>SUMIFS(СВЦЭМ!$D$39:$D$782,СВЦЭМ!$A$39:$A$782,$A25,СВЦЭМ!$B$39:$B$782,H$11)+'СЕТ СН'!$F$14+СВЦЭМ!$D$10+'СЕТ СН'!$F$8*'СЕТ СН'!$F$9-'СЕТ СН'!$F$26</f>
        <v>2305.9255108800003</v>
      </c>
      <c r="I25" s="36">
        <f>SUMIFS(СВЦЭМ!$D$39:$D$782,СВЦЭМ!$A$39:$A$782,$A25,СВЦЭМ!$B$39:$B$782,I$11)+'СЕТ СН'!$F$14+СВЦЭМ!$D$10+'СЕТ СН'!$F$8*'СЕТ СН'!$F$9-'СЕТ СН'!$F$26</f>
        <v>2231.1669891699999</v>
      </c>
      <c r="J25" s="36">
        <f>SUMIFS(СВЦЭМ!$D$39:$D$782,СВЦЭМ!$A$39:$A$782,$A25,СВЦЭМ!$B$39:$B$782,J$11)+'СЕТ СН'!$F$14+СВЦЭМ!$D$10+'СЕТ СН'!$F$8*'СЕТ СН'!$F$9-'СЕТ СН'!$F$26</f>
        <v>2236.0539989600002</v>
      </c>
      <c r="K25" s="36">
        <f>SUMIFS(СВЦЭМ!$D$39:$D$782,СВЦЭМ!$A$39:$A$782,$A25,СВЦЭМ!$B$39:$B$782,K$11)+'СЕТ СН'!$F$14+СВЦЭМ!$D$10+'СЕТ СН'!$F$8*'СЕТ СН'!$F$9-'СЕТ СН'!$F$26</f>
        <v>2194.4017226599999</v>
      </c>
      <c r="L25" s="36">
        <f>SUMIFS(СВЦЭМ!$D$39:$D$782,СВЦЭМ!$A$39:$A$782,$A25,СВЦЭМ!$B$39:$B$782,L$11)+'СЕТ СН'!$F$14+СВЦЭМ!$D$10+'СЕТ СН'!$F$8*'СЕТ СН'!$F$9-'СЕТ СН'!$F$26</f>
        <v>2182.5591773599999</v>
      </c>
      <c r="M25" s="36">
        <f>SUMIFS(СВЦЭМ!$D$39:$D$782,СВЦЭМ!$A$39:$A$782,$A25,СВЦЭМ!$B$39:$B$782,M$11)+'СЕТ СН'!$F$14+СВЦЭМ!$D$10+'СЕТ СН'!$F$8*'СЕТ СН'!$F$9-'СЕТ СН'!$F$26</f>
        <v>2154.4307824799998</v>
      </c>
      <c r="N25" s="36">
        <f>SUMIFS(СВЦЭМ!$D$39:$D$782,СВЦЭМ!$A$39:$A$782,$A25,СВЦЭМ!$B$39:$B$782,N$11)+'СЕТ СН'!$F$14+СВЦЭМ!$D$10+'СЕТ СН'!$F$8*'СЕТ СН'!$F$9-'СЕТ СН'!$F$26</f>
        <v>2188.56294355</v>
      </c>
      <c r="O25" s="36">
        <f>SUMIFS(СВЦЭМ!$D$39:$D$782,СВЦЭМ!$A$39:$A$782,$A25,СВЦЭМ!$B$39:$B$782,O$11)+'СЕТ СН'!$F$14+СВЦЭМ!$D$10+'СЕТ СН'!$F$8*'СЕТ СН'!$F$9-'СЕТ СН'!$F$26</f>
        <v>2223.4740703299999</v>
      </c>
      <c r="P25" s="36">
        <f>SUMIFS(СВЦЭМ!$D$39:$D$782,СВЦЭМ!$A$39:$A$782,$A25,СВЦЭМ!$B$39:$B$782,P$11)+'СЕТ СН'!$F$14+СВЦЭМ!$D$10+'СЕТ СН'!$F$8*'СЕТ СН'!$F$9-'СЕТ СН'!$F$26</f>
        <v>2228.3612561</v>
      </c>
      <c r="Q25" s="36">
        <f>SUMIFS(СВЦЭМ!$D$39:$D$782,СВЦЭМ!$A$39:$A$782,$A25,СВЦЭМ!$B$39:$B$782,Q$11)+'СЕТ СН'!$F$14+СВЦЭМ!$D$10+'СЕТ СН'!$F$8*'СЕТ СН'!$F$9-'СЕТ СН'!$F$26</f>
        <v>2238.09604537</v>
      </c>
      <c r="R25" s="36">
        <f>SUMIFS(СВЦЭМ!$D$39:$D$782,СВЦЭМ!$A$39:$A$782,$A25,СВЦЭМ!$B$39:$B$782,R$11)+'СЕТ СН'!$F$14+СВЦЭМ!$D$10+'СЕТ СН'!$F$8*'СЕТ СН'!$F$9-'СЕТ СН'!$F$26</f>
        <v>2225.8989255400002</v>
      </c>
      <c r="S25" s="36">
        <f>SUMIFS(СВЦЭМ!$D$39:$D$782,СВЦЭМ!$A$39:$A$782,$A25,СВЦЭМ!$B$39:$B$782,S$11)+'СЕТ СН'!$F$14+СВЦЭМ!$D$10+'СЕТ СН'!$F$8*'СЕТ СН'!$F$9-'СЕТ СН'!$F$26</f>
        <v>2200.8858451900001</v>
      </c>
      <c r="T25" s="36">
        <f>SUMIFS(СВЦЭМ!$D$39:$D$782,СВЦЭМ!$A$39:$A$782,$A25,СВЦЭМ!$B$39:$B$782,T$11)+'СЕТ СН'!$F$14+СВЦЭМ!$D$10+'СЕТ СН'!$F$8*'СЕТ СН'!$F$9-'СЕТ СН'!$F$26</f>
        <v>2184.4901200099998</v>
      </c>
      <c r="U25" s="36">
        <f>SUMIFS(СВЦЭМ!$D$39:$D$782,СВЦЭМ!$A$39:$A$782,$A25,СВЦЭМ!$B$39:$B$782,U$11)+'СЕТ СН'!$F$14+СВЦЭМ!$D$10+'СЕТ СН'!$F$8*'СЕТ СН'!$F$9-'СЕТ СН'!$F$26</f>
        <v>2152.5533650400002</v>
      </c>
      <c r="V25" s="36">
        <f>SUMIFS(СВЦЭМ!$D$39:$D$782,СВЦЭМ!$A$39:$A$782,$A25,СВЦЭМ!$B$39:$B$782,V$11)+'СЕТ СН'!$F$14+СВЦЭМ!$D$10+'СЕТ СН'!$F$8*'СЕТ СН'!$F$9-'СЕТ СН'!$F$26</f>
        <v>2173.76497595</v>
      </c>
      <c r="W25" s="36">
        <f>SUMIFS(СВЦЭМ!$D$39:$D$782,СВЦЭМ!$A$39:$A$782,$A25,СВЦЭМ!$B$39:$B$782,W$11)+'СЕТ СН'!$F$14+СВЦЭМ!$D$10+'СЕТ СН'!$F$8*'СЕТ СН'!$F$9-'СЕТ СН'!$F$26</f>
        <v>2190.9860224100003</v>
      </c>
      <c r="X25" s="36">
        <f>SUMIFS(СВЦЭМ!$D$39:$D$782,СВЦЭМ!$A$39:$A$782,$A25,СВЦЭМ!$B$39:$B$782,X$11)+'СЕТ СН'!$F$14+СВЦЭМ!$D$10+'СЕТ СН'!$F$8*'СЕТ СН'!$F$9-'СЕТ СН'!$F$26</f>
        <v>2233.4445508700001</v>
      </c>
      <c r="Y25" s="36">
        <f>SUMIFS(СВЦЭМ!$D$39:$D$782,СВЦЭМ!$A$39:$A$782,$A25,СВЦЭМ!$B$39:$B$782,Y$11)+'СЕТ СН'!$F$14+СВЦЭМ!$D$10+'СЕТ СН'!$F$8*'СЕТ СН'!$F$9-'СЕТ СН'!$F$26</f>
        <v>2241.4809620599999</v>
      </c>
    </row>
    <row r="26" spans="1:25" ht="15.75" x14ac:dyDescent="0.2">
      <c r="A26" s="35">
        <f t="shared" si="0"/>
        <v>45000</v>
      </c>
      <c r="B26" s="36">
        <f>SUMIFS(СВЦЭМ!$D$39:$D$782,СВЦЭМ!$A$39:$A$782,$A26,СВЦЭМ!$B$39:$B$782,B$11)+'СЕТ СН'!$F$14+СВЦЭМ!$D$10+'СЕТ СН'!$F$8*'СЕТ СН'!$F$9-'СЕТ СН'!$F$26</f>
        <v>2269.13967263</v>
      </c>
      <c r="C26" s="36">
        <f>SUMIFS(СВЦЭМ!$D$39:$D$782,СВЦЭМ!$A$39:$A$782,$A26,СВЦЭМ!$B$39:$B$782,C$11)+'СЕТ СН'!$F$14+СВЦЭМ!$D$10+'СЕТ СН'!$F$8*'СЕТ СН'!$F$9-'СЕТ СН'!$F$26</f>
        <v>2329.3030494700001</v>
      </c>
      <c r="D26" s="36">
        <f>SUMIFS(СВЦЭМ!$D$39:$D$782,СВЦЭМ!$A$39:$A$782,$A26,СВЦЭМ!$B$39:$B$782,D$11)+'СЕТ СН'!$F$14+СВЦЭМ!$D$10+'СЕТ СН'!$F$8*'СЕТ СН'!$F$9-'СЕТ СН'!$F$26</f>
        <v>2366.3518557700004</v>
      </c>
      <c r="E26" s="36">
        <f>SUMIFS(СВЦЭМ!$D$39:$D$782,СВЦЭМ!$A$39:$A$782,$A26,СВЦЭМ!$B$39:$B$782,E$11)+'СЕТ СН'!$F$14+СВЦЭМ!$D$10+'СЕТ СН'!$F$8*'СЕТ СН'!$F$9-'СЕТ СН'!$F$26</f>
        <v>2373.6928012400003</v>
      </c>
      <c r="F26" s="36">
        <f>SUMIFS(СВЦЭМ!$D$39:$D$782,СВЦЭМ!$A$39:$A$782,$A26,СВЦЭМ!$B$39:$B$782,F$11)+'СЕТ СН'!$F$14+СВЦЭМ!$D$10+'СЕТ СН'!$F$8*'СЕТ СН'!$F$9-'СЕТ СН'!$F$26</f>
        <v>2374.6281623700002</v>
      </c>
      <c r="G26" s="36">
        <f>SUMIFS(СВЦЭМ!$D$39:$D$782,СВЦЭМ!$A$39:$A$782,$A26,СВЦЭМ!$B$39:$B$782,G$11)+'СЕТ СН'!$F$14+СВЦЭМ!$D$10+'СЕТ СН'!$F$8*'СЕТ СН'!$F$9-'СЕТ СН'!$F$26</f>
        <v>2359.2733900400003</v>
      </c>
      <c r="H26" s="36">
        <f>SUMIFS(СВЦЭМ!$D$39:$D$782,СВЦЭМ!$A$39:$A$782,$A26,СВЦЭМ!$B$39:$B$782,H$11)+'СЕТ СН'!$F$14+СВЦЭМ!$D$10+'СЕТ СН'!$F$8*'СЕТ СН'!$F$9-'СЕТ СН'!$F$26</f>
        <v>2283.9559307600002</v>
      </c>
      <c r="I26" s="36">
        <f>SUMIFS(СВЦЭМ!$D$39:$D$782,СВЦЭМ!$A$39:$A$782,$A26,СВЦЭМ!$B$39:$B$782,I$11)+'СЕТ СН'!$F$14+СВЦЭМ!$D$10+'СЕТ СН'!$F$8*'СЕТ СН'!$F$9-'СЕТ СН'!$F$26</f>
        <v>2209.3283240300002</v>
      </c>
      <c r="J26" s="36">
        <f>SUMIFS(СВЦЭМ!$D$39:$D$782,СВЦЭМ!$A$39:$A$782,$A26,СВЦЭМ!$B$39:$B$782,J$11)+'СЕТ СН'!$F$14+СВЦЭМ!$D$10+'СЕТ СН'!$F$8*'СЕТ СН'!$F$9-'СЕТ СН'!$F$26</f>
        <v>2211.0533602099999</v>
      </c>
      <c r="K26" s="36">
        <f>SUMIFS(СВЦЭМ!$D$39:$D$782,СВЦЭМ!$A$39:$A$782,$A26,СВЦЭМ!$B$39:$B$782,K$11)+'СЕТ СН'!$F$14+СВЦЭМ!$D$10+'СЕТ СН'!$F$8*'СЕТ СН'!$F$9-'СЕТ СН'!$F$26</f>
        <v>2168.6839085299998</v>
      </c>
      <c r="L26" s="36">
        <f>SUMIFS(СВЦЭМ!$D$39:$D$782,СВЦЭМ!$A$39:$A$782,$A26,СВЦЭМ!$B$39:$B$782,L$11)+'СЕТ СН'!$F$14+СВЦЭМ!$D$10+'СЕТ СН'!$F$8*'СЕТ СН'!$F$9-'СЕТ СН'!$F$26</f>
        <v>2155.8806331999999</v>
      </c>
      <c r="M26" s="36">
        <f>SUMIFS(СВЦЭМ!$D$39:$D$782,СВЦЭМ!$A$39:$A$782,$A26,СВЦЭМ!$B$39:$B$782,M$11)+'СЕТ СН'!$F$14+СВЦЭМ!$D$10+'СЕТ СН'!$F$8*'СЕТ СН'!$F$9-'СЕТ СН'!$F$26</f>
        <v>2167.2896747999998</v>
      </c>
      <c r="N26" s="36">
        <f>SUMIFS(СВЦЭМ!$D$39:$D$782,СВЦЭМ!$A$39:$A$782,$A26,СВЦЭМ!$B$39:$B$782,N$11)+'СЕТ СН'!$F$14+СВЦЭМ!$D$10+'СЕТ СН'!$F$8*'СЕТ СН'!$F$9-'СЕТ СН'!$F$26</f>
        <v>2201.9794156600001</v>
      </c>
      <c r="O26" s="36">
        <f>SUMIFS(СВЦЭМ!$D$39:$D$782,СВЦЭМ!$A$39:$A$782,$A26,СВЦЭМ!$B$39:$B$782,O$11)+'СЕТ СН'!$F$14+СВЦЭМ!$D$10+'СЕТ СН'!$F$8*'СЕТ СН'!$F$9-'СЕТ СН'!$F$26</f>
        <v>2213.7348429100002</v>
      </c>
      <c r="P26" s="36">
        <f>SUMIFS(СВЦЭМ!$D$39:$D$782,СВЦЭМ!$A$39:$A$782,$A26,СВЦЭМ!$B$39:$B$782,P$11)+'СЕТ СН'!$F$14+СВЦЭМ!$D$10+'СЕТ СН'!$F$8*'СЕТ СН'!$F$9-'СЕТ СН'!$F$26</f>
        <v>2216.7167751500001</v>
      </c>
      <c r="Q26" s="36">
        <f>SUMIFS(СВЦЭМ!$D$39:$D$782,СВЦЭМ!$A$39:$A$782,$A26,СВЦЭМ!$B$39:$B$782,Q$11)+'СЕТ СН'!$F$14+СВЦЭМ!$D$10+'СЕТ СН'!$F$8*'СЕТ СН'!$F$9-'СЕТ СН'!$F$26</f>
        <v>2230.4082029000001</v>
      </c>
      <c r="R26" s="36">
        <f>SUMIFS(СВЦЭМ!$D$39:$D$782,СВЦЭМ!$A$39:$A$782,$A26,СВЦЭМ!$B$39:$B$782,R$11)+'СЕТ СН'!$F$14+СВЦЭМ!$D$10+'СЕТ СН'!$F$8*'СЕТ СН'!$F$9-'СЕТ СН'!$F$26</f>
        <v>2223.9053389000001</v>
      </c>
      <c r="S26" s="36">
        <f>SUMIFS(СВЦЭМ!$D$39:$D$782,СВЦЭМ!$A$39:$A$782,$A26,СВЦЭМ!$B$39:$B$782,S$11)+'СЕТ СН'!$F$14+СВЦЭМ!$D$10+'СЕТ СН'!$F$8*'СЕТ СН'!$F$9-'СЕТ СН'!$F$26</f>
        <v>2199.0481214300003</v>
      </c>
      <c r="T26" s="36">
        <f>SUMIFS(СВЦЭМ!$D$39:$D$782,СВЦЭМ!$A$39:$A$782,$A26,СВЦЭМ!$B$39:$B$782,T$11)+'СЕТ СН'!$F$14+СВЦЭМ!$D$10+'СЕТ СН'!$F$8*'СЕТ СН'!$F$9-'СЕТ СН'!$F$26</f>
        <v>2174.9884382099999</v>
      </c>
      <c r="U26" s="36">
        <f>SUMIFS(СВЦЭМ!$D$39:$D$782,СВЦЭМ!$A$39:$A$782,$A26,СВЦЭМ!$B$39:$B$782,U$11)+'СЕТ СН'!$F$14+СВЦЭМ!$D$10+'СЕТ СН'!$F$8*'СЕТ СН'!$F$9-'СЕТ СН'!$F$26</f>
        <v>2144.1962524</v>
      </c>
      <c r="V26" s="36">
        <f>SUMIFS(СВЦЭМ!$D$39:$D$782,СВЦЭМ!$A$39:$A$782,$A26,СВЦЭМ!$B$39:$B$782,V$11)+'СЕТ СН'!$F$14+СВЦЭМ!$D$10+'СЕТ СН'!$F$8*'СЕТ СН'!$F$9-'СЕТ СН'!$F$26</f>
        <v>2145.4805574900001</v>
      </c>
      <c r="W26" s="36">
        <f>SUMIFS(СВЦЭМ!$D$39:$D$782,СВЦЭМ!$A$39:$A$782,$A26,СВЦЭМ!$B$39:$B$782,W$11)+'СЕТ СН'!$F$14+СВЦЭМ!$D$10+'СЕТ СН'!$F$8*'СЕТ СН'!$F$9-'СЕТ СН'!$F$26</f>
        <v>2159.1560238100001</v>
      </c>
      <c r="X26" s="36">
        <f>SUMIFS(СВЦЭМ!$D$39:$D$782,СВЦЭМ!$A$39:$A$782,$A26,СВЦЭМ!$B$39:$B$782,X$11)+'СЕТ СН'!$F$14+СВЦЭМ!$D$10+'СЕТ СН'!$F$8*'СЕТ СН'!$F$9-'СЕТ СН'!$F$26</f>
        <v>2198.7089139</v>
      </c>
      <c r="Y26" s="36">
        <f>SUMIFS(СВЦЭМ!$D$39:$D$782,СВЦЭМ!$A$39:$A$782,$A26,СВЦЭМ!$B$39:$B$782,Y$11)+'СЕТ СН'!$F$14+СВЦЭМ!$D$10+'СЕТ СН'!$F$8*'СЕТ СН'!$F$9-'СЕТ СН'!$F$26</f>
        <v>2220.4536576400001</v>
      </c>
    </row>
    <row r="27" spans="1:25" ht="15.75" x14ac:dyDescent="0.2">
      <c r="A27" s="35">
        <f t="shared" si="0"/>
        <v>45001</v>
      </c>
      <c r="B27" s="36">
        <f>SUMIFS(СВЦЭМ!$D$39:$D$782,СВЦЭМ!$A$39:$A$782,$A27,СВЦЭМ!$B$39:$B$782,B$11)+'СЕТ СН'!$F$14+СВЦЭМ!$D$10+'СЕТ СН'!$F$8*'СЕТ СН'!$F$9-'СЕТ СН'!$F$26</f>
        <v>2223.4557089700002</v>
      </c>
      <c r="C27" s="36">
        <f>SUMIFS(СВЦЭМ!$D$39:$D$782,СВЦЭМ!$A$39:$A$782,$A27,СВЦЭМ!$B$39:$B$782,C$11)+'СЕТ СН'!$F$14+СВЦЭМ!$D$10+'СЕТ СН'!$F$8*'СЕТ СН'!$F$9-'СЕТ СН'!$F$26</f>
        <v>2288.7066367900002</v>
      </c>
      <c r="D27" s="36">
        <f>SUMIFS(СВЦЭМ!$D$39:$D$782,СВЦЭМ!$A$39:$A$782,$A27,СВЦЭМ!$B$39:$B$782,D$11)+'СЕТ СН'!$F$14+СВЦЭМ!$D$10+'СЕТ СН'!$F$8*'СЕТ СН'!$F$9-'СЕТ СН'!$F$26</f>
        <v>2314.9806653200003</v>
      </c>
      <c r="E27" s="36">
        <f>SUMIFS(СВЦЭМ!$D$39:$D$782,СВЦЭМ!$A$39:$A$782,$A27,СВЦЭМ!$B$39:$B$782,E$11)+'СЕТ СН'!$F$14+СВЦЭМ!$D$10+'СЕТ СН'!$F$8*'СЕТ СН'!$F$9-'СЕТ СН'!$F$26</f>
        <v>2334.7527567900001</v>
      </c>
      <c r="F27" s="36">
        <f>SUMIFS(СВЦЭМ!$D$39:$D$782,СВЦЭМ!$A$39:$A$782,$A27,СВЦЭМ!$B$39:$B$782,F$11)+'СЕТ СН'!$F$14+СВЦЭМ!$D$10+'СЕТ СН'!$F$8*'СЕТ СН'!$F$9-'СЕТ СН'!$F$26</f>
        <v>2339.01689248</v>
      </c>
      <c r="G27" s="36">
        <f>SUMIFS(СВЦЭМ!$D$39:$D$782,СВЦЭМ!$A$39:$A$782,$A27,СВЦЭМ!$B$39:$B$782,G$11)+'СЕТ СН'!$F$14+СВЦЭМ!$D$10+'СЕТ СН'!$F$8*'СЕТ СН'!$F$9-'СЕТ СН'!$F$26</f>
        <v>2317.6116090900005</v>
      </c>
      <c r="H27" s="36">
        <f>SUMIFS(СВЦЭМ!$D$39:$D$782,СВЦЭМ!$A$39:$A$782,$A27,СВЦЭМ!$B$39:$B$782,H$11)+'СЕТ СН'!$F$14+СВЦЭМ!$D$10+'СЕТ СН'!$F$8*'СЕТ СН'!$F$9-'СЕТ СН'!$F$26</f>
        <v>2243.4786192000001</v>
      </c>
      <c r="I27" s="36">
        <f>SUMIFS(СВЦЭМ!$D$39:$D$782,СВЦЭМ!$A$39:$A$782,$A27,СВЦЭМ!$B$39:$B$782,I$11)+'СЕТ СН'!$F$14+СВЦЭМ!$D$10+'СЕТ СН'!$F$8*'СЕТ СН'!$F$9-'СЕТ СН'!$F$26</f>
        <v>2211.2998396100002</v>
      </c>
      <c r="J27" s="36">
        <f>SUMIFS(СВЦЭМ!$D$39:$D$782,СВЦЭМ!$A$39:$A$782,$A27,СВЦЭМ!$B$39:$B$782,J$11)+'СЕТ СН'!$F$14+СВЦЭМ!$D$10+'СЕТ СН'!$F$8*'СЕТ СН'!$F$9-'СЕТ СН'!$F$26</f>
        <v>2209.7922134099999</v>
      </c>
      <c r="K27" s="36">
        <f>SUMIFS(СВЦЭМ!$D$39:$D$782,СВЦЭМ!$A$39:$A$782,$A27,СВЦЭМ!$B$39:$B$782,K$11)+'СЕТ СН'!$F$14+СВЦЭМ!$D$10+'СЕТ СН'!$F$8*'СЕТ СН'!$F$9-'СЕТ СН'!$F$26</f>
        <v>2193.4773313000001</v>
      </c>
      <c r="L27" s="36">
        <f>SUMIFS(СВЦЭМ!$D$39:$D$782,СВЦЭМ!$A$39:$A$782,$A27,СВЦЭМ!$B$39:$B$782,L$11)+'СЕТ СН'!$F$14+СВЦЭМ!$D$10+'СЕТ СН'!$F$8*'СЕТ СН'!$F$9-'СЕТ СН'!$F$26</f>
        <v>2219.03997308</v>
      </c>
      <c r="M27" s="36">
        <f>SUMIFS(СВЦЭМ!$D$39:$D$782,СВЦЭМ!$A$39:$A$782,$A27,СВЦЭМ!$B$39:$B$782,M$11)+'СЕТ СН'!$F$14+СВЦЭМ!$D$10+'СЕТ СН'!$F$8*'СЕТ СН'!$F$9-'СЕТ СН'!$F$26</f>
        <v>2250.2486008400001</v>
      </c>
      <c r="N27" s="36">
        <f>SUMIFS(СВЦЭМ!$D$39:$D$782,СВЦЭМ!$A$39:$A$782,$A27,СВЦЭМ!$B$39:$B$782,N$11)+'СЕТ СН'!$F$14+СВЦЭМ!$D$10+'СЕТ СН'!$F$8*'СЕТ СН'!$F$9-'СЕТ СН'!$F$26</f>
        <v>2286.5406288900003</v>
      </c>
      <c r="O27" s="36">
        <f>SUMIFS(СВЦЭМ!$D$39:$D$782,СВЦЭМ!$A$39:$A$782,$A27,СВЦЭМ!$B$39:$B$782,O$11)+'СЕТ СН'!$F$14+СВЦЭМ!$D$10+'СЕТ СН'!$F$8*'СЕТ СН'!$F$9-'СЕТ СН'!$F$26</f>
        <v>2300.1366758800004</v>
      </c>
      <c r="P27" s="36">
        <f>SUMIFS(СВЦЭМ!$D$39:$D$782,СВЦЭМ!$A$39:$A$782,$A27,СВЦЭМ!$B$39:$B$782,P$11)+'СЕТ СН'!$F$14+СВЦЭМ!$D$10+'СЕТ СН'!$F$8*'СЕТ СН'!$F$9-'СЕТ СН'!$F$26</f>
        <v>2310.8785958600001</v>
      </c>
      <c r="Q27" s="36">
        <f>SUMIFS(СВЦЭМ!$D$39:$D$782,СВЦЭМ!$A$39:$A$782,$A27,СВЦЭМ!$B$39:$B$782,Q$11)+'СЕТ СН'!$F$14+СВЦЭМ!$D$10+'СЕТ СН'!$F$8*'СЕТ СН'!$F$9-'СЕТ СН'!$F$26</f>
        <v>2311.5920632900002</v>
      </c>
      <c r="R27" s="36">
        <f>SUMIFS(СВЦЭМ!$D$39:$D$782,СВЦЭМ!$A$39:$A$782,$A27,СВЦЭМ!$B$39:$B$782,R$11)+'СЕТ СН'!$F$14+СВЦЭМ!$D$10+'СЕТ СН'!$F$8*'СЕТ СН'!$F$9-'СЕТ СН'!$F$26</f>
        <v>2325.6151146900002</v>
      </c>
      <c r="S27" s="36">
        <f>SUMIFS(СВЦЭМ!$D$39:$D$782,СВЦЭМ!$A$39:$A$782,$A27,СВЦЭМ!$B$39:$B$782,S$11)+'СЕТ СН'!$F$14+СВЦЭМ!$D$10+'СЕТ СН'!$F$8*'СЕТ СН'!$F$9-'СЕТ СН'!$F$26</f>
        <v>2305.29622036</v>
      </c>
      <c r="T27" s="36">
        <f>SUMIFS(СВЦЭМ!$D$39:$D$782,СВЦЭМ!$A$39:$A$782,$A27,СВЦЭМ!$B$39:$B$782,T$11)+'СЕТ СН'!$F$14+СВЦЭМ!$D$10+'СЕТ СН'!$F$8*'СЕТ СН'!$F$9-'СЕТ СН'!$F$26</f>
        <v>2245.55152628</v>
      </c>
      <c r="U27" s="36">
        <f>SUMIFS(СВЦЭМ!$D$39:$D$782,СВЦЭМ!$A$39:$A$782,$A27,СВЦЭМ!$B$39:$B$782,U$11)+'СЕТ СН'!$F$14+СВЦЭМ!$D$10+'СЕТ СН'!$F$8*'СЕТ СН'!$F$9-'СЕТ СН'!$F$26</f>
        <v>2205.34991872</v>
      </c>
      <c r="V27" s="36">
        <f>SUMIFS(СВЦЭМ!$D$39:$D$782,СВЦЭМ!$A$39:$A$782,$A27,СВЦЭМ!$B$39:$B$782,V$11)+'СЕТ СН'!$F$14+СВЦЭМ!$D$10+'СЕТ СН'!$F$8*'СЕТ СН'!$F$9-'СЕТ СН'!$F$26</f>
        <v>2201.2472543500003</v>
      </c>
      <c r="W27" s="36">
        <f>SUMIFS(СВЦЭМ!$D$39:$D$782,СВЦЭМ!$A$39:$A$782,$A27,СВЦЭМ!$B$39:$B$782,W$11)+'СЕТ СН'!$F$14+СВЦЭМ!$D$10+'СЕТ СН'!$F$8*'СЕТ СН'!$F$9-'СЕТ СН'!$F$26</f>
        <v>2224.65767998</v>
      </c>
      <c r="X27" s="36">
        <f>SUMIFS(СВЦЭМ!$D$39:$D$782,СВЦЭМ!$A$39:$A$782,$A27,СВЦЭМ!$B$39:$B$782,X$11)+'СЕТ СН'!$F$14+СВЦЭМ!$D$10+'СЕТ СН'!$F$8*'СЕТ СН'!$F$9-'СЕТ СН'!$F$26</f>
        <v>2206.8836692899999</v>
      </c>
      <c r="Y27" s="36">
        <f>SUMIFS(СВЦЭМ!$D$39:$D$782,СВЦЭМ!$A$39:$A$782,$A27,СВЦЭМ!$B$39:$B$782,Y$11)+'СЕТ СН'!$F$14+СВЦЭМ!$D$10+'СЕТ СН'!$F$8*'СЕТ СН'!$F$9-'СЕТ СН'!$F$26</f>
        <v>2230.7210301</v>
      </c>
    </row>
    <row r="28" spans="1:25" ht="15.75" x14ac:dyDescent="0.2">
      <c r="A28" s="35">
        <f t="shared" si="0"/>
        <v>45002</v>
      </c>
      <c r="B28" s="36">
        <f>SUMIFS(СВЦЭМ!$D$39:$D$782,СВЦЭМ!$A$39:$A$782,$A28,СВЦЭМ!$B$39:$B$782,B$11)+'СЕТ СН'!$F$14+СВЦЭМ!$D$10+'СЕТ СН'!$F$8*'СЕТ СН'!$F$9-'СЕТ СН'!$F$26</f>
        <v>2289.2659484900005</v>
      </c>
      <c r="C28" s="36">
        <f>SUMIFS(СВЦЭМ!$D$39:$D$782,СВЦЭМ!$A$39:$A$782,$A28,СВЦЭМ!$B$39:$B$782,C$11)+'СЕТ СН'!$F$14+СВЦЭМ!$D$10+'СЕТ СН'!$F$8*'СЕТ СН'!$F$9-'СЕТ СН'!$F$26</f>
        <v>2343.2426597900003</v>
      </c>
      <c r="D28" s="36">
        <f>SUMIFS(СВЦЭМ!$D$39:$D$782,СВЦЭМ!$A$39:$A$782,$A28,СВЦЭМ!$B$39:$B$782,D$11)+'СЕТ СН'!$F$14+СВЦЭМ!$D$10+'СЕТ СН'!$F$8*'СЕТ СН'!$F$9-'СЕТ СН'!$F$26</f>
        <v>2347.0671594600003</v>
      </c>
      <c r="E28" s="36">
        <f>SUMIFS(СВЦЭМ!$D$39:$D$782,СВЦЭМ!$A$39:$A$782,$A28,СВЦЭМ!$B$39:$B$782,E$11)+'СЕТ СН'!$F$14+СВЦЭМ!$D$10+'СЕТ СН'!$F$8*'СЕТ СН'!$F$9-'СЕТ СН'!$F$26</f>
        <v>2340.0513368700003</v>
      </c>
      <c r="F28" s="36">
        <f>SUMIFS(СВЦЭМ!$D$39:$D$782,СВЦЭМ!$A$39:$A$782,$A28,СВЦЭМ!$B$39:$B$782,F$11)+'СЕТ СН'!$F$14+СВЦЭМ!$D$10+'СЕТ СН'!$F$8*'СЕТ СН'!$F$9-'СЕТ СН'!$F$26</f>
        <v>2347.726717</v>
      </c>
      <c r="G28" s="36">
        <f>SUMIFS(СВЦЭМ!$D$39:$D$782,СВЦЭМ!$A$39:$A$782,$A28,СВЦЭМ!$B$39:$B$782,G$11)+'СЕТ СН'!$F$14+СВЦЭМ!$D$10+'СЕТ СН'!$F$8*'СЕТ СН'!$F$9-'СЕТ СН'!$F$26</f>
        <v>2333.4461129800002</v>
      </c>
      <c r="H28" s="36">
        <f>SUMIFS(СВЦЭМ!$D$39:$D$782,СВЦЭМ!$A$39:$A$782,$A28,СВЦЭМ!$B$39:$B$782,H$11)+'СЕТ СН'!$F$14+СВЦЭМ!$D$10+'СЕТ СН'!$F$8*'СЕТ СН'!$F$9-'СЕТ СН'!$F$26</f>
        <v>2285.8060581400005</v>
      </c>
      <c r="I28" s="36">
        <f>SUMIFS(СВЦЭМ!$D$39:$D$782,СВЦЭМ!$A$39:$A$782,$A28,СВЦЭМ!$B$39:$B$782,I$11)+'СЕТ СН'!$F$14+СВЦЭМ!$D$10+'СЕТ СН'!$F$8*'СЕТ СН'!$F$9-'СЕТ СН'!$F$26</f>
        <v>2203.0210476100001</v>
      </c>
      <c r="J28" s="36">
        <f>SUMIFS(СВЦЭМ!$D$39:$D$782,СВЦЭМ!$A$39:$A$782,$A28,СВЦЭМ!$B$39:$B$782,J$11)+'СЕТ СН'!$F$14+СВЦЭМ!$D$10+'СЕТ СН'!$F$8*'СЕТ СН'!$F$9-'СЕТ СН'!$F$26</f>
        <v>2207.3159702200001</v>
      </c>
      <c r="K28" s="36">
        <f>SUMIFS(СВЦЭМ!$D$39:$D$782,СВЦЭМ!$A$39:$A$782,$A28,СВЦЭМ!$B$39:$B$782,K$11)+'СЕТ СН'!$F$14+СВЦЭМ!$D$10+'СЕТ СН'!$F$8*'СЕТ СН'!$F$9-'СЕТ СН'!$F$26</f>
        <v>2199.09084631</v>
      </c>
      <c r="L28" s="36">
        <f>SUMIFS(СВЦЭМ!$D$39:$D$782,СВЦЭМ!$A$39:$A$782,$A28,СВЦЭМ!$B$39:$B$782,L$11)+'СЕТ СН'!$F$14+СВЦЭМ!$D$10+'СЕТ СН'!$F$8*'СЕТ СН'!$F$9-'СЕТ СН'!$F$26</f>
        <v>2189.4679816799999</v>
      </c>
      <c r="M28" s="36">
        <f>SUMIFS(СВЦЭМ!$D$39:$D$782,СВЦЭМ!$A$39:$A$782,$A28,СВЦЭМ!$B$39:$B$782,M$11)+'СЕТ СН'!$F$14+СВЦЭМ!$D$10+'СЕТ СН'!$F$8*'СЕТ СН'!$F$9-'СЕТ СН'!$F$26</f>
        <v>2202.4562469100001</v>
      </c>
      <c r="N28" s="36">
        <f>SUMIFS(СВЦЭМ!$D$39:$D$782,СВЦЭМ!$A$39:$A$782,$A28,СВЦЭМ!$B$39:$B$782,N$11)+'СЕТ СН'!$F$14+СВЦЭМ!$D$10+'СЕТ СН'!$F$8*'СЕТ СН'!$F$9-'СЕТ СН'!$F$26</f>
        <v>2233.82989219</v>
      </c>
      <c r="O28" s="36">
        <f>SUMIFS(СВЦЭМ!$D$39:$D$782,СВЦЭМ!$A$39:$A$782,$A28,СВЦЭМ!$B$39:$B$782,O$11)+'СЕТ СН'!$F$14+СВЦЭМ!$D$10+'СЕТ СН'!$F$8*'СЕТ СН'!$F$9-'СЕТ СН'!$F$26</f>
        <v>2257.5665588500001</v>
      </c>
      <c r="P28" s="36">
        <f>SUMIFS(СВЦЭМ!$D$39:$D$782,СВЦЭМ!$A$39:$A$782,$A28,СВЦЭМ!$B$39:$B$782,P$11)+'СЕТ СН'!$F$14+СВЦЭМ!$D$10+'СЕТ СН'!$F$8*'СЕТ СН'!$F$9-'СЕТ СН'!$F$26</f>
        <v>2260.4305966699999</v>
      </c>
      <c r="Q28" s="36">
        <f>SUMIFS(СВЦЭМ!$D$39:$D$782,СВЦЭМ!$A$39:$A$782,$A28,СВЦЭМ!$B$39:$B$782,Q$11)+'СЕТ СН'!$F$14+СВЦЭМ!$D$10+'СЕТ СН'!$F$8*'СЕТ СН'!$F$9-'СЕТ СН'!$F$26</f>
        <v>2272.1030527900002</v>
      </c>
      <c r="R28" s="36">
        <f>SUMIFS(СВЦЭМ!$D$39:$D$782,СВЦЭМ!$A$39:$A$782,$A28,СВЦЭМ!$B$39:$B$782,R$11)+'СЕТ СН'!$F$14+СВЦЭМ!$D$10+'СЕТ СН'!$F$8*'СЕТ СН'!$F$9-'СЕТ СН'!$F$26</f>
        <v>2256.5883141700001</v>
      </c>
      <c r="S28" s="36">
        <f>SUMIFS(СВЦЭМ!$D$39:$D$782,СВЦЭМ!$A$39:$A$782,$A28,СВЦЭМ!$B$39:$B$782,S$11)+'СЕТ СН'!$F$14+СВЦЭМ!$D$10+'СЕТ СН'!$F$8*'СЕТ СН'!$F$9-'СЕТ СН'!$F$26</f>
        <v>2234.3079075800001</v>
      </c>
      <c r="T28" s="36">
        <f>SUMIFS(СВЦЭМ!$D$39:$D$782,СВЦЭМ!$A$39:$A$782,$A28,СВЦЭМ!$B$39:$B$782,T$11)+'СЕТ СН'!$F$14+СВЦЭМ!$D$10+'СЕТ СН'!$F$8*'СЕТ СН'!$F$9-'СЕТ СН'!$F$26</f>
        <v>2214.4035808500003</v>
      </c>
      <c r="U28" s="36">
        <f>SUMIFS(СВЦЭМ!$D$39:$D$782,СВЦЭМ!$A$39:$A$782,$A28,СВЦЭМ!$B$39:$B$782,U$11)+'СЕТ СН'!$F$14+СВЦЭМ!$D$10+'СЕТ СН'!$F$8*'СЕТ СН'!$F$9-'СЕТ СН'!$F$26</f>
        <v>2189.9354781400002</v>
      </c>
      <c r="V28" s="36">
        <f>SUMIFS(СВЦЭМ!$D$39:$D$782,СВЦЭМ!$A$39:$A$782,$A28,СВЦЭМ!$B$39:$B$782,V$11)+'СЕТ СН'!$F$14+СВЦЭМ!$D$10+'СЕТ СН'!$F$8*'СЕТ СН'!$F$9-'СЕТ СН'!$F$26</f>
        <v>2193.7474995400003</v>
      </c>
      <c r="W28" s="36">
        <f>SUMIFS(СВЦЭМ!$D$39:$D$782,СВЦЭМ!$A$39:$A$782,$A28,СВЦЭМ!$B$39:$B$782,W$11)+'СЕТ СН'!$F$14+СВЦЭМ!$D$10+'СЕТ СН'!$F$8*'СЕТ СН'!$F$9-'СЕТ СН'!$F$26</f>
        <v>2195.9713267100001</v>
      </c>
      <c r="X28" s="36">
        <f>SUMIFS(СВЦЭМ!$D$39:$D$782,СВЦЭМ!$A$39:$A$782,$A28,СВЦЭМ!$B$39:$B$782,X$11)+'СЕТ СН'!$F$14+СВЦЭМ!$D$10+'СЕТ СН'!$F$8*'СЕТ СН'!$F$9-'СЕТ СН'!$F$26</f>
        <v>2247.5758019099999</v>
      </c>
      <c r="Y28" s="36">
        <f>SUMIFS(СВЦЭМ!$D$39:$D$782,СВЦЭМ!$A$39:$A$782,$A28,СВЦЭМ!$B$39:$B$782,Y$11)+'СЕТ СН'!$F$14+СВЦЭМ!$D$10+'СЕТ СН'!$F$8*'СЕТ СН'!$F$9-'СЕТ СН'!$F$26</f>
        <v>2286.3324826600001</v>
      </c>
    </row>
    <row r="29" spans="1:25" ht="15.75" x14ac:dyDescent="0.2">
      <c r="A29" s="35">
        <f t="shared" si="0"/>
        <v>45003</v>
      </c>
      <c r="B29" s="36">
        <f>SUMIFS(СВЦЭМ!$D$39:$D$782,СВЦЭМ!$A$39:$A$782,$A29,СВЦЭМ!$B$39:$B$782,B$11)+'СЕТ СН'!$F$14+СВЦЭМ!$D$10+'СЕТ СН'!$F$8*'СЕТ СН'!$F$9-'СЕТ СН'!$F$26</f>
        <v>2127.9424405</v>
      </c>
      <c r="C29" s="36">
        <f>SUMIFS(СВЦЭМ!$D$39:$D$782,СВЦЭМ!$A$39:$A$782,$A29,СВЦЭМ!$B$39:$B$782,C$11)+'СЕТ СН'!$F$14+СВЦЭМ!$D$10+'СЕТ СН'!$F$8*'СЕТ СН'!$F$9-'СЕТ СН'!$F$26</f>
        <v>2180.7241550399999</v>
      </c>
      <c r="D29" s="36">
        <f>SUMIFS(СВЦЭМ!$D$39:$D$782,СВЦЭМ!$A$39:$A$782,$A29,СВЦЭМ!$B$39:$B$782,D$11)+'СЕТ СН'!$F$14+СВЦЭМ!$D$10+'СЕТ СН'!$F$8*'СЕТ СН'!$F$9-'СЕТ СН'!$F$26</f>
        <v>2210.4037500700001</v>
      </c>
      <c r="E29" s="36">
        <f>SUMIFS(СВЦЭМ!$D$39:$D$782,СВЦЭМ!$A$39:$A$782,$A29,СВЦЭМ!$B$39:$B$782,E$11)+'СЕТ СН'!$F$14+СВЦЭМ!$D$10+'СЕТ СН'!$F$8*'СЕТ СН'!$F$9-'СЕТ СН'!$F$26</f>
        <v>2213.9673897000002</v>
      </c>
      <c r="F29" s="36">
        <f>SUMIFS(СВЦЭМ!$D$39:$D$782,СВЦЭМ!$A$39:$A$782,$A29,СВЦЭМ!$B$39:$B$782,F$11)+'СЕТ СН'!$F$14+СВЦЭМ!$D$10+'СЕТ СН'!$F$8*'СЕТ СН'!$F$9-'СЕТ СН'!$F$26</f>
        <v>2233.6423095599998</v>
      </c>
      <c r="G29" s="36">
        <f>SUMIFS(СВЦЭМ!$D$39:$D$782,СВЦЭМ!$A$39:$A$782,$A29,СВЦЭМ!$B$39:$B$782,G$11)+'СЕТ СН'!$F$14+СВЦЭМ!$D$10+'СЕТ СН'!$F$8*'СЕТ СН'!$F$9-'СЕТ СН'!$F$26</f>
        <v>2211.3659167700002</v>
      </c>
      <c r="H29" s="36">
        <f>SUMIFS(СВЦЭМ!$D$39:$D$782,СВЦЭМ!$A$39:$A$782,$A29,СВЦЭМ!$B$39:$B$782,H$11)+'СЕТ СН'!$F$14+СВЦЭМ!$D$10+'СЕТ СН'!$F$8*'СЕТ СН'!$F$9-'СЕТ СН'!$F$26</f>
        <v>2207.59283534</v>
      </c>
      <c r="I29" s="36">
        <f>SUMIFS(СВЦЭМ!$D$39:$D$782,СВЦЭМ!$A$39:$A$782,$A29,СВЦЭМ!$B$39:$B$782,I$11)+'СЕТ СН'!$F$14+СВЦЭМ!$D$10+'СЕТ СН'!$F$8*'СЕТ СН'!$F$9-'СЕТ СН'!$F$26</f>
        <v>2187.7963359599999</v>
      </c>
      <c r="J29" s="36">
        <f>SUMIFS(СВЦЭМ!$D$39:$D$782,СВЦЭМ!$A$39:$A$782,$A29,СВЦЭМ!$B$39:$B$782,J$11)+'СЕТ СН'!$F$14+СВЦЭМ!$D$10+'СЕТ СН'!$F$8*'СЕТ СН'!$F$9-'СЕТ СН'!$F$26</f>
        <v>2140.7128827400002</v>
      </c>
      <c r="K29" s="36">
        <f>SUMIFS(СВЦЭМ!$D$39:$D$782,СВЦЭМ!$A$39:$A$782,$A29,СВЦЭМ!$B$39:$B$782,K$11)+'СЕТ СН'!$F$14+СВЦЭМ!$D$10+'СЕТ СН'!$F$8*'СЕТ СН'!$F$9-'СЕТ СН'!$F$26</f>
        <v>2071.8686898800001</v>
      </c>
      <c r="L29" s="36">
        <f>SUMIFS(СВЦЭМ!$D$39:$D$782,СВЦЭМ!$A$39:$A$782,$A29,СВЦЭМ!$B$39:$B$782,L$11)+'СЕТ СН'!$F$14+СВЦЭМ!$D$10+'СЕТ СН'!$F$8*'СЕТ СН'!$F$9-'СЕТ СН'!$F$26</f>
        <v>2020.3942638399999</v>
      </c>
      <c r="M29" s="36">
        <f>SUMIFS(СВЦЭМ!$D$39:$D$782,СВЦЭМ!$A$39:$A$782,$A29,СВЦЭМ!$B$39:$B$782,M$11)+'СЕТ СН'!$F$14+СВЦЭМ!$D$10+'СЕТ СН'!$F$8*'СЕТ СН'!$F$9-'СЕТ СН'!$F$26</f>
        <v>2006.80354235</v>
      </c>
      <c r="N29" s="36">
        <f>SUMIFS(СВЦЭМ!$D$39:$D$782,СВЦЭМ!$A$39:$A$782,$A29,СВЦЭМ!$B$39:$B$782,N$11)+'СЕТ СН'!$F$14+СВЦЭМ!$D$10+'СЕТ СН'!$F$8*'СЕТ СН'!$F$9-'СЕТ СН'!$F$26</f>
        <v>2042.2011256199999</v>
      </c>
      <c r="O29" s="36">
        <f>SUMIFS(СВЦЭМ!$D$39:$D$782,СВЦЭМ!$A$39:$A$782,$A29,СВЦЭМ!$B$39:$B$782,O$11)+'СЕТ СН'!$F$14+СВЦЭМ!$D$10+'СЕТ СН'!$F$8*'СЕТ СН'!$F$9-'СЕТ СН'!$F$26</f>
        <v>2016.2469346799999</v>
      </c>
      <c r="P29" s="36">
        <f>SUMIFS(СВЦЭМ!$D$39:$D$782,СВЦЭМ!$A$39:$A$782,$A29,СВЦЭМ!$B$39:$B$782,P$11)+'СЕТ СН'!$F$14+СВЦЭМ!$D$10+'СЕТ СН'!$F$8*'СЕТ СН'!$F$9-'СЕТ СН'!$F$26</f>
        <v>2033.3372096399999</v>
      </c>
      <c r="Q29" s="36">
        <f>SUMIFS(СВЦЭМ!$D$39:$D$782,СВЦЭМ!$A$39:$A$782,$A29,СВЦЭМ!$B$39:$B$782,Q$11)+'СЕТ СН'!$F$14+СВЦЭМ!$D$10+'СЕТ СН'!$F$8*'СЕТ СН'!$F$9-'СЕТ СН'!$F$26</f>
        <v>2042.1470829299999</v>
      </c>
      <c r="R29" s="36">
        <f>SUMIFS(СВЦЭМ!$D$39:$D$782,СВЦЭМ!$A$39:$A$782,$A29,СВЦЭМ!$B$39:$B$782,R$11)+'СЕТ СН'!$F$14+СВЦЭМ!$D$10+'СЕТ СН'!$F$8*'СЕТ СН'!$F$9-'СЕТ СН'!$F$26</f>
        <v>2096.04910281</v>
      </c>
      <c r="S29" s="36">
        <f>SUMIFS(СВЦЭМ!$D$39:$D$782,СВЦЭМ!$A$39:$A$782,$A29,СВЦЭМ!$B$39:$B$782,S$11)+'СЕТ СН'!$F$14+СВЦЭМ!$D$10+'СЕТ СН'!$F$8*'СЕТ СН'!$F$9-'СЕТ СН'!$F$26</f>
        <v>2056.23423237</v>
      </c>
      <c r="T29" s="36">
        <f>SUMIFS(СВЦЭМ!$D$39:$D$782,СВЦЭМ!$A$39:$A$782,$A29,СВЦЭМ!$B$39:$B$782,T$11)+'СЕТ СН'!$F$14+СВЦЭМ!$D$10+'СЕТ СН'!$F$8*'СЕТ СН'!$F$9-'СЕТ СН'!$F$26</f>
        <v>2047.6229469899999</v>
      </c>
      <c r="U29" s="36">
        <f>SUMIFS(СВЦЭМ!$D$39:$D$782,СВЦЭМ!$A$39:$A$782,$A29,СВЦЭМ!$B$39:$B$782,U$11)+'СЕТ СН'!$F$14+СВЦЭМ!$D$10+'СЕТ СН'!$F$8*'СЕТ СН'!$F$9-'СЕТ СН'!$F$26</f>
        <v>2034.84283815</v>
      </c>
      <c r="V29" s="36">
        <f>SUMIFS(СВЦЭМ!$D$39:$D$782,СВЦЭМ!$A$39:$A$782,$A29,СВЦЭМ!$B$39:$B$782,V$11)+'СЕТ СН'!$F$14+СВЦЭМ!$D$10+'СЕТ СН'!$F$8*'СЕТ СН'!$F$9-'СЕТ СН'!$F$26</f>
        <v>2001.5311698999999</v>
      </c>
      <c r="W29" s="36">
        <f>SUMIFS(СВЦЭМ!$D$39:$D$782,СВЦЭМ!$A$39:$A$782,$A29,СВЦЭМ!$B$39:$B$782,W$11)+'СЕТ СН'!$F$14+СВЦЭМ!$D$10+'СЕТ СН'!$F$8*'СЕТ СН'!$F$9-'СЕТ СН'!$F$26</f>
        <v>2014.40297566</v>
      </c>
      <c r="X29" s="36">
        <f>SUMIFS(СВЦЭМ!$D$39:$D$782,СВЦЭМ!$A$39:$A$782,$A29,СВЦЭМ!$B$39:$B$782,X$11)+'СЕТ СН'!$F$14+СВЦЭМ!$D$10+'СЕТ СН'!$F$8*'СЕТ СН'!$F$9-'СЕТ СН'!$F$26</f>
        <v>2055.3775271700001</v>
      </c>
      <c r="Y29" s="36">
        <f>SUMIFS(СВЦЭМ!$D$39:$D$782,СВЦЭМ!$A$39:$A$782,$A29,СВЦЭМ!$B$39:$B$782,Y$11)+'СЕТ СН'!$F$14+СВЦЭМ!$D$10+'СЕТ СН'!$F$8*'СЕТ СН'!$F$9-'СЕТ СН'!$F$26</f>
        <v>2082.07715323</v>
      </c>
    </row>
    <row r="30" spans="1:25" ht="15.75" x14ac:dyDescent="0.2">
      <c r="A30" s="35">
        <f t="shared" si="0"/>
        <v>45004</v>
      </c>
      <c r="B30" s="36">
        <f>SUMIFS(СВЦЭМ!$D$39:$D$782,СВЦЭМ!$A$39:$A$782,$A30,СВЦЭМ!$B$39:$B$782,B$11)+'СЕТ СН'!$F$14+СВЦЭМ!$D$10+'СЕТ СН'!$F$8*'СЕТ СН'!$F$9-'СЕТ СН'!$F$26</f>
        <v>2125.3568707300001</v>
      </c>
      <c r="C30" s="36">
        <f>SUMIFS(СВЦЭМ!$D$39:$D$782,СВЦЭМ!$A$39:$A$782,$A30,СВЦЭМ!$B$39:$B$782,C$11)+'СЕТ СН'!$F$14+СВЦЭМ!$D$10+'СЕТ СН'!$F$8*'СЕТ СН'!$F$9-'СЕТ СН'!$F$26</f>
        <v>2159.3545821299999</v>
      </c>
      <c r="D30" s="36">
        <f>SUMIFS(СВЦЭМ!$D$39:$D$782,СВЦЭМ!$A$39:$A$782,$A30,СВЦЭМ!$B$39:$B$782,D$11)+'СЕТ СН'!$F$14+СВЦЭМ!$D$10+'СЕТ СН'!$F$8*'СЕТ СН'!$F$9-'СЕТ СН'!$F$26</f>
        <v>2228.9554075599999</v>
      </c>
      <c r="E30" s="36">
        <f>SUMIFS(СВЦЭМ!$D$39:$D$782,СВЦЭМ!$A$39:$A$782,$A30,СВЦЭМ!$B$39:$B$782,E$11)+'СЕТ СН'!$F$14+СВЦЭМ!$D$10+'СЕТ СН'!$F$8*'СЕТ СН'!$F$9-'СЕТ СН'!$F$26</f>
        <v>2230.67805469</v>
      </c>
      <c r="F30" s="36">
        <f>SUMIFS(СВЦЭМ!$D$39:$D$782,СВЦЭМ!$A$39:$A$782,$A30,СВЦЭМ!$B$39:$B$782,F$11)+'СЕТ СН'!$F$14+СВЦЭМ!$D$10+'СЕТ СН'!$F$8*'СЕТ СН'!$F$9-'СЕТ СН'!$F$26</f>
        <v>2231.3645864599998</v>
      </c>
      <c r="G30" s="36">
        <f>SUMIFS(СВЦЭМ!$D$39:$D$782,СВЦЭМ!$A$39:$A$782,$A30,СВЦЭМ!$B$39:$B$782,G$11)+'СЕТ СН'!$F$14+СВЦЭМ!$D$10+'СЕТ СН'!$F$8*'СЕТ СН'!$F$9-'СЕТ СН'!$F$26</f>
        <v>2227.34776809</v>
      </c>
      <c r="H30" s="36">
        <f>SUMIFS(СВЦЭМ!$D$39:$D$782,СВЦЭМ!$A$39:$A$782,$A30,СВЦЭМ!$B$39:$B$782,H$11)+'СЕТ СН'!$F$14+СВЦЭМ!$D$10+'СЕТ СН'!$F$8*'СЕТ СН'!$F$9-'СЕТ СН'!$F$26</f>
        <v>2215.1719008200002</v>
      </c>
      <c r="I30" s="36">
        <f>SUMIFS(СВЦЭМ!$D$39:$D$782,СВЦЭМ!$A$39:$A$782,$A30,СВЦЭМ!$B$39:$B$782,I$11)+'СЕТ СН'!$F$14+СВЦЭМ!$D$10+'СЕТ СН'!$F$8*'СЕТ СН'!$F$9-'СЕТ СН'!$F$26</f>
        <v>2166.78859956</v>
      </c>
      <c r="J30" s="36">
        <f>SUMIFS(СВЦЭМ!$D$39:$D$782,СВЦЭМ!$A$39:$A$782,$A30,СВЦЭМ!$B$39:$B$782,J$11)+'СЕТ СН'!$F$14+СВЦЭМ!$D$10+'СЕТ СН'!$F$8*'СЕТ СН'!$F$9-'СЕТ СН'!$F$26</f>
        <v>2158.3194822300002</v>
      </c>
      <c r="K30" s="36">
        <f>SUMIFS(СВЦЭМ!$D$39:$D$782,СВЦЭМ!$A$39:$A$782,$A30,СВЦЭМ!$B$39:$B$782,K$11)+'СЕТ СН'!$F$14+СВЦЭМ!$D$10+'СЕТ СН'!$F$8*'СЕТ СН'!$F$9-'СЕТ СН'!$F$26</f>
        <v>2089.7568427900001</v>
      </c>
      <c r="L30" s="36">
        <f>SUMIFS(СВЦЭМ!$D$39:$D$782,СВЦЭМ!$A$39:$A$782,$A30,СВЦЭМ!$B$39:$B$782,L$11)+'СЕТ СН'!$F$14+СВЦЭМ!$D$10+'СЕТ СН'!$F$8*'СЕТ СН'!$F$9-'СЕТ СН'!$F$26</f>
        <v>2055.0444653499999</v>
      </c>
      <c r="M30" s="36">
        <f>SUMIFS(СВЦЭМ!$D$39:$D$782,СВЦЭМ!$A$39:$A$782,$A30,СВЦЭМ!$B$39:$B$782,M$11)+'СЕТ СН'!$F$14+СВЦЭМ!$D$10+'СЕТ СН'!$F$8*'СЕТ СН'!$F$9-'СЕТ СН'!$F$26</f>
        <v>2049.6624003900001</v>
      </c>
      <c r="N30" s="36">
        <f>SUMIFS(СВЦЭМ!$D$39:$D$782,СВЦЭМ!$A$39:$A$782,$A30,СВЦЭМ!$B$39:$B$782,N$11)+'СЕТ СН'!$F$14+СВЦЭМ!$D$10+'СЕТ СН'!$F$8*'СЕТ СН'!$F$9-'СЕТ СН'!$F$26</f>
        <v>2071.4198431700001</v>
      </c>
      <c r="O30" s="36">
        <f>SUMIFS(СВЦЭМ!$D$39:$D$782,СВЦЭМ!$A$39:$A$782,$A30,СВЦЭМ!$B$39:$B$782,O$11)+'СЕТ СН'!$F$14+СВЦЭМ!$D$10+'СЕТ СН'!$F$8*'СЕТ СН'!$F$9-'СЕТ СН'!$F$26</f>
        <v>2094.9514677100001</v>
      </c>
      <c r="P30" s="36">
        <f>SUMIFS(СВЦЭМ!$D$39:$D$782,СВЦЭМ!$A$39:$A$782,$A30,СВЦЭМ!$B$39:$B$782,P$11)+'СЕТ СН'!$F$14+СВЦЭМ!$D$10+'СЕТ СН'!$F$8*'СЕТ СН'!$F$9-'СЕТ СН'!$F$26</f>
        <v>2096.84089073</v>
      </c>
      <c r="Q30" s="36">
        <f>SUMIFS(СВЦЭМ!$D$39:$D$782,СВЦЭМ!$A$39:$A$782,$A30,СВЦЭМ!$B$39:$B$782,Q$11)+'СЕТ СН'!$F$14+СВЦЭМ!$D$10+'СЕТ СН'!$F$8*'СЕТ СН'!$F$9-'СЕТ СН'!$F$26</f>
        <v>2102.3194040399999</v>
      </c>
      <c r="R30" s="36">
        <f>SUMIFS(СВЦЭМ!$D$39:$D$782,СВЦЭМ!$A$39:$A$782,$A30,СВЦЭМ!$B$39:$B$782,R$11)+'СЕТ СН'!$F$14+СВЦЭМ!$D$10+'СЕТ СН'!$F$8*'СЕТ СН'!$F$9-'СЕТ СН'!$F$26</f>
        <v>2107.6060278800001</v>
      </c>
      <c r="S30" s="36">
        <f>SUMIFS(СВЦЭМ!$D$39:$D$782,СВЦЭМ!$A$39:$A$782,$A30,СВЦЭМ!$B$39:$B$782,S$11)+'СЕТ СН'!$F$14+СВЦЭМ!$D$10+'СЕТ СН'!$F$8*'СЕТ СН'!$F$9-'СЕТ СН'!$F$26</f>
        <v>2086.7146131200002</v>
      </c>
      <c r="T30" s="36">
        <f>SUMIFS(СВЦЭМ!$D$39:$D$782,СВЦЭМ!$A$39:$A$782,$A30,СВЦЭМ!$B$39:$B$782,T$11)+'СЕТ СН'!$F$14+СВЦЭМ!$D$10+'СЕТ СН'!$F$8*'СЕТ СН'!$F$9-'СЕТ СН'!$F$26</f>
        <v>2074.4810876199999</v>
      </c>
      <c r="U30" s="36">
        <f>SUMIFS(СВЦЭМ!$D$39:$D$782,СВЦЭМ!$A$39:$A$782,$A30,СВЦЭМ!$B$39:$B$782,U$11)+'СЕТ СН'!$F$14+СВЦЭМ!$D$10+'СЕТ СН'!$F$8*'СЕТ СН'!$F$9-'СЕТ СН'!$F$26</f>
        <v>2040.7660161699998</v>
      </c>
      <c r="V30" s="36">
        <f>SUMIFS(СВЦЭМ!$D$39:$D$782,СВЦЭМ!$A$39:$A$782,$A30,СВЦЭМ!$B$39:$B$782,V$11)+'СЕТ СН'!$F$14+СВЦЭМ!$D$10+'СЕТ СН'!$F$8*'СЕТ СН'!$F$9-'СЕТ СН'!$F$26</f>
        <v>2027.7595580099999</v>
      </c>
      <c r="W30" s="36">
        <f>SUMIFS(СВЦЭМ!$D$39:$D$782,СВЦЭМ!$A$39:$A$782,$A30,СВЦЭМ!$B$39:$B$782,W$11)+'СЕТ СН'!$F$14+СВЦЭМ!$D$10+'СЕТ СН'!$F$8*'СЕТ СН'!$F$9-'СЕТ СН'!$F$26</f>
        <v>2032.9390032399999</v>
      </c>
      <c r="X30" s="36">
        <f>SUMIFS(СВЦЭМ!$D$39:$D$782,СВЦЭМ!$A$39:$A$782,$A30,СВЦЭМ!$B$39:$B$782,X$11)+'СЕТ СН'!$F$14+СВЦЭМ!$D$10+'СЕТ СН'!$F$8*'СЕТ СН'!$F$9-'СЕТ СН'!$F$26</f>
        <v>2078.4646598600002</v>
      </c>
      <c r="Y30" s="36">
        <f>SUMIFS(СВЦЭМ!$D$39:$D$782,СВЦЭМ!$A$39:$A$782,$A30,СВЦЭМ!$B$39:$B$782,Y$11)+'СЕТ СН'!$F$14+СВЦЭМ!$D$10+'СЕТ СН'!$F$8*'СЕТ СН'!$F$9-'СЕТ СН'!$F$26</f>
        <v>2132.9160190500002</v>
      </c>
    </row>
    <row r="31" spans="1:25" ht="15.75" x14ac:dyDescent="0.2">
      <c r="A31" s="35">
        <f t="shared" si="0"/>
        <v>45005</v>
      </c>
      <c r="B31" s="36">
        <f>SUMIFS(СВЦЭМ!$D$39:$D$782,СВЦЭМ!$A$39:$A$782,$A31,СВЦЭМ!$B$39:$B$782,B$11)+'СЕТ СН'!$F$14+СВЦЭМ!$D$10+'СЕТ СН'!$F$8*'СЕТ СН'!$F$9-'СЕТ СН'!$F$26</f>
        <v>2135.71536496</v>
      </c>
      <c r="C31" s="36">
        <f>SUMIFS(СВЦЭМ!$D$39:$D$782,СВЦЭМ!$A$39:$A$782,$A31,СВЦЭМ!$B$39:$B$782,C$11)+'СЕТ СН'!$F$14+СВЦЭМ!$D$10+'СЕТ СН'!$F$8*'СЕТ СН'!$F$9-'СЕТ СН'!$F$26</f>
        <v>2183.7139160800002</v>
      </c>
      <c r="D31" s="36">
        <f>SUMIFS(СВЦЭМ!$D$39:$D$782,СВЦЭМ!$A$39:$A$782,$A31,СВЦЭМ!$B$39:$B$782,D$11)+'СЕТ СН'!$F$14+СВЦЭМ!$D$10+'СЕТ СН'!$F$8*'СЕТ СН'!$F$9-'СЕТ СН'!$F$26</f>
        <v>2206.3631943400001</v>
      </c>
      <c r="E31" s="36">
        <f>SUMIFS(СВЦЭМ!$D$39:$D$782,СВЦЭМ!$A$39:$A$782,$A31,СВЦЭМ!$B$39:$B$782,E$11)+'СЕТ СН'!$F$14+СВЦЭМ!$D$10+'СЕТ СН'!$F$8*'СЕТ СН'!$F$9-'СЕТ СН'!$F$26</f>
        <v>2222.6455864200002</v>
      </c>
      <c r="F31" s="36">
        <f>SUMIFS(СВЦЭМ!$D$39:$D$782,СВЦЭМ!$A$39:$A$782,$A31,СВЦЭМ!$B$39:$B$782,F$11)+'СЕТ СН'!$F$14+СВЦЭМ!$D$10+'СЕТ СН'!$F$8*'СЕТ СН'!$F$9-'СЕТ СН'!$F$26</f>
        <v>2208.4035407599999</v>
      </c>
      <c r="G31" s="36">
        <f>SUMIFS(СВЦЭМ!$D$39:$D$782,СВЦЭМ!$A$39:$A$782,$A31,СВЦЭМ!$B$39:$B$782,G$11)+'СЕТ СН'!$F$14+СВЦЭМ!$D$10+'СЕТ СН'!$F$8*'СЕТ СН'!$F$9-'СЕТ СН'!$F$26</f>
        <v>2198.7274868700001</v>
      </c>
      <c r="H31" s="36">
        <f>SUMIFS(СВЦЭМ!$D$39:$D$782,СВЦЭМ!$A$39:$A$782,$A31,СВЦЭМ!$B$39:$B$782,H$11)+'СЕТ СН'!$F$14+СВЦЭМ!$D$10+'СЕТ СН'!$F$8*'СЕТ СН'!$F$9-'СЕТ СН'!$F$26</f>
        <v>2233.06637882</v>
      </c>
      <c r="I31" s="36">
        <f>SUMIFS(СВЦЭМ!$D$39:$D$782,СВЦЭМ!$A$39:$A$782,$A31,СВЦЭМ!$B$39:$B$782,I$11)+'СЕТ СН'!$F$14+СВЦЭМ!$D$10+'СЕТ СН'!$F$8*'СЕТ СН'!$F$9-'СЕТ СН'!$F$26</f>
        <v>2141.1962782099999</v>
      </c>
      <c r="J31" s="36">
        <f>SUMIFS(СВЦЭМ!$D$39:$D$782,СВЦЭМ!$A$39:$A$782,$A31,СВЦЭМ!$B$39:$B$782,J$11)+'СЕТ СН'!$F$14+СВЦЭМ!$D$10+'СЕТ СН'!$F$8*'СЕТ СН'!$F$9-'СЕТ СН'!$F$26</f>
        <v>2138.0860155400001</v>
      </c>
      <c r="K31" s="36">
        <f>SUMIFS(СВЦЭМ!$D$39:$D$782,СВЦЭМ!$A$39:$A$782,$A31,СВЦЭМ!$B$39:$B$782,K$11)+'СЕТ СН'!$F$14+СВЦЭМ!$D$10+'СЕТ СН'!$F$8*'СЕТ СН'!$F$9-'СЕТ СН'!$F$26</f>
        <v>2103.9639307100001</v>
      </c>
      <c r="L31" s="36">
        <f>SUMIFS(СВЦЭМ!$D$39:$D$782,СВЦЭМ!$A$39:$A$782,$A31,СВЦЭМ!$B$39:$B$782,L$11)+'СЕТ СН'!$F$14+СВЦЭМ!$D$10+'СЕТ СН'!$F$8*'СЕТ СН'!$F$9-'СЕТ СН'!$F$26</f>
        <v>2094.1089714499999</v>
      </c>
      <c r="M31" s="36">
        <f>SUMIFS(СВЦЭМ!$D$39:$D$782,СВЦЭМ!$A$39:$A$782,$A31,СВЦЭМ!$B$39:$B$782,M$11)+'СЕТ СН'!$F$14+СВЦЭМ!$D$10+'СЕТ СН'!$F$8*'СЕТ СН'!$F$9-'СЕТ СН'!$F$26</f>
        <v>2107.6763378700002</v>
      </c>
      <c r="N31" s="36">
        <f>SUMIFS(СВЦЭМ!$D$39:$D$782,СВЦЭМ!$A$39:$A$782,$A31,СВЦЭМ!$B$39:$B$782,N$11)+'СЕТ СН'!$F$14+СВЦЭМ!$D$10+'СЕТ СН'!$F$8*'СЕТ СН'!$F$9-'СЕТ СН'!$F$26</f>
        <v>2150.24562238</v>
      </c>
      <c r="O31" s="36">
        <f>SUMIFS(СВЦЭМ!$D$39:$D$782,СВЦЭМ!$A$39:$A$782,$A31,СВЦЭМ!$B$39:$B$782,O$11)+'СЕТ СН'!$F$14+СВЦЭМ!$D$10+'СЕТ СН'!$F$8*'СЕТ СН'!$F$9-'СЕТ СН'!$F$26</f>
        <v>2182.0132156099999</v>
      </c>
      <c r="P31" s="36">
        <f>SUMIFS(СВЦЭМ!$D$39:$D$782,СВЦЭМ!$A$39:$A$782,$A31,СВЦЭМ!$B$39:$B$782,P$11)+'СЕТ СН'!$F$14+СВЦЭМ!$D$10+'СЕТ СН'!$F$8*'СЕТ СН'!$F$9-'СЕТ СН'!$F$26</f>
        <v>2186.6525749500001</v>
      </c>
      <c r="Q31" s="36">
        <f>SUMIFS(СВЦЭМ!$D$39:$D$782,СВЦЭМ!$A$39:$A$782,$A31,СВЦЭМ!$B$39:$B$782,Q$11)+'СЕТ СН'!$F$14+СВЦЭМ!$D$10+'СЕТ СН'!$F$8*'СЕТ СН'!$F$9-'СЕТ СН'!$F$26</f>
        <v>2198.5686155200001</v>
      </c>
      <c r="R31" s="36">
        <f>SUMIFS(СВЦЭМ!$D$39:$D$782,СВЦЭМ!$A$39:$A$782,$A31,СВЦЭМ!$B$39:$B$782,R$11)+'СЕТ СН'!$F$14+СВЦЭМ!$D$10+'СЕТ СН'!$F$8*'СЕТ СН'!$F$9-'СЕТ СН'!$F$26</f>
        <v>2192.8854028700002</v>
      </c>
      <c r="S31" s="36">
        <f>SUMIFS(СВЦЭМ!$D$39:$D$782,СВЦЭМ!$A$39:$A$782,$A31,СВЦЭМ!$B$39:$B$782,S$11)+'СЕТ СН'!$F$14+СВЦЭМ!$D$10+'СЕТ СН'!$F$8*'СЕТ СН'!$F$9-'СЕТ СН'!$F$26</f>
        <v>2173.1965382100002</v>
      </c>
      <c r="T31" s="36">
        <f>SUMIFS(СВЦЭМ!$D$39:$D$782,СВЦЭМ!$A$39:$A$782,$A31,СВЦЭМ!$B$39:$B$782,T$11)+'СЕТ СН'!$F$14+СВЦЭМ!$D$10+'СЕТ СН'!$F$8*'СЕТ СН'!$F$9-'СЕТ СН'!$F$26</f>
        <v>2146.9093163900002</v>
      </c>
      <c r="U31" s="36">
        <f>SUMIFS(СВЦЭМ!$D$39:$D$782,СВЦЭМ!$A$39:$A$782,$A31,СВЦЭМ!$B$39:$B$782,U$11)+'СЕТ СН'!$F$14+СВЦЭМ!$D$10+'СЕТ СН'!$F$8*'СЕТ СН'!$F$9-'СЕТ СН'!$F$26</f>
        <v>2104.98311543</v>
      </c>
      <c r="V31" s="36">
        <f>SUMIFS(СВЦЭМ!$D$39:$D$782,СВЦЭМ!$A$39:$A$782,$A31,СВЦЭМ!$B$39:$B$782,V$11)+'СЕТ СН'!$F$14+СВЦЭМ!$D$10+'СЕТ СН'!$F$8*'СЕТ СН'!$F$9-'СЕТ СН'!$F$26</f>
        <v>2092.5632586699999</v>
      </c>
      <c r="W31" s="36">
        <f>SUMIFS(СВЦЭМ!$D$39:$D$782,СВЦЭМ!$A$39:$A$782,$A31,СВЦЭМ!$B$39:$B$782,W$11)+'СЕТ СН'!$F$14+СВЦЭМ!$D$10+'СЕТ СН'!$F$8*'СЕТ СН'!$F$9-'СЕТ СН'!$F$26</f>
        <v>2091.0034302499998</v>
      </c>
      <c r="X31" s="36">
        <f>SUMIFS(СВЦЭМ!$D$39:$D$782,СВЦЭМ!$A$39:$A$782,$A31,СВЦЭМ!$B$39:$B$782,X$11)+'СЕТ СН'!$F$14+СВЦЭМ!$D$10+'СЕТ СН'!$F$8*'СЕТ СН'!$F$9-'СЕТ СН'!$F$26</f>
        <v>2136.9742315600001</v>
      </c>
      <c r="Y31" s="36">
        <f>SUMIFS(СВЦЭМ!$D$39:$D$782,СВЦЭМ!$A$39:$A$782,$A31,СВЦЭМ!$B$39:$B$782,Y$11)+'СЕТ СН'!$F$14+СВЦЭМ!$D$10+'СЕТ СН'!$F$8*'СЕТ СН'!$F$9-'СЕТ СН'!$F$26</f>
        <v>2175.0784071600001</v>
      </c>
    </row>
    <row r="32" spans="1:25" ht="15.75" x14ac:dyDescent="0.2">
      <c r="A32" s="35">
        <f t="shared" si="0"/>
        <v>45006</v>
      </c>
      <c r="B32" s="36">
        <f>SUMIFS(СВЦЭМ!$D$39:$D$782,СВЦЭМ!$A$39:$A$782,$A32,СВЦЭМ!$B$39:$B$782,B$11)+'СЕТ СН'!$F$14+СВЦЭМ!$D$10+'СЕТ СН'!$F$8*'СЕТ СН'!$F$9-'СЕТ СН'!$F$26</f>
        <v>2091.41996161</v>
      </c>
      <c r="C32" s="36">
        <f>SUMIFS(СВЦЭМ!$D$39:$D$782,СВЦЭМ!$A$39:$A$782,$A32,СВЦЭМ!$B$39:$B$782,C$11)+'СЕТ СН'!$F$14+СВЦЭМ!$D$10+'СЕТ СН'!$F$8*'СЕТ СН'!$F$9-'СЕТ СН'!$F$26</f>
        <v>2138.73233738</v>
      </c>
      <c r="D32" s="36">
        <f>SUMIFS(СВЦЭМ!$D$39:$D$782,СВЦЭМ!$A$39:$A$782,$A32,СВЦЭМ!$B$39:$B$782,D$11)+'СЕТ СН'!$F$14+СВЦЭМ!$D$10+'СЕТ СН'!$F$8*'СЕТ СН'!$F$9-'СЕТ СН'!$F$26</f>
        <v>2168.04330725</v>
      </c>
      <c r="E32" s="36">
        <f>SUMIFS(СВЦЭМ!$D$39:$D$782,СВЦЭМ!$A$39:$A$782,$A32,СВЦЭМ!$B$39:$B$782,E$11)+'СЕТ СН'!$F$14+СВЦЭМ!$D$10+'СЕТ СН'!$F$8*'СЕТ СН'!$F$9-'СЕТ СН'!$F$26</f>
        <v>2174.87012435</v>
      </c>
      <c r="F32" s="36">
        <f>SUMIFS(СВЦЭМ!$D$39:$D$782,СВЦЭМ!$A$39:$A$782,$A32,СВЦЭМ!$B$39:$B$782,F$11)+'СЕТ СН'!$F$14+СВЦЭМ!$D$10+'СЕТ СН'!$F$8*'СЕТ СН'!$F$9-'СЕТ СН'!$F$26</f>
        <v>2142.15361183</v>
      </c>
      <c r="G32" s="36">
        <f>SUMIFS(СВЦЭМ!$D$39:$D$782,СВЦЭМ!$A$39:$A$782,$A32,СВЦЭМ!$B$39:$B$782,G$11)+'СЕТ СН'!$F$14+СВЦЭМ!$D$10+'СЕТ СН'!$F$8*'СЕТ СН'!$F$9-'СЕТ СН'!$F$26</f>
        <v>2144.4242361500001</v>
      </c>
      <c r="H32" s="36">
        <f>SUMIFS(СВЦЭМ!$D$39:$D$782,СВЦЭМ!$A$39:$A$782,$A32,СВЦЭМ!$B$39:$B$782,H$11)+'СЕТ СН'!$F$14+СВЦЭМ!$D$10+'СЕТ СН'!$F$8*'СЕТ СН'!$F$9-'СЕТ СН'!$F$26</f>
        <v>2083.6873524299999</v>
      </c>
      <c r="I32" s="36">
        <f>SUMIFS(СВЦЭМ!$D$39:$D$782,СВЦЭМ!$A$39:$A$782,$A32,СВЦЭМ!$B$39:$B$782,I$11)+'СЕТ СН'!$F$14+СВЦЭМ!$D$10+'СЕТ СН'!$F$8*'СЕТ СН'!$F$9-'СЕТ СН'!$F$26</f>
        <v>2019.7983586</v>
      </c>
      <c r="J32" s="36">
        <f>SUMIFS(СВЦЭМ!$D$39:$D$782,СВЦЭМ!$A$39:$A$782,$A32,СВЦЭМ!$B$39:$B$782,J$11)+'СЕТ СН'!$F$14+СВЦЭМ!$D$10+'СЕТ СН'!$F$8*'СЕТ СН'!$F$9-'СЕТ СН'!$F$26</f>
        <v>2018.4142278099998</v>
      </c>
      <c r="K32" s="36">
        <f>SUMIFS(СВЦЭМ!$D$39:$D$782,СВЦЭМ!$A$39:$A$782,$A32,СВЦЭМ!$B$39:$B$782,K$11)+'СЕТ СН'!$F$14+СВЦЭМ!$D$10+'СЕТ СН'!$F$8*'СЕТ СН'!$F$9-'СЕТ СН'!$F$26</f>
        <v>2003.4943228499999</v>
      </c>
      <c r="L32" s="36">
        <f>SUMIFS(СВЦЭМ!$D$39:$D$782,СВЦЭМ!$A$39:$A$782,$A32,СВЦЭМ!$B$39:$B$782,L$11)+'СЕТ СН'!$F$14+СВЦЭМ!$D$10+'СЕТ СН'!$F$8*'СЕТ СН'!$F$9-'СЕТ СН'!$F$26</f>
        <v>2011.3915093999999</v>
      </c>
      <c r="M32" s="36">
        <f>SUMIFS(СВЦЭМ!$D$39:$D$782,СВЦЭМ!$A$39:$A$782,$A32,СВЦЭМ!$B$39:$B$782,M$11)+'СЕТ СН'!$F$14+СВЦЭМ!$D$10+'СЕТ СН'!$F$8*'СЕТ СН'!$F$9-'СЕТ СН'!$F$26</f>
        <v>2053.2873535399999</v>
      </c>
      <c r="N32" s="36">
        <f>SUMIFS(СВЦЭМ!$D$39:$D$782,СВЦЭМ!$A$39:$A$782,$A32,СВЦЭМ!$B$39:$B$782,N$11)+'СЕТ СН'!$F$14+СВЦЭМ!$D$10+'СЕТ СН'!$F$8*'СЕТ СН'!$F$9-'СЕТ СН'!$F$26</f>
        <v>2085.9682447700002</v>
      </c>
      <c r="O32" s="36">
        <f>SUMIFS(СВЦЭМ!$D$39:$D$782,СВЦЭМ!$A$39:$A$782,$A32,СВЦЭМ!$B$39:$B$782,O$11)+'СЕТ СН'!$F$14+СВЦЭМ!$D$10+'СЕТ СН'!$F$8*'СЕТ СН'!$F$9-'СЕТ СН'!$F$26</f>
        <v>2131.20623716</v>
      </c>
      <c r="P32" s="36">
        <f>SUMIFS(СВЦЭМ!$D$39:$D$782,СВЦЭМ!$A$39:$A$782,$A32,СВЦЭМ!$B$39:$B$782,P$11)+'СЕТ СН'!$F$14+СВЦЭМ!$D$10+'СЕТ СН'!$F$8*'СЕТ СН'!$F$9-'СЕТ СН'!$F$26</f>
        <v>2146.2430586800001</v>
      </c>
      <c r="Q32" s="36">
        <f>SUMIFS(СВЦЭМ!$D$39:$D$782,СВЦЭМ!$A$39:$A$782,$A32,СВЦЭМ!$B$39:$B$782,Q$11)+'СЕТ СН'!$F$14+СВЦЭМ!$D$10+'СЕТ СН'!$F$8*'СЕТ СН'!$F$9-'СЕТ СН'!$F$26</f>
        <v>2150.8651975900002</v>
      </c>
      <c r="R32" s="36">
        <f>SUMIFS(СВЦЭМ!$D$39:$D$782,СВЦЭМ!$A$39:$A$782,$A32,СВЦЭМ!$B$39:$B$782,R$11)+'СЕТ СН'!$F$14+СВЦЭМ!$D$10+'СЕТ СН'!$F$8*'СЕТ СН'!$F$9-'СЕТ СН'!$F$26</f>
        <v>2144.06615792</v>
      </c>
      <c r="S32" s="36">
        <f>SUMIFS(СВЦЭМ!$D$39:$D$782,СВЦЭМ!$A$39:$A$782,$A32,СВЦЭМ!$B$39:$B$782,S$11)+'СЕТ СН'!$F$14+СВЦЭМ!$D$10+'СЕТ СН'!$F$8*'СЕТ СН'!$F$9-'СЕТ СН'!$F$26</f>
        <v>2124.0423207600002</v>
      </c>
      <c r="T32" s="36">
        <f>SUMIFS(СВЦЭМ!$D$39:$D$782,СВЦЭМ!$A$39:$A$782,$A32,СВЦЭМ!$B$39:$B$782,T$11)+'СЕТ СН'!$F$14+СВЦЭМ!$D$10+'СЕТ СН'!$F$8*'СЕТ СН'!$F$9-'СЕТ СН'!$F$26</f>
        <v>2097.6639411000001</v>
      </c>
      <c r="U32" s="36">
        <f>SUMIFS(СВЦЭМ!$D$39:$D$782,СВЦЭМ!$A$39:$A$782,$A32,СВЦЭМ!$B$39:$B$782,U$11)+'СЕТ СН'!$F$14+СВЦЭМ!$D$10+'СЕТ СН'!$F$8*'СЕТ СН'!$F$9-'СЕТ СН'!$F$26</f>
        <v>2066.0683468000002</v>
      </c>
      <c r="V32" s="36">
        <f>SUMIFS(СВЦЭМ!$D$39:$D$782,СВЦЭМ!$A$39:$A$782,$A32,СВЦЭМ!$B$39:$B$782,V$11)+'СЕТ СН'!$F$14+СВЦЭМ!$D$10+'СЕТ СН'!$F$8*'СЕТ СН'!$F$9-'СЕТ СН'!$F$26</f>
        <v>2051.75759032</v>
      </c>
      <c r="W32" s="36">
        <f>SUMIFS(СВЦЭМ!$D$39:$D$782,СВЦЭМ!$A$39:$A$782,$A32,СВЦЭМ!$B$39:$B$782,W$11)+'СЕТ СН'!$F$14+СВЦЭМ!$D$10+'СЕТ СН'!$F$8*'СЕТ СН'!$F$9-'СЕТ СН'!$F$26</f>
        <v>2057.0576473599999</v>
      </c>
      <c r="X32" s="36">
        <f>SUMIFS(СВЦЭМ!$D$39:$D$782,СВЦЭМ!$A$39:$A$782,$A32,СВЦЭМ!$B$39:$B$782,X$11)+'СЕТ СН'!$F$14+СВЦЭМ!$D$10+'СЕТ СН'!$F$8*'СЕТ СН'!$F$9-'СЕТ СН'!$F$26</f>
        <v>2089.7052500600003</v>
      </c>
      <c r="Y32" s="36">
        <f>SUMIFS(СВЦЭМ!$D$39:$D$782,СВЦЭМ!$A$39:$A$782,$A32,СВЦЭМ!$B$39:$B$782,Y$11)+'СЕТ СН'!$F$14+СВЦЭМ!$D$10+'СЕТ СН'!$F$8*'СЕТ СН'!$F$9-'СЕТ СН'!$F$26</f>
        <v>2122.7383451700002</v>
      </c>
    </row>
    <row r="33" spans="1:27" ht="15.75" x14ac:dyDescent="0.2">
      <c r="A33" s="35">
        <f t="shared" si="0"/>
        <v>45007</v>
      </c>
      <c r="B33" s="36">
        <f>SUMIFS(СВЦЭМ!$D$39:$D$782,СВЦЭМ!$A$39:$A$782,$A33,СВЦЭМ!$B$39:$B$782,B$11)+'СЕТ СН'!$F$14+СВЦЭМ!$D$10+'СЕТ СН'!$F$8*'СЕТ СН'!$F$9-'СЕТ СН'!$F$26</f>
        <v>2237.5390977400002</v>
      </c>
      <c r="C33" s="36">
        <f>SUMIFS(СВЦЭМ!$D$39:$D$782,СВЦЭМ!$A$39:$A$782,$A33,СВЦЭМ!$B$39:$B$782,C$11)+'СЕТ СН'!$F$14+СВЦЭМ!$D$10+'СЕТ СН'!$F$8*'СЕТ СН'!$F$9-'СЕТ СН'!$F$26</f>
        <v>2285.4462660200002</v>
      </c>
      <c r="D33" s="36">
        <f>SUMIFS(СВЦЭМ!$D$39:$D$782,СВЦЭМ!$A$39:$A$782,$A33,СВЦЭМ!$B$39:$B$782,D$11)+'СЕТ СН'!$F$14+СВЦЭМ!$D$10+'СЕТ СН'!$F$8*'СЕТ СН'!$F$9-'СЕТ СН'!$F$26</f>
        <v>2365.1871171900002</v>
      </c>
      <c r="E33" s="36">
        <f>SUMIFS(СВЦЭМ!$D$39:$D$782,СВЦЭМ!$A$39:$A$782,$A33,СВЦЭМ!$B$39:$B$782,E$11)+'СЕТ СН'!$F$14+СВЦЭМ!$D$10+'СЕТ СН'!$F$8*'СЕТ СН'!$F$9-'СЕТ СН'!$F$26</f>
        <v>2379.3618702000003</v>
      </c>
      <c r="F33" s="36">
        <f>SUMIFS(СВЦЭМ!$D$39:$D$782,СВЦЭМ!$A$39:$A$782,$A33,СВЦЭМ!$B$39:$B$782,F$11)+'СЕТ СН'!$F$14+СВЦЭМ!$D$10+'СЕТ СН'!$F$8*'СЕТ СН'!$F$9-'СЕТ СН'!$F$26</f>
        <v>2390.2562087200004</v>
      </c>
      <c r="G33" s="36">
        <f>SUMIFS(СВЦЭМ!$D$39:$D$782,СВЦЭМ!$A$39:$A$782,$A33,СВЦЭМ!$B$39:$B$782,G$11)+'СЕТ СН'!$F$14+СВЦЭМ!$D$10+'СЕТ СН'!$F$8*'СЕТ СН'!$F$9-'СЕТ СН'!$F$26</f>
        <v>2354.06042411</v>
      </c>
      <c r="H33" s="36">
        <f>SUMIFS(СВЦЭМ!$D$39:$D$782,СВЦЭМ!$A$39:$A$782,$A33,СВЦЭМ!$B$39:$B$782,H$11)+'СЕТ СН'!$F$14+СВЦЭМ!$D$10+'СЕТ СН'!$F$8*'СЕТ СН'!$F$9-'СЕТ СН'!$F$26</f>
        <v>2292.9314013000003</v>
      </c>
      <c r="I33" s="36">
        <f>SUMIFS(СВЦЭМ!$D$39:$D$782,СВЦЭМ!$A$39:$A$782,$A33,СВЦЭМ!$B$39:$B$782,I$11)+'СЕТ СН'!$F$14+СВЦЭМ!$D$10+'СЕТ СН'!$F$8*'СЕТ СН'!$F$9-'СЕТ СН'!$F$26</f>
        <v>2238.99736235</v>
      </c>
      <c r="J33" s="36">
        <f>SUMIFS(СВЦЭМ!$D$39:$D$782,СВЦЭМ!$A$39:$A$782,$A33,СВЦЭМ!$B$39:$B$782,J$11)+'СЕТ СН'!$F$14+СВЦЭМ!$D$10+'СЕТ СН'!$F$8*'СЕТ СН'!$F$9-'СЕТ СН'!$F$26</f>
        <v>2229.0595725500002</v>
      </c>
      <c r="K33" s="36">
        <f>SUMIFS(СВЦЭМ!$D$39:$D$782,СВЦЭМ!$A$39:$A$782,$A33,СВЦЭМ!$B$39:$B$782,K$11)+'СЕТ СН'!$F$14+СВЦЭМ!$D$10+'СЕТ СН'!$F$8*'СЕТ СН'!$F$9-'СЕТ СН'!$F$26</f>
        <v>2206.9419019400002</v>
      </c>
      <c r="L33" s="36">
        <f>SUMIFS(СВЦЭМ!$D$39:$D$782,СВЦЭМ!$A$39:$A$782,$A33,СВЦЭМ!$B$39:$B$782,L$11)+'СЕТ СН'!$F$14+СВЦЭМ!$D$10+'СЕТ СН'!$F$8*'СЕТ СН'!$F$9-'СЕТ СН'!$F$26</f>
        <v>2208.4796118600002</v>
      </c>
      <c r="M33" s="36">
        <f>SUMIFS(СВЦЭМ!$D$39:$D$782,СВЦЭМ!$A$39:$A$782,$A33,СВЦЭМ!$B$39:$B$782,M$11)+'СЕТ СН'!$F$14+СВЦЭМ!$D$10+'СЕТ СН'!$F$8*'СЕТ СН'!$F$9-'СЕТ СН'!$F$26</f>
        <v>2181.2339983500001</v>
      </c>
      <c r="N33" s="36">
        <f>SUMIFS(СВЦЭМ!$D$39:$D$782,СВЦЭМ!$A$39:$A$782,$A33,СВЦЭМ!$B$39:$B$782,N$11)+'СЕТ СН'!$F$14+СВЦЭМ!$D$10+'СЕТ СН'!$F$8*'СЕТ СН'!$F$9-'СЕТ СН'!$F$26</f>
        <v>2290.70646141</v>
      </c>
      <c r="O33" s="36">
        <f>SUMIFS(СВЦЭМ!$D$39:$D$782,СВЦЭМ!$A$39:$A$782,$A33,СВЦЭМ!$B$39:$B$782,O$11)+'СЕТ СН'!$F$14+СВЦЭМ!$D$10+'СЕТ СН'!$F$8*'СЕТ СН'!$F$9-'СЕТ СН'!$F$26</f>
        <v>2300.8449894300002</v>
      </c>
      <c r="P33" s="36">
        <f>SUMIFS(СВЦЭМ!$D$39:$D$782,СВЦЭМ!$A$39:$A$782,$A33,СВЦЭМ!$B$39:$B$782,P$11)+'СЕТ СН'!$F$14+СВЦЭМ!$D$10+'СЕТ СН'!$F$8*'СЕТ СН'!$F$9-'СЕТ СН'!$F$26</f>
        <v>2303.5495997300004</v>
      </c>
      <c r="Q33" s="36">
        <f>SUMIFS(СВЦЭМ!$D$39:$D$782,СВЦЭМ!$A$39:$A$782,$A33,СВЦЭМ!$B$39:$B$782,Q$11)+'СЕТ СН'!$F$14+СВЦЭМ!$D$10+'СЕТ СН'!$F$8*'СЕТ СН'!$F$9-'СЕТ СН'!$F$26</f>
        <v>2303.6703838000003</v>
      </c>
      <c r="R33" s="36">
        <f>SUMIFS(СВЦЭМ!$D$39:$D$782,СВЦЭМ!$A$39:$A$782,$A33,СВЦЭМ!$B$39:$B$782,R$11)+'СЕТ СН'!$F$14+СВЦЭМ!$D$10+'СЕТ СН'!$F$8*'СЕТ СН'!$F$9-'СЕТ СН'!$F$26</f>
        <v>2273.2700302600001</v>
      </c>
      <c r="S33" s="36">
        <f>SUMIFS(СВЦЭМ!$D$39:$D$782,СВЦЭМ!$A$39:$A$782,$A33,СВЦЭМ!$B$39:$B$782,S$11)+'СЕТ СН'!$F$14+СВЦЭМ!$D$10+'СЕТ СН'!$F$8*'СЕТ СН'!$F$9-'СЕТ СН'!$F$26</f>
        <v>2248.8991488699999</v>
      </c>
      <c r="T33" s="36">
        <f>SUMIFS(СВЦЭМ!$D$39:$D$782,СВЦЭМ!$A$39:$A$782,$A33,СВЦЭМ!$B$39:$B$782,T$11)+'СЕТ СН'!$F$14+СВЦЭМ!$D$10+'СЕТ СН'!$F$8*'СЕТ СН'!$F$9-'СЕТ СН'!$F$26</f>
        <v>2250.6521241700002</v>
      </c>
      <c r="U33" s="36">
        <f>SUMIFS(СВЦЭМ!$D$39:$D$782,СВЦЭМ!$A$39:$A$782,$A33,СВЦЭМ!$B$39:$B$782,U$11)+'СЕТ СН'!$F$14+СВЦЭМ!$D$10+'СЕТ СН'!$F$8*'СЕТ СН'!$F$9-'СЕТ СН'!$F$26</f>
        <v>2205.3952156999999</v>
      </c>
      <c r="V33" s="36">
        <f>SUMIFS(СВЦЭМ!$D$39:$D$782,СВЦЭМ!$A$39:$A$782,$A33,СВЦЭМ!$B$39:$B$782,V$11)+'СЕТ СН'!$F$14+СВЦЭМ!$D$10+'СЕТ СН'!$F$8*'СЕТ СН'!$F$9-'СЕТ СН'!$F$26</f>
        <v>2173.3131551300003</v>
      </c>
      <c r="W33" s="36">
        <f>SUMIFS(СВЦЭМ!$D$39:$D$782,СВЦЭМ!$A$39:$A$782,$A33,СВЦЭМ!$B$39:$B$782,W$11)+'СЕТ СН'!$F$14+СВЦЭМ!$D$10+'СЕТ СН'!$F$8*'СЕТ СН'!$F$9-'СЕТ СН'!$F$26</f>
        <v>2170.5307518</v>
      </c>
      <c r="X33" s="36">
        <f>SUMIFS(СВЦЭМ!$D$39:$D$782,СВЦЭМ!$A$39:$A$782,$A33,СВЦЭМ!$B$39:$B$782,X$11)+'СЕТ СН'!$F$14+СВЦЭМ!$D$10+'СЕТ СН'!$F$8*'СЕТ СН'!$F$9-'СЕТ СН'!$F$26</f>
        <v>2180.8091397100002</v>
      </c>
      <c r="Y33" s="36">
        <f>SUMIFS(СВЦЭМ!$D$39:$D$782,СВЦЭМ!$A$39:$A$782,$A33,СВЦЭМ!$B$39:$B$782,Y$11)+'СЕТ СН'!$F$14+СВЦЭМ!$D$10+'СЕТ СН'!$F$8*'СЕТ СН'!$F$9-'СЕТ СН'!$F$26</f>
        <v>2231.2056399799999</v>
      </c>
    </row>
    <row r="34" spans="1:27" ht="15.75" x14ac:dyDescent="0.2">
      <c r="A34" s="35">
        <f t="shared" si="0"/>
        <v>45008</v>
      </c>
      <c r="B34" s="36">
        <f>SUMIFS(СВЦЭМ!$D$39:$D$782,СВЦЭМ!$A$39:$A$782,$A34,СВЦЭМ!$B$39:$B$782,B$11)+'СЕТ СН'!$F$14+СВЦЭМ!$D$10+'СЕТ СН'!$F$8*'СЕТ СН'!$F$9-'СЕТ СН'!$F$26</f>
        <v>2304.2684041000002</v>
      </c>
      <c r="C34" s="36">
        <f>SUMIFS(СВЦЭМ!$D$39:$D$782,СВЦЭМ!$A$39:$A$782,$A34,СВЦЭМ!$B$39:$B$782,C$11)+'СЕТ СН'!$F$14+СВЦЭМ!$D$10+'СЕТ СН'!$F$8*'СЕТ СН'!$F$9-'СЕТ СН'!$F$26</f>
        <v>2373.9100171</v>
      </c>
      <c r="D34" s="36">
        <f>SUMIFS(СВЦЭМ!$D$39:$D$782,СВЦЭМ!$A$39:$A$782,$A34,СВЦЭМ!$B$39:$B$782,D$11)+'СЕТ СН'!$F$14+СВЦЭМ!$D$10+'СЕТ СН'!$F$8*'СЕТ СН'!$F$9-'СЕТ СН'!$F$26</f>
        <v>2407.3802115100002</v>
      </c>
      <c r="E34" s="36">
        <f>SUMIFS(СВЦЭМ!$D$39:$D$782,СВЦЭМ!$A$39:$A$782,$A34,СВЦЭМ!$B$39:$B$782,E$11)+'СЕТ СН'!$F$14+СВЦЭМ!$D$10+'СЕТ СН'!$F$8*'СЕТ СН'!$F$9-'СЕТ СН'!$F$26</f>
        <v>2429.8041786000003</v>
      </c>
      <c r="F34" s="36">
        <f>SUMIFS(СВЦЭМ!$D$39:$D$782,СВЦЭМ!$A$39:$A$782,$A34,СВЦЭМ!$B$39:$B$782,F$11)+'СЕТ СН'!$F$14+СВЦЭМ!$D$10+'СЕТ СН'!$F$8*'СЕТ СН'!$F$9-'СЕТ СН'!$F$26</f>
        <v>2425.8393870700002</v>
      </c>
      <c r="G34" s="36">
        <f>SUMIFS(СВЦЭМ!$D$39:$D$782,СВЦЭМ!$A$39:$A$782,$A34,СВЦЭМ!$B$39:$B$782,G$11)+'СЕТ СН'!$F$14+СВЦЭМ!$D$10+'СЕТ СН'!$F$8*'СЕТ СН'!$F$9-'СЕТ СН'!$F$26</f>
        <v>2355.0475708200001</v>
      </c>
      <c r="H34" s="36">
        <f>SUMIFS(СВЦЭМ!$D$39:$D$782,СВЦЭМ!$A$39:$A$782,$A34,СВЦЭМ!$B$39:$B$782,H$11)+'СЕТ СН'!$F$14+СВЦЭМ!$D$10+'СЕТ СН'!$F$8*'СЕТ СН'!$F$9-'СЕТ СН'!$F$26</f>
        <v>2319.4322538900001</v>
      </c>
      <c r="I34" s="36">
        <f>SUMIFS(СВЦЭМ!$D$39:$D$782,СВЦЭМ!$A$39:$A$782,$A34,СВЦЭМ!$B$39:$B$782,I$11)+'СЕТ СН'!$F$14+СВЦЭМ!$D$10+'СЕТ СН'!$F$8*'СЕТ СН'!$F$9-'СЕТ СН'!$F$26</f>
        <v>2254.6745892600002</v>
      </c>
      <c r="J34" s="36">
        <f>SUMIFS(СВЦЭМ!$D$39:$D$782,СВЦЭМ!$A$39:$A$782,$A34,СВЦЭМ!$B$39:$B$782,J$11)+'СЕТ СН'!$F$14+СВЦЭМ!$D$10+'СЕТ СН'!$F$8*'СЕТ СН'!$F$9-'СЕТ СН'!$F$26</f>
        <v>2236.5068759400001</v>
      </c>
      <c r="K34" s="36">
        <f>SUMIFS(СВЦЭМ!$D$39:$D$782,СВЦЭМ!$A$39:$A$782,$A34,СВЦЭМ!$B$39:$B$782,K$11)+'СЕТ СН'!$F$14+СВЦЭМ!$D$10+'СЕТ СН'!$F$8*'СЕТ СН'!$F$9-'СЕТ СН'!$F$26</f>
        <v>2213.7860279400002</v>
      </c>
      <c r="L34" s="36">
        <f>SUMIFS(СВЦЭМ!$D$39:$D$782,СВЦЭМ!$A$39:$A$782,$A34,СВЦЭМ!$B$39:$B$782,L$11)+'СЕТ СН'!$F$14+СВЦЭМ!$D$10+'СЕТ СН'!$F$8*'СЕТ СН'!$F$9-'СЕТ СН'!$F$26</f>
        <v>2176.0659289999999</v>
      </c>
      <c r="M34" s="36">
        <f>SUMIFS(СВЦЭМ!$D$39:$D$782,СВЦЭМ!$A$39:$A$782,$A34,СВЦЭМ!$B$39:$B$782,M$11)+'СЕТ СН'!$F$14+СВЦЭМ!$D$10+'СЕТ СН'!$F$8*'СЕТ СН'!$F$9-'СЕТ СН'!$F$26</f>
        <v>2201.9214739200002</v>
      </c>
      <c r="N34" s="36">
        <f>SUMIFS(СВЦЭМ!$D$39:$D$782,СВЦЭМ!$A$39:$A$782,$A34,СВЦЭМ!$B$39:$B$782,N$11)+'СЕТ СН'!$F$14+СВЦЭМ!$D$10+'СЕТ СН'!$F$8*'СЕТ СН'!$F$9-'СЕТ СН'!$F$26</f>
        <v>2243.72996947</v>
      </c>
      <c r="O34" s="36">
        <f>SUMIFS(СВЦЭМ!$D$39:$D$782,СВЦЭМ!$A$39:$A$782,$A34,СВЦЭМ!$B$39:$B$782,O$11)+'СЕТ СН'!$F$14+СВЦЭМ!$D$10+'СЕТ СН'!$F$8*'СЕТ СН'!$F$9-'СЕТ СН'!$F$26</f>
        <v>2283.5491696700001</v>
      </c>
      <c r="P34" s="36">
        <f>SUMIFS(СВЦЭМ!$D$39:$D$782,СВЦЭМ!$A$39:$A$782,$A34,СВЦЭМ!$B$39:$B$782,P$11)+'СЕТ СН'!$F$14+СВЦЭМ!$D$10+'СЕТ СН'!$F$8*'СЕТ СН'!$F$9-'СЕТ СН'!$F$26</f>
        <v>2326.5209350800001</v>
      </c>
      <c r="Q34" s="36">
        <f>SUMIFS(СВЦЭМ!$D$39:$D$782,СВЦЭМ!$A$39:$A$782,$A34,СВЦЭМ!$B$39:$B$782,Q$11)+'СЕТ СН'!$F$14+СВЦЭМ!$D$10+'СЕТ СН'!$F$8*'СЕТ СН'!$F$9-'СЕТ СН'!$F$26</f>
        <v>2324.5853237900001</v>
      </c>
      <c r="R34" s="36">
        <f>SUMIFS(СВЦЭМ!$D$39:$D$782,СВЦЭМ!$A$39:$A$782,$A34,СВЦЭМ!$B$39:$B$782,R$11)+'СЕТ СН'!$F$14+СВЦЭМ!$D$10+'СЕТ СН'!$F$8*'СЕТ СН'!$F$9-'СЕТ СН'!$F$26</f>
        <v>2284.6722818600001</v>
      </c>
      <c r="S34" s="36">
        <f>SUMIFS(СВЦЭМ!$D$39:$D$782,СВЦЭМ!$A$39:$A$782,$A34,СВЦЭМ!$B$39:$B$782,S$11)+'СЕТ СН'!$F$14+СВЦЭМ!$D$10+'СЕТ СН'!$F$8*'СЕТ СН'!$F$9-'СЕТ СН'!$F$26</f>
        <v>2268.7122602200002</v>
      </c>
      <c r="T34" s="36">
        <f>SUMIFS(СВЦЭМ!$D$39:$D$782,СВЦЭМ!$A$39:$A$782,$A34,СВЦЭМ!$B$39:$B$782,T$11)+'СЕТ СН'!$F$14+СВЦЭМ!$D$10+'СЕТ СН'!$F$8*'СЕТ СН'!$F$9-'СЕТ СН'!$F$26</f>
        <v>2233.9300867000002</v>
      </c>
      <c r="U34" s="36">
        <f>SUMIFS(СВЦЭМ!$D$39:$D$782,СВЦЭМ!$A$39:$A$782,$A34,СВЦЭМ!$B$39:$B$782,U$11)+'СЕТ СН'!$F$14+СВЦЭМ!$D$10+'СЕТ СН'!$F$8*'СЕТ СН'!$F$9-'СЕТ СН'!$F$26</f>
        <v>2188.2354966900002</v>
      </c>
      <c r="V34" s="36">
        <f>SUMIFS(СВЦЭМ!$D$39:$D$782,СВЦЭМ!$A$39:$A$782,$A34,СВЦЭМ!$B$39:$B$782,V$11)+'СЕТ СН'!$F$14+СВЦЭМ!$D$10+'СЕТ СН'!$F$8*'СЕТ СН'!$F$9-'СЕТ СН'!$F$26</f>
        <v>2174.85865066</v>
      </c>
      <c r="W34" s="36">
        <f>SUMIFS(СВЦЭМ!$D$39:$D$782,СВЦЭМ!$A$39:$A$782,$A34,СВЦЭМ!$B$39:$B$782,W$11)+'СЕТ СН'!$F$14+СВЦЭМ!$D$10+'СЕТ СН'!$F$8*'СЕТ СН'!$F$9-'СЕТ СН'!$F$26</f>
        <v>2210.8161039400002</v>
      </c>
      <c r="X34" s="36">
        <f>SUMIFS(СВЦЭМ!$D$39:$D$782,СВЦЭМ!$A$39:$A$782,$A34,СВЦЭМ!$B$39:$B$782,X$11)+'СЕТ СН'!$F$14+СВЦЭМ!$D$10+'СЕТ СН'!$F$8*'СЕТ СН'!$F$9-'СЕТ СН'!$F$26</f>
        <v>2249.5129097700001</v>
      </c>
      <c r="Y34" s="36">
        <f>SUMIFS(СВЦЭМ!$D$39:$D$782,СВЦЭМ!$A$39:$A$782,$A34,СВЦЭМ!$B$39:$B$782,Y$11)+'СЕТ СН'!$F$14+СВЦЭМ!$D$10+'СЕТ СН'!$F$8*'СЕТ СН'!$F$9-'СЕТ СН'!$F$26</f>
        <v>2281.4283389800003</v>
      </c>
    </row>
    <row r="35" spans="1:27" ht="15.75" x14ac:dyDescent="0.2">
      <c r="A35" s="35">
        <f t="shared" si="0"/>
        <v>45009</v>
      </c>
      <c r="B35" s="36">
        <f>SUMIFS(СВЦЭМ!$D$39:$D$782,СВЦЭМ!$A$39:$A$782,$A35,СВЦЭМ!$B$39:$B$782,B$11)+'СЕТ СН'!$F$14+СВЦЭМ!$D$10+'СЕТ СН'!$F$8*'СЕТ СН'!$F$9-'СЕТ СН'!$F$26</f>
        <v>2378.00922171</v>
      </c>
      <c r="C35" s="36">
        <f>SUMIFS(СВЦЭМ!$D$39:$D$782,СВЦЭМ!$A$39:$A$782,$A35,СВЦЭМ!$B$39:$B$782,C$11)+'СЕТ СН'!$F$14+СВЦЭМ!$D$10+'СЕТ СН'!$F$8*'СЕТ СН'!$F$9-'СЕТ СН'!$F$26</f>
        <v>2459.0219955300004</v>
      </c>
      <c r="D35" s="36">
        <f>SUMIFS(СВЦЭМ!$D$39:$D$782,СВЦЭМ!$A$39:$A$782,$A35,СВЦЭМ!$B$39:$B$782,D$11)+'СЕТ СН'!$F$14+СВЦЭМ!$D$10+'СЕТ СН'!$F$8*'СЕТ СН'!$F$9-'СЕТ СН'!$F$26</f>
        <v>2450.8018136200003</v>
      </c>
      <c r="E35" s="36">
        <f>SUMIFS(СВЦЭМ!$D$39:$D$782,СВЦЭМ!$A$39:$A$782,$A35,СВЦЭМ!$B$39:$B$782,E$11)+'СЕТ СН'!$F$14+СВЦЭМ!$D$10+'СЕТ СН'!$F$8*'СЕТ СН'!$F$9-'СЕТ СН'!$F$26</f>
        <v>2452.3058932900003</v>
      </c>
      <c r="F35" s="36">
        <f>SUMIFS(СВЦЭМ!$D$39:$D$782,СВЦЭМ!$A$39:$A$782,$A35,СВЦЭМ!$B$39:$B$782,F$11)+'СЕТ СН'!$F$14+СВЦЭМ!$D$10+'СЕТ СН'!$F$8*'СЕТ СН'!$F$9-'СЕТ СН'!$F$26</f>
        <v>2451.5985235900002</v>
      </c>
      <c r="G35" s="36">
        <f>SUMIFS(СВЦЭМ!$D$39:$D$782,СВЦЭМ!$A$39:$A$782,$A35,СВЦЭМ!$B$39:$B$782,G$11)+'СЕТ СН'!$F$14+СВЦЭМ!$D$10+'СЕТ СН'!$F$8*'СЕТ СН'!$F$9-'СЕТ СН'!$F$26</f>
        <v>2449.44119963</v>
      </c>
      <c r="H35" s="36">
        <f>SUMIFS(СВЦЭМ!$D$39:$D$782,СВЦЭМ!$A$39:$A$782,$A35,СВЦЭМ!$B$39:$B$782,H$11)+'СЕТ СН'!$F$14+СВЦЭМ!$D$10+'СЕТ СН'!$F$8*'СЕТ СН'!$F$9-'СЕТ СН'!$F$26</f>
        <v>2429.8012170900001</v>
      </c>
      <c r="I35" s="36">
        <f>SUMIFS(СВЦЭМ!$D$39:$D$782,СВЦЭМ!$A$39:$A$782,$A35,СВЦЭМ!$B$39:$B$782,I$11)+'СЕТ СН'!$F$14+СВЦЭМ!$D$10+'СЕТ СН'!$F$8*'СЕТ СН'!$F$9-'СЕТ СН'!$F$26</f>
        <v>2347.5876827300003</v>
      </c>
      <c r="J35" s="36">
        <f>SUMIFS(СВЦЭМ!$D$39:$D$782,СВЦЭМ!$A$39:$A$782,$A35,СВЦЭМ!$B$39:$B$782,J$11)+'СЕТ СН'!$F$14+СВЦЭМ!$D$10+'СЕТ СН'!$F$8*'СЕТ СН'!$F$9-'СЕТ СН'!$F$26</f>
        <v>2340.20557912</v>
      </c>
      <c r="K35" s="36">
        <f>SUMIFS(СВЦЭМ!$D$39:$D$782,СВЦЭМ!$A$39:$A$782,$A35,СВЦЭМ!$B$39:$B$782,K$11)+'СЕТ СН'!$F$14+СВЦЭМ!$D$10+'СЕТ СН'!$F$8*'СЕТ СН'!$F$9-'СЕТ СН'!$F$26</f>
        <v>2310.4440408099999</v>
      </c>
      <c r="L35" s="36">
        <f>SUMIFS(СВЦЭМ!$D$39:$D$782,СВЦЭМ!$A$39:$A$782,$A35,СВЦЭМ!$B$39:$B$782,L$11)+'СЕТ СН'!$F$14+СВЦЭМ!$D$10+'СЕТ СН'!$F$8*'СЕТ СН'!$F$9-'СЕТ СН'!$F$26</f>
        <v>2250.1713727599999</v>
      </c>
      <c r="M35" s="36">
        <f>SUMIFS(СВЦЭМ!$D$39:$D$782,СВЦЭМ!$A$39:$A$782,$A35,СВЦЭМ!$B$39:$B$782,M$11)+'СЕТ СН'!$F$14+СВЦЭМ!$D$10+'СЕТ СН'!$F$8*'СЕТ СН'!$F$9-'СЕТ СН'!$F$26</f>
        <v>2247.99940092</v>
      </c>
      <c r="N35" s="36">
        <f>SUMIFS(СВЦЭМ!$D$39:$D$782,СВЦЭМ!$A$39:$A$782,$A35,СВЦЭМ!$B$39:$B$782,N$11)+'СЕТ СН'!$F$14+СВЦЭМ!$D$10+'СЕТ СН'!$F$8*'СЕТ СН'!$F$9-'СЕТ СН'!$F$26</f>
        <v>2255.5137738799999</v>
      </c>
      <c r="O35" s="36">
        <f>SUMIFS(СВЦЭМ!$D$39:$D$782,СВЦЭМ!$A$39:$A$782,$A35,СВЦЭМ!$B$39:$B$782,O$11)+'СЕТ СН'!$F$14+СВЦЭМ!$D$10+'СЕТ СН'!$F$8*'СЕТ СН'!$F$9-'СЕТ СН'!$F$26</f>
        <v>2265.1855398500002</v>
      </c>
      <c r="P35" s="36">
        <f>SUMIFS(СВЦЭМ!$D$39:$D$782,СВЦЭМ!$A$39:$A$782,$A35,СВЦЭМ!$B$39:$B$782,P$11)+'СЕТ СН'!$F$14+СВЦЭМ!$D$10+'СЕТ СН'!$F$8*'СЕТ СН'!$F$9-'СЕТ СН'!$F$26</f>
        <v>2273.33938201</v>
      </c>
      <c r="Q35" s="36">
        <f>SUMIFS(СВЦЭМ!$D$39:$D$782,СВЦЭМ!$A$39:$A$782,$A35,СВЦЭМ!$B$39:$B$782,Q$11)+'СЕТ СН'!$F$14+СВЦЭМ!$D$10+'СЕТ СН'!$F$8*'СЕТ СН'!$F$9-'СЕТ СН'!$F$26</f>
        <v>2269.6066180500002</v>
      </c>
      <c r="R35" s="36">
        <f>SUMIFS(СВЦЭМ!$D$39:$D$782,СВЦЭМ!$A$39:$A$782,$A35,СВЦЭМ!$B$39:$B$782,R$11)+'СЕТ СН'!$F$14+СВЦЭМ!$D$10+'СЕТ СН'!$F$8*'СЕТ СН'!$F$9-'СЕТ СН'!$F$26</f>
        <v>2271.0854860700001</v>
      </c>
      <c r="S35" s="36">
        <f>SUMIFS(СВЦЭМ!$D$39:$D$782,СВЦЭМ!$A$39:$A$782,$A35,СВЦЭМ!$B$39:$B$782,S$11)+'СЕТ СН'!$F$14+СВЦЭМ!$D$10+'СЕТ СН'!$F$8*'СЕТ СН'!$F$9-'СЕТ СН'!$F$26</f>
        <v>2222.88950393</v>
      </c>
      <c r="T35" s="36">
        <f>SUMIFS(СВЦЭМ!$D$39:$D$782,СВЦЭМ!$A$39:$A$782,$A35,СВЦЭМ!$B$39:$B$782,T$11)+'СЕТ СН'!$F$14+СВЦЭМ!$D$10+'СЕТ СН'!$F$8*'СЕТ СН'!$F$9-'СЕТ СН'!$F$26</f>
        <v>2214.7900284000002</v>
      </c>
      <c r="U35" s="36">
        <f>SUMIFS(СВЦЭМ!$D$39:$D$782,СВЦЭМ!$A$39:$A$782,$A35,СВЦЭМ!$B$39:$B$782,U$11)+'СЕТ СН'!$F$14+СВЦЭМ!$D$10+'СЕТ СН'!$F$8*'СЕТ СН'!$F$9-'СЕТ СН'!$F$26</f>
        <v>2199.8739503000002</v>
      </c>
      <c r="V35" s="36">
        <f>SUMIFS(СВЦЭМ!$D$39:$D$782,СВЦЭМ!$A$39:$A$782,$A35,СВЦЭМ!$B$39:$B$782,V$11)+'СЕТ СН'!$F$14+СВЦЭМ!$D$10+'СЕТ СН'!$F$8*'СЕТ СН'!$F$9-'СЕТ СН'!$F$26</f>
        <v>2214.3521981899999</v>
      </c>
      <c r="W35" s="36">
        <f>SUMIFS(СВЦЭМ!$D$39:$D$782,СВЦЭМ!$A$39:$A$782,$A35,СВЦЭМ!$B$39:$B$782,W$11)+'СЕТ СН'!$F$14+СВЦЭМ!$D$10+'СЕТ СН'!$F$8*'СЕТ СН'!$F$9-'СЕТ СН'!$F$26</f>
        <v>2214.7989118400001</v>
      </c>
      <c r="X35" s="36">
        <f>SUMIFS(СВЦЭМ!$D$39:$D$782,СВЦЭМ!$A$39:$A$782,$A35,СВЦЭМ!$B$39:$B$782,X$11)+'СЕТ СН'!$F$14+СВЦЭМ!$D$10+'СЕТ СН'!$F$8*'СЕТ СН'!$F$9-'СЕТ СН'!$F$26</f>
        <v>2272.9400402000001</v>
      </c>
      <c r="Y35" s="36">
        <f>SUMIFS(СВЦЭМ!$D$39:$D$782,СВЦЭМ!$A$39:$A$782,$A35,СВЦЭМ!$B$39:$B$782,Y$11)+'СЕТ СН'!$F$14+СВЦЭМ!$D$10+'СЕТ СН'!$F$8*'СЕТ СН'!$F$9-'СЕТ СН'!$F$26</f>
        <v>2244.0919699599999</v>
      </c>
    </row>
    <row r="36" spans="1:27" ht="15.75" x14ac:dyDescent="0.2">
      <c r="A36" s="35">
        <f t="shared" si="0"/>
        <v>45010</v>
      </c>
      <c r="B36" s="36">
        <f>SUMIFS(СВЦЭМ!$D$39:$D$782,СВЦЭМ!$A$39:$A$782,$A36,СВЦЭМ!$B$39:$B$782,B$11)+'СЕТ СН'!$F$14+СВЦЭМ!$D$10+'СЕТ СН'!$F$8*'СЕТ СН'!$F$9-'СЕТ СН'!$F$26</f>
        <v>2242.76204237</v>
      </c>
      <c r="C36" s="36">
        <f>SUMIFS(СВЦЭМ!$D$39:$D$782,СВЦЭМ!$A$39:$A$782,$A36,СВЦЭМ!$B$39:$B$782,C$11)+'СЕТ СН'!$F$14+СВЦЭМ!$D$10+'СЕТ СН'!$F$8*'СЕТ СН'!$F$9-'СЕТ СН'!$F$26</f>
        <v>2288.9058491800001</v>
      </c>
      <c r="D36" s="36">
        <f>SUMIFS(СВЦЭМ!$D$39:$D$782,СВЦЭМ!$A$39:$A$782,$A36,СВЦЭМ!$B$39:$B$782,D$11)+'СЕТ СН'!$F$14+СВЦЭМ!$D$10+'СЕТ СН'!$F$8*'СЕТ СН'!$F$9-'СЕТ СН'!$F$26</f>
        <v>2318.7120601200004</v>
      </c>
      <c r="E36" s="36">
        <f>SUMIFS(СВЦЭМ!$D$39:$D$782,СВЦЭМ!$A$39:$A$782,$A36,СВЦЭМ!$B$39:$B$782,E$11)+'СЕТ СН'!$F$14+СВЦЭМ!$D$10+'СЕТ СН'!$F$8*'СЕТ СН'!$F$9-'СЕТ СН'!$F$26</f>
        <v>2324.5503883600004</v>
      </c>
      <c r="F36" s="36">
        <f>SUMIFS(СВЦЭМ!$D$39:$D$782,СВЦЭМ!$A$39:$A$782,$A36,СВЦЭМ!$B$39:$B$782,F$11)+'СЕТ СН'!$F$14+СВЦЭМ!$D$10+'СЕТ СН'!$F$8*'СЕТ СН'!$F$9-'СЕТ СН'!$F$26</f>
        <v>2318.5055311100004</v>
      </c>
      <c r="G36" s="36">
        <f>SUMIFS(СВЦЭМ!$D$39:$D$782,СВЦЭМ!$A$39:$A$782,$A36,СВЦЭМ!$B$39:$B$782,G$11)+'СЕТ СН'!$F$14+СВЦЭМ!$D$10+'СЕТ СН'!$F$8*'СЕТ СН'!$F$9-'СЕТ СН'!$F$26</f>
        <v>2324.6244087000005</v>
      </c>
      <c r="H36" s="36">
        <f>SUMIFS(СВЦЭМ!$D$39:$D$782,СВЦЭМ!$A$39:$A$782,$A36,СВЦЭМ!$B$39:$B$782,H$11)+'СЕТ СН'!$F$14+СВЦЭМ!$D$10+'СЕТ СН'!$F$8*'СЕТ СН'!$F$9-'СЕТ СН'!$F$26</f>
        <v>2305.6495191600002</v>
      </c>
      <c r="I36" s="36">
        <f>SUMIFS(СВЦЭМ!$D$39:$D$782,СВЦЭМ!$A$39:$A$782,$A36,СВЦЭМ!$B$39:$B$782,I$11)+'СЕТ СН'!$F$14+СВЦЭМ!$D$10+'СЕТ СН'!$F$8*'СЕТ СН'!$F$9-'СЕТ СН'!$F$26</f>
        <v>2234.67514962</v>
      </c>
      <c r="J36" s="36">
        <f>SUMIFS(СВЦЭМ!$D$39:$D$782,СВЦЭМ!$A$39:$A$782,$A36,СВЦЭМ!$B$39:$B$782,J$11)+'СЕТ СН'!$F$14+СВЦЭМ!$D$10+'СЕТ СН'!$F$8*'СЕТ СН'!$F$9-'СЕТ СН'!$F$26</f>
        <v>2160.1330988099999</v>
      </c>
      <c r="K36" s="36">
        <f>SUMIFS(СВЦЭМ!$D$39:$D$782,СВЦЭМ!$A$39:$A$782,$A36,СВЦЭМ!$B$39:$B$782,K$11)+'СЕТ СН'!$F$14+СВЦЭМ!$D$10+'СЕТ СН'!$F$8*'СЕТ СН'!$F$9-'СЕТ СН'!$F$26</f>
        <v>2089.23267803</v>
      </c>
      <c r="L36" s="36">
        <f>SUMIFS(СВЦЭМ!$D$39:$D$782,СВЦЭМ!$A$39:$A$782,$A36,СВЦЭМ!$B$39:$B$782,L$11)+'СЕТ СН'!$F$14+СВЦЭМ!$D$10+'СЕТ СН'!$F$8*'СЕТ СН'!$F$9-'СЕТ СН'!$F$26</f>
        <v>2063.44545272</v>
      </c>
      <c r="M36" s="36">
        <f>SUMIFS(СВЦЭМ!$D$39:$D$782,СВЦЭМ!$A$39:$A$782,$A36,СВЦЭМ!$B$39:$B$782,M$11)+'СЕТ СН'!$F$14+СВЦЭМ!$D$10+'СЕТ СН'!$F$8*'СЕТ СН'!$F$9-'СЕТ СН'!$F$26</f>
        <v>2061.10411251</v>
      </c>
      <c r="N36" s="36">
        <f>SUMIFS(СВЦЭМ!$D$39:$D$782,СВЦЭМ!$A$39:$A$782,$A36,СВЦЭМ!$B$39:$B$782,N$11)+'СЕТ СН'!$F$14+СВЦЭМ!$D$10+'СЕТ СН'!$F$8*'СЕТ СН'!$F$9-'СЕТ СН'!$F$26</f>
        <v>2105.4069623800001</v>
      </c>
      <c r="O36" s="36">
        <f>SUMIFS(СВЦЭМ!$D$39:$D$782,СВЦЭМ!$A$39:$A$782,$A36,СВЦЭМ!$B$39:$B$782,O$11)+'СЕТ СН'!$F$14+СВЦЭМ!$D$10+'СЕТ СН'!$F$8*'СЕТ СН'!$F$9-'СЕТ СН'!$F$26</f>
        <v>2153.6078692999999</v>
      </c>
      <c r="P36" s="36">
        <f>SUMIFS(СВЦЭМ!$D$39:$D$782,СВЦЭМ!$A$39:$A$782,$A36,СВЦЭМ!$B$39:$B$782,P$11)+'СЕТ СН'!$F$14+СВЦЭМ!$D$10+'СЕТ СН'!$F$8*'СЕТ СН'!$F$9-'СЕТ СН'!$F$26</f>
        <v>2175.0038901000003</v>
      </c>
      <c r="Q36" s="36">
        <f>SUMIFS(СВЦЭМ!$D$39:$D$782,СВЦЭМ!$A$39:$A$782,$A36,СВЦЭМ!$B$39:$B$782,Q$11)+'СЕТ СН'!$F$14+СВЦЭМ!$D$10+'СЕТ СН'!$F$8*'СЕТ СН'!$F$9-'СЕТ СН'!$F$26</f>
        <v>2194.8998888599999</v>
      </c>
      <c r="R36" s="36">
        <f>SUMIFS(СВЦЭМ!$D$39:$D$782,СВЦЭМ!$A$39:$A$782,$A36,СВЦЭМ!$B$39:$B$782,R$11)+'СЕТ СН'!$F$14+СВЦЭМ!$D$10+'СЕТ СН'!$F$8*'СЕТ СН'!$F$9-'СЕТ СН'!$F$26</f>
        <v>2169.14066022</v>
      </c>
      <c r="S36" s="36">
        <f>SUMIFS(СВЦЭМ!$D$39:$D$782,СВЦЭМ!$A$39:$A$782,$A36,СВЦЭМ!$B$39:$B$782,S$11)+'СЕТ СН'!$F$14+СВЦЭМ!$D$10+'СЕТ СН'!$F$8*'СЕТ СН'!$F$9-'СЕТ СН'!$F$26</f>
        <v>2165.2466199599999</v>
      </c>
      <c r="T36" s="36">
        <f>SUMIFS(СВЦЭМ!$D$39:$D$782,СВЦЭМ!$A$39:$A$782,$A36,СВЦЭМ!$B$39:$B$782,T$11)+'СЕТ СН'!$F$14+СВЦЭМ!$D$10+'СЕТ СН'!$F$8*'СЕТ СН'!$F$9-'СЕТ СН'!$F$26</f>
        <v>2097.6146711599999</v>
      </c>
      <c r="U36" s="36">
        <f>SUMIFS(СВЦЭМ!$D$39:$D$782,СВЦЭМ!$A$39:$A$782,$A36,СВЦЭМ!$B$39:$B$782,U$11)+'СЕТ СН'!$F$14+СВЦЭМ!$D$10+'СЕТ СН'!$F$8*'СЕТ СН'!$F$9-'СЕТ СН'!$F$26</f>
        <v>2102.5470491300002</v>
      </c>
      <c r="V36" s="36">
        <f>SUMIFS(СВЦЭМ!$D$39:$D$782,СВЦЭМ!$A$39:$A$782,$A36,СВЦЭМ!$B$39:$B$782,V$11)+'СЕТ СН'!$F$14+СВЦЭМ!$D$10+'СЕТ СН'!$F$8*'СЕТ СН'!$F$9-'СЕТ СН'!$F$26</f>
        <v>2078.41553712</v>
      </c>
      <c r="W36" s="36">
        <f>SUMIFS(СВЦЭМ!$D$39:$D$782,СВЦЭМ!$A$39:$A$782,$A36,СВЦЭМ!$B$39:$B$782,W$11)+'СЕТ СН'!$F$14+СВЦЭМ!$D$10+'СЕТ СН'!$F$8*'СЕТ СН'!$F$9-'СЕТ СН'!$F$26</f>
        <v>2082.2536292600003</v>
      </c>
      <c r="X36" s="36">
        <f>SUMIFS(СВЦЭМ!$D$39:$D$782,СВЦЭМ!$A$39:$A$782,$A36,СВЦЭМ!$B$39:$B$782,X$11)+'СЕТ СН'!$F$14+СВЦЭМ!$D$10+'СЕТ СН'!$F$8*'СЕТ СН'!$F$9-'СЕТ СН'!$F$26</f>
        <v>2087.8220841500001</v>
      </c>
      <c r="Y36" s="36">
        <f>SUMIFS(СВЦЭМ!$D$39:$D$782,СВЦЭМ!$A$39:$A$782,$A36,СВЦЭМ!$B$39:$B$782,Y$11)+'СЕТ СН'!$F$14+СВЦЭМ!$D$10+'СЕТ СН'!$F$8*'СЕТ СН'!$F$9-'СЕТ СН'!$F$26</f>
        <v>2212.3866563000001</v>
      </c>
    </row>
    <row r="37" spans="1:27" ht="15.75" x14ac:dyDescent="0.2">
      <c r="A37" s="35">
        <f t="shared" si="0"/>
        <v>45011</v>
      </c>
      <c r="B37" s="36">
        <f>SUMIFS(СВЦЭМ!$D$39:$D$782,СВЦЭМ!$A$39:$A$782,$A37,СВЦЭМ!$B$39:$B$782,B$11)+'СЕТ СН'!$F$14+СВЦЭМ!$D$10+'СЕТ СН'!$F$8*'СЕТ СН'!$F$9-'СЕТ СН'!$F$26</f>
        <v>2269.8135467400002</v>
      </c>
      <c r="C37" s="36">
        <f>SUMIFS(СВЦЭМ!$D$39:$D$782,СВЦЭМ!$A$39:$A$782,$A37,СВЦЭМ!$B$39:$B$782,C$11)+'СЕТ СН'!$F$14+СВЦЭМ!$D$10+'СЕТ СН'!$F$8*'СЕТ СН'!$F$9-'СЕТ СН'!$F$26</f>
        <v>2318.70015573</v>
      </c>
      <c r="D37" s="36">
        <f>SUMIFS(СВЦЭМ!$D$39:$D$782,СВЦЭМ!$A$39:$A$782,$A37,СВЦЭМ!$B$39:$B$782,D$11)+'СЕТ СН'!$F$14+СВЦЭМ!$D$10+'СЕТ СН'!$F$8*'СЕТ СН'!$F$9-'СЕТ СН'!$F$26</f>
        <v>2349.0953004900002</v>
      </c>
      <c r="E37" s="36">
        <f>SUMIFS(СВЦЭМ!$D$39:$D$782,СВЦЭМ!$A$39:$A$782,$A37,СВЦЭМ!$B$39:$B$782,E$11)+'СЕТ СН'!$F$14+СВЦЭМ!$D$10+'СЕТ СН'!$F$8*'СЕТ СН'!$F$9-'СЕТ СН'!$F$26</f>
        <v>2341.5281381200002</v>
      </c>
      <c r="F37" s="36">
        <f>SUMIFS(СВЦЭМ!$D$39:$D$782,СВЦЭМ!$A$39:$A$782,$A37,СВЦЭМ!$B$39:$B$782,F$11)+'СЕТ СН'!$F$14+СВЦЭМ!$D$10+'СЕТ СН'!$F$8*'СЕТ СН'!$F$9-'СЕТ СН'!$F$26</f>
        <v>2353.3121579400004</v>
      </c>
      <c r="G37" s="36">
        <f>SUMIFS(СВЦЭМ!$D$39:$D$782,СВЦЭМ!$A$39:$A$782,$A37,СВЦЭМ!$B$39:$B$782,G$11)+'СЕТ СН'!$F$14+СВЦЭМ!$D$10+'СЕТ СН'!$F$8*'СЕТ СН'!$F$9-'СЕТ СН'!$F$26</f>
        <v>2340.0597678200002</v>
      </c>
      <c r="H37" s="36">
        <f>SUMIFS(СВЦЭМ!$D$39:$D$782,СВЦЭМ!$A$39:$A$782,$A37,СВЦЭМ!$B$39:$B$782,H$11)+'СЕТ СН'!$F$14+СВЦЭМ!$D$10+'СЕТ СН'!$F$8*'СЕТ СН'!$F$9-'СЕТ СН'!$F$26</f>
        <v>2325.2009641800005</v>
      </c>
      <c r="I37" s="36">
        <f>SUMIFS(СВЦЭМ!$D$39:$D$782,СВЦЭМ!$A$39:$A$782,$A37,СВЦЭМ!$B$39:$B$782,I$11)+'СЕТ СН'!$F$14+СВЦЭМ!$D$10+'СЕТ СН'!$F$8*'СЕТ СН'!$F$9-'СЕТ СН'!$F$26</f>
        <v>2290.2620881500002</v>
      </c>
      <c r="J37" s="36">
        <f>SUMIFS(СВЦЭМ!$D$39:$D$782,СВЦЭМ!$A$39:$A$782,$A37,СВЦЭМ!$B$39:$B$782,J$11)+'СЕТ СН'!$F$14+СВЦЭМ!$D$10+'СЕТ СН'!$F$8*'СЕТ СН'!$F$9-'СЕТ СН'!$F$26</f>
        <v>2248.5100839199999</v>
      </c>
      <c r="K37" s="36">
        <f>SUMIFS(СВЦЭМ!$D$39:$D$782,СВЦЭМ!$A$39:$A$782,$A37,СВЦЭМ!$B$39:$B$782,K$11)+'СЕТ СН'!$F$14+СВЦЭМ!$D$10+'СЕТ СН'!$F$8*'СЕТ СН'!$F$9-'СЕТ СН'!$F$26</f>
        <v>2181.8754910400003</v>
      </c>
      <c r="L37" s="36">
        <f>SUMIFS(СВЦЭМ!$D$39:$D$782,СВЦЭМ!$A$39:$A$782,$A37,СВЦЭМ!$B$39:$B$782,L$11)+'СЕТ СН'!$F$14+СВЦЭМ!$D$10+'СЕТ СН'!$F$8*'СЕТ СН'!$F$9-'СЕТ СН'!$F$26</f>
        <v>2153.0595938500001</v>
      </c>
      <c r="M37" s="36">
        <f>SUMIFS(СВЦЭМ!$D$39:$D$782,СВЦЭМ!$A$39:$A$782,$A37,СВЦЭМ!$B$39:$B$782,M$11)+'СЕТ СН'!$F$14+СВЦЭМ!$D$10+'СЕТ СН'!$F$8*'СЕТ СН'!$F$9-'СЕТ СН'!$F$26</f>
        <v>2152.9841916300002</v>
      </c>
      <c r="N37" s="36">
        <f>SUMIFS(СВЦЭМ!$D$39:$D$782,СВЦЭМ!$A$39:$A$782,$A37,СВЦЭМ!$B$39:$B$782,N$11)+'СЕТ СН'!$F$14+СВЦЭМ!$D$10+'СЕТ СН'!$F$8*'СЕТ СН'!$F$9-'СЕТ СН'!$F$26</f>
        <v>2196.7098005000003</v>
      </c>
      <c r="O37" s="36">
        <f>SUMIFS(СВЦЭМ!$D$39:$D$782,СВЦЭМ!$A$39:$A$782,$A37,СВЦЭМ!$B$39:$B$782,O$11)+'СЕТ СН'!$F$14+СВЦЭМ!$D$10+'СЕТ СН'!$F$8*'СЕТ СН'!$F$9-'СЕТ СН'!$F$26</f>
        <v>2242.3587926099999</v>
      </c>
      <c r="P37" s="36">
        <f>SUMIFS(СВЦЭМ!$D$39:$D$782,СВЦЭМ!$A$39:$A$782,$A37,СВЦЭМ!$B$39:$B$782,P$11)+'СЕТ СН'!$F$14+СВЦЭМ!$D$10+'СЕТ СН'!$F$8*'СЕТ СН'!$F$9-'СЕТ СН'!$F$26</f>
        <v>2255.2122957699999</v>
      </c>
      <c r="Q37" s="36">
        <f>SUMIFS(СВЦЭМ!$D$39:$D$782,СВЦЭМ!$A$39:$A$782,$A37,СВЦЭМ!$B$39:$B$782,Q$11)+'СЕТ СН'!$F$14+СВЦЭМ!$D$10+'СЕТ СН'!$F$8*'СЕТ СН'!$F$9-'СЕТ СН'!$F$26</f>
        <v>2270.3138211</v>
      </c>
      <c r="R37" s="36">
        <f>SUMIFS(СВЦЭМ!$D$39:$D$782,СВЦЭМ!$A$39:$A$782,$A37,СВЦЭМ!$B$39:$B$782,R$11)+'СЕТ СН'!$F$14+СВЦЭМ!$D$10+'СЕТ СН'!$F$8*'СЕТ СН'!$F$9-'СЕТ СН'!$F$26</f>
        <v>2253.4807247399999</v>
      </c>
      <c r="S37" s="36">
        <f>SUMIFS(СВЦЭМ!$D$39:$D$782,СВЦЭМ!$A$39:$A$782,$A37,СВЦЭМ!$B$39:$B$782,S$11)+'СЕТ СН'!$F$14+СВЦЭМ!$D$10+'СЕТ СН'!$F$8*'СЕТ СН'!$F$9-'СЕТ СН'!$F$26</f>
        <v>2225.1053005799999</v>
      </c>
      <c r="T37" s="36">
        <f>SUMIFS(СВЦЭМ!$D$39:$D$782,СВЦЭМ!$A$39:$A$782,$A37,СВЦЭМ!$B$39:$B$782,T$11)+'СЕТ СН'!$F$14+СВЦЭМ!$D$10+'СЕТ СН'!$F$8*'СЕТ СН'!$F$9-'СЕТ СН'!$F$26</f>
        <v>2203.5970263200002</v>
      </c>
      <c r="U37" s="36">
        <f>SUMIFS(СВЦЭМ!$D$39:$D$782,СВЦЭМ!$A$39:$A$782,$A37,СВЦЭМ!$B$39:$B$782,U$11)+'СЕТ СН'!$F$14+СВЦЭМ!$D$10+'СЕТ СН'!$F$8*'СЕТ СН'!$F$9-'СЕТ СН'!$F$26</f>
        <v>2161.36894979</v>
      </c>
      <c r="V37" s="36">
        <f>SUMIFS(СВЦЭМ!$D$39:$D$782,СВЦЭМ!$A$39:$A$782,$A37,СВЦЭМ!$B$39:$B$782,V$11)+'СЕТ СН'!$F$14+СВЦЭМ!$D$10+'СЕТ СН'!$F$8*'СЕТ СН'!$F$9-'СЕТ СН'!$F$26</f>
        <v>2127.7451035600002</v>
      </c>
      <c r="W37" s="36">
        <f>SUMIFS(СВЦЭМ!$D$39:$D$782,СВЦЭМ!$A$39:$A$782,$A37,СВЦЭМ!$B$39:$B$782,W$11)+'СЕТ СН'!$F$14+СВЦЭМ!$D$10+'СЕТ СН'!$F$8*'СЕТ СН'!$F$9-'СЕТ СН'!$F$26</f>
        <v>2137.9988930099998</v>
      </c>
      <c r="X37" s="36">
        <f>SUMIFS(СВЦЭМ!$D$39:$D$782,СВЦЭМ!$A$39:$A$782,$A37,СВЦЭМ!$B$39:$B$782,X$11)+'СЕТ СН'!$F$14+СВЦЭМ!$D$10+'СЕТ СН'!$F$8*'СЕТ СН'!$F$9-'СЕТ СН'!$F$26</f>
        <v>2166.6556944399999</v>
      </c>
      <c r="Y37" s="36">
        <f>SUMIFS(СВЦЭМ!$D$39:$D$782,СВЦЭМ!$A$39:$A$782,$A37,СВЦЭМ!$B$39:$B$782,Y$11)+'СЕТ СН'!$F$14+СВЦЭМ!$D$10+'СЕТ СН'!$F$8*'СЕТ СН'!$F$9-'СЕТ СН'!$F$26</f>
        <v>2218.7285941700002</v>
      </c>
    </row>
    <row r="38" spans="1:27" ht="15.75" x14ac:dyDescent="0.2">
      <c r="A38" s="35">
        <f t="shared" si="0"/>
        <v>45012</v>
      </c>
      <c r="B38" s="36">
        <f>SUMIFS(СВЦЭМ!$D$39:$D$782,СВЦЭМ!$A$39:$A$782,$A38,СВЦЭМ!$B$39:$B$782,B$11)+'СЕТ СН'!$F$14+СВЦЭМ!$D$10+'СЕТ СН'!$F$8*'СЕТ СН'!$F$9-'СЕТ СН'!$F$26</f>
        <v>2254.7728235899999</v>
      </c>
      <c r="C38" s="36">
        <f>SUMIFS(СВЦЭМ!$D$39:$D$782,СВЦЭМ!$A$39:$A$782,$A38,СВЦЭМ!$B$39:$B$782,C$11)+'СЕТ СН'!$F$14+СВЦЭМ!$D$10+'СЕТ СН'!$F$8*'СЕТ СН'!$F$9-'СЕТ СН'!$F$26</f>
        <v>2266.2516264999999</v>
      </c>
      <c r="D38" s="36">
        <f>SUMIFS(СВЦЭМ!$D$39:$D$782,СВЦЭМ!$A$39:$A$782,$A38,СВЦЭМ!$B$39:$B$782,D$11)+'СЕТ СН'!$F$14+СВЦЭМ!$D$10+'СЕТ СН'!$F$8*'СЕТ СН'!$F$9-'СЕТ СН'!$F$26</f>
        <v>2299.2600604400004</v>
      </c>
      <c r="E38" s="36">
        <f>SUMIFS(СВЦЭМ!$D$39:$D$782,СВЦЭМ!$A$39:$A$782,$A38,СВЦЭМ!$B$39:$B$782,E$11)+'СЕТ СН'!$F$14+СВЦЭМ!$D$10+'СЕТ СН'!$F$8*'СЕТ СН'!$F$9-'СЕТ СН'!$F$26</f>
        <v>2299.7370344400001</v>
      </c>
      <c r="F38" s="36">
        <f>SUMIFS(СВЦЭМ!$D$39:$D$782,СВЦЭМ!$A$39:$A$782,$A38,СВЦЭМ!$B$39:$B$782,F$11)+'СЕТ СН'!$F$14+СВЦЭМ!$D$10+'СЕТ СН'!$F$8*'СЕТ СН'!$F$9-'СЕТ СН'!$F$26</f>
        <v>2318.5440192000001</v>
      </c>
      <c r="G38" s="36">
        <f>SUMIFS(СВЦЭМ!$D$39:$D$782,СВЦЭМ!$A$39:$A$782,$A38,СВЦЭМ!$B$39:$B$782,G$11)+'СЕТ СН'!$F$14+СВЦЭМ!$D$10+'СЕТ СН'!$F$8*'СЕТ СН'!$F$9-'СЕТ СН'!$F$26</f>
        <v>2290.0241995100005</v>
      </c>
      <c r="H38" s="36">
        <f>SUMIFS(СВЦЭМ!$D$39:$D$782,СВЦЭМ!$A$39:$A$782,$A38,СВЦЭМ!$B$39:$B$782,H$11)+'СЕТ СН'!$F$14+СВЦЭМ!$D$10+'СЕТ СН'!$F$8*'СЕТ СН'!$F$9-'СЕТ СН'!$F$26</f>
        <v>2300.3814153600001</v>
      </c>
      <c r="I38" s="36">
        <f>SUMIFS(СВЦЭМ!$D$39:$D$782,СВЦЭМ!$A$39:$A$782,$A38,СВЦЭМ!$B$39:$B$782,I$11)+'СЕТ СН'!$F$14+СВЦЭМ!$D$10+'СЕТ СН'!$F$8*'СЕТ СН'!$F$9-'СЕТ СН'!$F$26</f>
        <v>2168.55470642</v>
      </c>
      <c r="J38" s="36">
        <f>SUMIFS(СВЦЭМ!$D$39:$D$782,СВЦЭМ!$A$39:$A$782,$A38,СВЦЭМ!$B$39:$B$782,J$11)+'СЕТ СН'!$F$14+СВЦЭМ!$D$10+'СЕТ СН'!$F$8*'СЕТ СН'!$F$9-'СЕТ СН'!$F$26</f>
        <v>2178.3663591300001</v>
      </c>
      <c r="K38" s="36">
        <f>SUMIFS(СВЦЭМ!$D$39:$D$782,СВЦЭМ!$A$39:$A$782,$A38,СВЦЭМ!$B$39:$B$782,K$11)+'СЕТ СН'!$F$14+СВЦЭМ!$D$10+'СЕТ СН'!$F$8*'СЕТ СН'!$F$9-'СЕТ СН'!$F$26</f>
        <v>2173.3890053599998</v>
      </c>
      <c r="L38" s="36">
        <f>SUMIFS(СВЦЭМ!$D$39:$D$782,СВЦЭМ!$A$39:$A$782,$A38,СВЦЭМ!$B$39:$B$782,L$11)+'СЕТ СН'!$F$14+СВЦЭМ!$D$10+'СЕТ СН'!$F$8*'СЕТ СН'!$F$9-'СЕТ СН'!$F$26</f>
        <v>2169.60961262</v>
      </c>
      <c r="M38" s="36">
        <f>SUMIFS(СВЦЭМ!$D$39:$D$782,СВЦЭМ!$A$39:$A$782,$A38,СВЦЭМ!$B$39:$B$782,M$11)+'СЕТ СН'!$F$14+СВЦЭМ!$D$10+'СЕТ СН'!$F$8*'СЕТ СН'!$F$9-'СЕТ СН'!$F$26</f>
        <v>2180.3200704300002</v>
      </c>
      <c r="N38" s="36">
        <f>SUMIFS(СВЦЭМ!$D$39:$D$782,СВЦЭМ!$A$39:$A$782,$A38,СВЦЭМ!$B$39:$B$782,N$11)+'СЕТ СН'!$F$14+СВЦЭМ!$D$10+'СЕТ СН'!$F$8*'СЕТ СН'!$F$9-'СЕТ СН'!$F$26</f>
        <v>2201.9273619000001</v>
      </c>
      <c r="O38" s="36">
        <f>SUMIFS(СВЦЭМ!$D$39:$D$782,СВЦЭМ!$A$39:$A$782,$A38,СВЦЭМ!$B$39:$B$782,O$11)+'СЕТ СН'!$F$14+СВЦЭМ!$D$10+'СЕТ СН'!$F$8*'СЕТ СН'!$F$9-'СЕТ СН'!$F$26</f>
        <v>2239.2960632099998</v>
      </c>
      <c r="P38" s="36">
        <f>SUMIFS(СВЦЭМ!$D$39:$D$782,СВЦЭМ!$A$39:$A$782,$A38,СВЦЭМ!$B$39:$B$782,P$11)+'СЕТ СН'!$F$14+СВЦЭМ!$D$10+'СЕТ СН'!$F$8*'СЕТ СН'!$F$9-'СЕТ СН'!$F$26</f>
        <v>2248.5033686100001</v>
      </c>
      <c r="Q38" s="36">
        <f>SUMIFS(СВЦЭМ!$D$39:$D$782,СВЦЭМ!$A$39:$A$782,$A38,СВЦЭМ!$B$39:$B$782,Q$11)+'СЕТ СН'!$F$14+СВЦЭМ!$D$10+'СЕТ СН'!$F$8*'СЕТ СН'!$F$9-'СЕТ СН'!$F$26</f>
        <v>2248.9588113499999</v>
      </c>
      <c r="R38" s="36">
        <f>SUMIFS(СВЦЭМ!$D$39:$D$782,СВЦЭМ!$A$39:$A$782,$A38,СВЦЭМ!$B$39:$B$782,R$11)+'СЕТ СН'!$F$14+СВЦЭМ!$D$10+'СЕТ СН'!$F$8*'СЕТ СН'!$F$9-'СЕТ СН'!$F$26</f>
        <v>2229.0330758999999</v>
      </c>
      <c r="S38" s="36">
        <f>SUMIFS(СВЦЭМ!$D$39:$D$782,СВЦЭМ!$A$39:$A$782,$A38,СВЦЭМ!$B$39:$B$782,S$11)+'СЕТ СН'!$F$14+СВЦЭМ!$D$10+'СЕТ СН'!$F$8*'СЕТ СН'!$F$9-'СЕТ СН'!$F$26</f>
        <v>2229.5098783900003</v>
      </c>
      <c r="T38" s="36">
        <f>SUMIFS(СВЦЭМ!$D$39:$D$782,СВЦЭМ!$A$39:$A$782,$A38,СВЦЭМ!$B$39:$B$782,T$11)+'СЕТ СН'!$F$14+СВЦЭМ!$D$10+'СЕТ СН'!$F$8*'СЕТ СН'!$F$9-'СЕТ СН'!$F$26</f>
        <v>2219.0465675</v>
      </c>
      <c r="U38" s="36">
        <f>SUMIFS(СВЦЭМ!$D$39:$D$782,СВЦЭМ!$A$39:$A$782,$A38,СВЦЭМ!$B$39:$B$782,U$11)+'СЕТ СН'!$F$14+СВЦЭМ!$D$10+'СЕТ СН'!$F$8*'СЕТ СН'!$F$9-'СЕТ СН'!$F$26</f>
        <v>2157.5474186500001</v>
      </c>
      <c r="V38" s="36">
        <f>SUMIFS(СВЦЭМ!$D$39:$D$782,СВЦЭМ!$A$39:$A$782,$A38,СВЦЭМ!$B$39:$B$782,V$11)+'СЕТ СН'!$F$14+СВЦЭМ!$D$10+'СЕТ СН'!$F$8*'СЕТ СН'!$F$9-'СЕТ СН'!$F$26</f>
        <v>2092.41003735</v>
      </c>
      <c r="W38" s="36">
        <f>SUMIFS(СВЦЭМ!$D$39:$D$782,СВЦЭМ!$A$39:$A$782,$A38,СВЦЭМ!$B$39:$B$782,W$11)+'СЕТ СН'!$F$14+СВЦЭМ!$D$10+'СЕТ СН'!$F$8*'СЕТ СН'!$F$9-'СЕТ СН'!$F$26</f>
        <v>2110.6269889</v>
      </c>
      <c r="X38" s="36">
        <f>SUMIFS(СВЦЭМ!$D$39:$D$782,СВЦЭМ!$A$39:$A$782,$A38,СВЦЭМ!$B$39:$B$782,X$11)+'СЕТ СН'!$F$14+СВЦЭМ!$D$10+'СЕТ СН'!$F$8*'СЕТ СН'!$F$9-'СЕТ СН'!$F$26</f>
        <v>2163.5891120300003</v>
      </c>
      <c r="Y38" s="36">
        <f>SUMIFS(СВЦЭМ!$D$39:$D$782,СВЦЭМ!$A$39:$A$782,$A38,СВЦЭМ!$B$39:$B$782,Y$11)+'СЕТ СН'!$F$14+СВЦЭМ!$D$10+'СЕТ СН'!$F$8*'СЕТ СН'!$F$9-'СЕТ СН'!$F$26</f>
        <v>2178.6430988000002</v>
      </c>
    </row>
    <row r="39" spans="1:27" ht="15.75" x14ac:dyDescent="0.2">
      <c r="A39" s="35">
        <f t="shared" si="0"/>
        <v>45013</v>
      </c>
      <c r="B39" s="36">
        <f>SUMIFS(СВЦЭМ!$D$39:$D$782,СВЦЭМ!$A$39:$A$782,$A39,СВЦЭМ!$B$39:$B$782,B$11)+'СЕТ СН'!$F$14+СВЦЭМ!$D$10+'СЕТ СН'!$F$8*'СЕТ СН'!$F$9-'СЕТ СН'!$F$26</f>
        <v>2095.6374005799998</v>
      </c>
      <c r="C39" s="36">
        <f>SUMIFS(СВЦЭМ!$D$39:$D$782,СВЦЭМ!$A$39:$A$782,$A39,СВЦЭМ!$B$39:$B$782,C$11)+'СЕТ СН'!$F$14+СВЦЭМ!$D$10+'СЕТ СН'!$F$8*'СЕТ СН'!$F$9-'СЕТ СН'!$F$26</f>
        <v>2133.13158312</v>
      </c>
      <c r="D39" s="36">
        <f>SUMIFS(СВЦЭМ!$D$39:$D$782,СВЦЭМ!$A$39:$A$782,$A39,СВЦЭМ!$B$39:$B$782,D$11)+'СЕТ СН'!$F$14+СВЦЭМ!$D$10+'СЕТ СН'!$F$8*'СЕТ СН'!$F$9-'СЕТ СН'!$F$26</f>
        <v>2187.4558190100001</v>
      </c>
      <c r="E39" s="36">
        <f>SUMIFS(СВЦЭМ!$D$39:$D$782,СВЦЭМ!$A$39:$A$782,$A39,СВЦЭМ!$B$39:$B$782,E$11)+'СЕТ СН'!$F$14+СВЦЭМ!$D$10+'СЕТ СН'!$F$8*'СЕТ СН'!$F$9-'СЕТ СН'!$F$26</f>
        <v>2202.7949229999999</v>
      </c>
      <c r="F39" s="36">
        <f>SUMIFS(СВЦЭМ!$D$39:$D$782,СВЦЭМ!$A$39:$A$782,$A39,СВЦЭМ!$B$39:$B$782,F$11)+'СЕТ СН'!$F$14+СВЦЭМ!$D$10+'СЕТ СН'!$F$8*'СЕТ СН'!$F$9-'СЕТ СН'!$F$26</f>
        <v>2201.1587783999998</v>
      </c>
      <c r="G39" s="36">
        <f>SUMIFS(СВЦЭМ!$D$39:$D$782,СВЦЭМ!$A$39:$A$782,$A39,СВЦЭМ!$B$39:$B$782,G$11)+'СЕТ СН'!$F$14+СВЦЭМ!$D$10+'СЕТ СН'!$F$8*'СЕТ СН'!$F$9-'СЕТ СН'!$F$26</f>
        <v>2194.2002001700002</v>
      </c>
      <c r="H39" s="36">
        <f>SUMIFS(СВЦЭМ!$D$39:$D$782,СВЦЭМ!$A$39:$A$782,$A39,СВЦЭМ!$B$39:$B$782,H$11)+'СЕТ СН'!$F$14+СВЦЭМ!$D$10+'СЕТ СН'!$F$8*'СЕТ СН'!$F$9-'СЕТ СН'!$F$26</f>
        <v>2120.4263397600002</v>
      </c>
      <c r="I39" s="36">
        <f>SUMIFS(СВЦЭМ!$D$39:$D$782,СВЦЭМ!$A$39:$A$782,$A39,СВЦЭМ!$B$39:$B$782,I$11)+'СЕТ СН'!$F$14+СВЦЭМ!$D$10+'СЕТ СН'!$F$8*'СЕТ СН'!$F$9-'СЕТ СН'!$F$26</f>
        <v>2058.9472046800001</v>
      </c>
      <c r="J39" s="36">
        <f>SUMIFS(СВЦЭМ!$D$39:$D$782,СВЦЭМ!$A$39:$A$782,$A39,СВЦЭМ!$B$39:$B$782,J$11)+'СЕТ СН'!$F$14+СВЦЭМ!$D$10+'СЕТ СН'!$F$8*'СЕТ СН'!$F$9-'СЕТ СН'!$F$26</f>
        <v>2084.63278567</v>
      </c>
      <c r="K39" s="36">
        <f>SUMIFS(СВЦЭМ!$D$39:$D$782,СВЦЭМ!$A$39:$A$782,$A39,СВЦЭМ!$B$39:$B$782,K$11)+'СЕТ СН'!$F$14+СВЦЭМ!$D$10+'СЕТ СН'!$F$8*'СЕТ СН'!$F$9-'СЕТ СН'!$F$26</f>
        <v>2061.6991172600001</v>
      </c>
      <c r="L39" s="36">
        <f>SUMIFS(СВЦЭМ!$D$39:$D$782,СВЦЭМ!$A$39:$A$782,$A39,СВЦЭМ!$B$39:$B$782,L$11)+'СЕТ СН'!$F$14+СВЦЭМ!$D$10+'СЕТ СН'!$F$8*'СЕТ СН'!$F$9-'СЕТ СН'!$F$26</f>
        <v>2056.9966779300003</v>
      </c>
      <c r="M39" s="36">
        <f>SUMIFS(СВЦЭМ!$D$39:$D$782,СВЦЭМ!$A$39:$A$782,$A39,СВЦЭМ!$B$39:$B$782,M$11)+'СЕТ СН'!$F$14+СВЦЭМ!$D$10+'СЕТ СН'!$F$8*'СЕТ СН'!$F$9-'СЕТ СН'!$F$26</f>
        <v>2042.4379201499999</v>
      </c>
      <c r="N39" s="36">
        <f>SUMIFS(СВЦЭМ!$D$39:$D$782,СВЦЭМ!$A$39:$A$782,$A39,СВЦЭМ!$B$39:$B$782,N$11)+'СЕТ СН'!$F$14+СВЦЭМ!$D$10+'СЕТ СН'!$F$8*'СЕТ СН'!$F$9-'СЕТ СН'!$F$26</f>
        <v>2050.8731579300002</v>
      </c>
      <c r="O39" s="36">
        <f>SUMIFS(СВЦЭМ!$D$39:$D$782,СВЦЭМ!$A$39:$A$782,$A39,СВЦЭМ!$B$39:$B$782,O$11)+'СЕТ СН'!$F$14+СВЦЭМ!$D$10+'СЕТ СН'!$F$8*'СЕТ СН'!$F$9-'СЕТ СН'!$F$26</f>
        <v>2073.6543755299999</v>
      </c>
      <c r="P39" s="36">
        <f>SUMIFS(СВЦЭМ!$D$39:$D$782,СВЦЭМ!$A$39:$A$782,$A39,СВЦЭМ!$B$39:$B$782,P$11)+'СЕТ СН'!$F$14+СВЦЭМ!$D$10+'СЕТ СН'!$F$8*'СЕТ СН'!$F$9-'СЕТ СН'!$F$26</f>
        <v>2083.7206585899999</v>
      </c>
      <c r="Q39" s="36">
        <f>SUMIFS(СВЦЭМ!$D$39:$D$782,СВЦЭМ!$A$39:$A$782,$A39,СВЦЭМ!$B$39:$B$782,Q$11)+'СЕТ СН'!$F$14+СВЦЭМ!$D$10+'СЕТ СН'!$F$8*'СЕТ СН'!$F$9-'СЕТ СН'!$F$26</f>
        <v>2099.3562970399998</v>
      </c>
      <c r="R39" s="36">
        <f>SUMIFS(СВЦЭМ!$D$39:$D$782,СВЦЭМ!$A$39:$A$782,$A39,СВЦЭМ!$B$39:$B$782,R$11)+'СЕТ СН'!$F$14+СВЦЭМ!$D$10+'СЕТ СН'!$F$8*'СЕТ СН'!$F$9-'СЕТ СН'!$F$26</f>
        <v>2095.55385544</v>
      </c>
      <c r="S39" s="36">
        <f>SUMIFS(СВЦЭМ!$D$39:$D$782,СВЦЭМ!$A$39:$A$782,$A39,СВЦЭМ!$B$39:$B$782,S$11)+'СЕТ СН'!$F$14+СВЦЭМ!$D$10+'СЕТ СН'!$F$8*'СЕТ СН'!$F$9-'СЕТ СН'!$F$26</f>
        <v>2085.0579915100002</v>
      </c>
      <c r="T39" s="36">
        <f>SUMIFS(СВЦЭМ!$D$39:$D$782,СВЦЭМ!$A$39:$A$782,$A39,СВЦЭМ!$B$39:$B$782,T$11)+'СЕТ СН'!$F$14+СВЦЭМ!$D$10+'СЕТ СН'!$F$8*'СЕТ СН'!$F$9-'СЕТ СН'!$F$26</f>
        <v>2065.0690077600002</v>
      </c>
      <c r="U39" s="36">
        <f>SUMIFS(СВЦЭМ!$D$39:$D$782,СВЦЭМ!$A$39:$A$782,$A39,СВЦЭМ!$B$39:$B$782,U$11)+'СЕТ СН'!$F$14+СВЦЭМ!$D$10+'СЕТ СН'!$F$8*'СЕТ СН'!$F$9-'СЕТ СН'!$F$26</f>
        <v>2014.06437605</v>
      </c>
      <c r="V39" s="36">
        <f>SUMIFS(СВЦЭМ!$D$39:$D$782,СВЦЭМ!$A$39:$A$782,$A39,СВЦЭМ!$B$39:$B$782,V$11)+'СЕТ СН'!$F$14+СВЦЭМ!$D$10+'СЕТ СН'!$F$8*'СЕТ СН'!$F$9-'СЕТ СН'!$F$26</f>
        <v>2012.2800728299999</v>
      </c>
      <c r="W39" s="36">
        <f>SUMIFS(СВЦЭМ!$D$39:$D$782,СВЦЭМ!$A$39:$A$782,$A39,СВЦЭМ!$B$39:$B$782,W$11)+'СЕТ СН'!$F$14+СВЦЭМ!$D$10+'СЕТ СН'!$F$8*'СЕТ СН'!$F$9-'СЕТ СН'!$F$26</f>
        <v>2012.02372345</v>
      </c>
      <c r="X39" s="36">
        <f>SUMIFS(СВЦЭМ!$D$39:$D$782,СВЦЭМ!$A$39:$A$782,$A39,СВЦЭМ!$B$39:$B$782,X$11)+'СЕТ СН'!$F$14+СВЦЭМ!$D$10+'СЕТ СН'!$F$8*'СЕТ СН'!$F$9-'СЕТ СН'!$F$26</f>
        <v>2044.4039025</v>
      </c>
      <c r="Y39" s="36">
        <f>SUMIFS(СВЦЭМ!$D$39:$D$782,СВЦЭМ!$A$39:$A$782,$A39,СВЦЭМ!$B$39:$B$782,Y$11)+'СЕТ СН'!$F$14+СВЦЭМ!$D$10+'СЕТ СН'!$F$8*'СЕТ СН'!$F$9-'СЕТ СН'!$F$26</f>
        <v>2081.2860460400002</v>
      </c>
    </row>
    <row r="40" spans="1:27" ht="15.75" x14ac:dyDescent="0.2">
      <c r="A40" s="35">
        <f t="shared" si="0"/>
        <v>45014</v>
      </c>
      <c r="B40" s="36">
        <f>SUMIFS(СВЦЭМ!$D$39:$D$782,СВЦЭМ!$A$39:$A$782,$A40,СВЦЭМ!$B$39:$B$782,B$11)+'СЕТ СН'!$F$14+СВЦЭМ!$D$10+'СЕТ СН'!$F$8*'СЕТ СН'!$F$9-'СЕТ СН'!$F$26</f>
        <v>2110.2718111200002</v>
      </c>
      <c r="C40" s="36">
        <f>SUMIFS(СВЦЭМ!$D$39:$D$782,СВЦЭМ!$A$39:$A$782,$A40,СВЦЭМ!$B$39:$B$782,C$11)+'СЕТ СН'!$F$14+СВЦЭМ!$D$10+'СЕТ СН'!$F$8*'СЕТ СН'!$F$9-'СЕТ СН'!$F$26</f>
        <v>2151.3082924200003</v>
      </c>
      <c r="D40" s="36">
        <f>SUMIFS(СВЦЭМ!$D$39:$D$782,СВЦЭМ!$A$39:$A$782,$A40,СВЦЭМ!$B$39:$B$782,D$11)+'СЕТ СН'!$F$14+СВЦЭМ!$D$10+'СЕТ СН'!$F$8*'СЕТ СН'!$F$9-'СЕТ СН'!$F$26</f>
        <v>2174.9657083800003</v>
      </c>
      <c r="E40" s="36">
        <f>SUMIFS(СВЦЭМ!$D$39:$D$782,СВЦЭМ!$A$39:$A$782,$A40,СВЦЭМ!$B$39:$B$782,E$11)+'СЕТ СН'!$F$14+СВЦЭМ!$D$10+'СЕТ СН'!$F$8*'СЕТ СН'!$F$9-'СЕТ СН'!$F$26</f>
        <v>2167.3003534200002</v>
      </c>
      <c r="F40" s="36">
        <f>SUMIFS(СВЦЭМ!$D$39:$D$782,СВЦЭМ!$A$39:$A$782,$A40,СВЦЭМ!$B$39:$B$782,F$11)+'СЕТ СН'!$F$14+СВЦЭМ!$D$10+'СЕТ СН'!$F$8*'СЕТ СН'!$F$9-'СЕТ СН'!$F$26</f>
        <v>2188.4330395000002</v>
      </c>
      <c r="G40" s="36">
        <f>SUMIFS(СВЦЭМ!$D$39:$D$782,СВЦЭМ!$A$39:$A$782,$A40,СВЦЭМ!$B$39:$B$782,G$11)+'СЕТ СН'!$F$14+СВЦЭМ!$D$10+'СЕТ СН'!$F$8*'СЕТ СН'!$F$9-'СЕТ СН'!$F$26</f>
        <v>2151.8034841899998</v>
      </c>
      <c r="H40" s="36">
        <f>SUMIFS(СВЦЭМ!$D$39:$D$782,СВЦЭМ!$A$39:$A$782,$A40,СВЦЭМ!$B$39:$B$782,H$11)+'СЕТ СН'!$F$14+СВЦЭМ!$D$10+'СЕТ СН'!$F$8*'СЕТ СН'!$F$9-'СЕТ СН'!$F$26</f>
        <v>2104.8039211</v>
      </c>
      <c r="I40" s="36">
        <f>SUMIFS(СВЦЭМ!$D$39:$D$782,СВЦЭМ!$A$39:$A$782,$A40,СВЦЭМ!$B$39:$B$782,I$11)+'СЕТ СН'!$F$14+СВЦЭМ!$D$10+'СЕТ СН'!$F$8*'СЕТ СН'!$F$9-'СЕТ СН'!$F$26</f>
        <v>2089.3697494200001</v>
      </c>
      <c r="J40" s="36">
        <f>SUMIFS(СВЦЭМ!$D$39:$D$782,СВЦЭМ!$A$39:$A$782,$A40,СВЦЭМ!$B$39:$B$782,J$11)+'СЕТ СН'!$F$14+СВЦЭМ!$D$10+'СЕТ СН'!$F$8*'СЕТ СН'!$F$9-'СЕТ СН'!$F$26</f>
        <v>2088.4469626499999</v>
      </c>
      <c r="K40" s="36">
        <f>SUMIFS(СВЦЭМ!$D$39:$D$782,СВЦЭМ!$A$39:$A$782,$A40,СВЦЭМ!$B$39:$B$782,K$11)+'СЕТ СН'!$F$14+СВЦЭМ!$D$10+'СЕТ СН'!$F$8*'СЕТ СН'!$F$9-'СЕТ СН'!$F$26</f>
        <v>2076.0126787700001</v>
      </c>
      <c r="L40" s="36">
        <f>SUMIFS(СВЦЭМ!$D$39:$D$782,СВЦЭМ!$A$39:$A$782,$A40,СВЦЭМ!$B$39:$B$782,L$11)+'СЕТ СН'!$F$14+СВЦЭМ!$D$10+'СЕТ СН'!$F$8*'СЕТ СН'!$F$9-'СЕТ СН'!$F$26</f>
        <v>2076.95409578</v>
      </c>
      <c r="M40" s="36">
        <f>SUMIFS(СВЦЭМ!$D$39:$D$782,СВЦЭМ!$A$39:$A$782,$A40,СВЦЭМ!$B$39:$B$782,M$11)+'СЕТ СН'!$F$14+СВЦЭМ!$D$10+'СЕТ СН'!$F$8*'СЕТ СН'!$F$9-'СЕТ СН'!$F$26</f>
        <v>2117.3504108800003</v>
      </c>
      <c r="N40" s="36">
        <f>SUMIFS(СВЦЭМ!$D$39:$D$782,СВЦЭМ!$A$39:$A$782,$A40,СВЦЭМ!$B$39:$B$782,N$11)+'СЕТ СН'!$F$14+СВЦЭМ!$D$10+'СЕТ СН'!$F$8*'СЕТ СН'!$F$9-'СЕТ СН'!$F$26</f>
        <v>2170.4203722500001</v>
      </c>
      <c r="O40" s="36">
        <f>SUMIFS(СВЦЭМ!$D$39:$D$782,СВЦЭМ!$A$39:$A$782,$A40,СВЦЭМ!$B$39:$B$782,O$11)+'СЕТ СН'!$F$14+СВЦЭМ!$D$10+'СЕТ СН'!$F$8*'СЕТ СН'!$F$9-'СЕТ СН'!$F$26</f>
        <v>2188.6933372500002</v>
      </c>
      <c r="P40" s="36">
        <f>SUMIFS(СВЦЭМ!$D$39:$D$782,СВЦЭМ!$A$39:$A$782,$A40,СВЦЭМ!$B$39:$B$782,P$11)+'СЕТ СН'!$F$14+СВЦЭМ!$D$10+'СЕТ СН'!$F$8*'СЕТ СН'!$F$9-'СЕТ СН'!$F$26</f>
        <v>2166.6666865500001</v>
      </c>
      <c r="Q40" s="36">
        <f>SUMIFS(СВЦЭМ!$D$39:$D$782,СВЦЭМ!$A$39:$A$782,$A40,СВЦЭМ!$B$39:$B$782,Q$11)+'СЕТ СН'!$F$14+СВЦЭМ!$D$10+'СЕТ СН'!$F$8*'СЕТ СН'!$F$9-'СЕТ СН'!$F$26</f>
        <v>2182.39945601</v>
      </c>
      <c r="R40" s="36">
        <f>SUMIFS(СВЦЭМ!$D$39:$D$782,СВЦЭМ!$A$39:$A$782,$A40,СВЦЭМ!$B$39:$B$782,R$11)+'СЕТ СН'!$F$14+СВЦЭМ!$D$10+'СЕТ СН'!$F$8*'СЕТ СН'!$F$9-'СЕТ СН'!$F$26</f>
        <v>2177.5990270900002</v>
      </c>
      <c r="S40" s="36">
        <f>SUMIFS(СВЦЭМ!$D$39:$D$782,СВЦЭМ!$A$39:$A$782,$A40,СВЦЭМ!$B$39:$B$782,S$11)+'СЕТ СН'!$F$14+СВЦЭМ!$D$10+'СЕТ СН'!$F$8*'СЕТ СН'!$F$9-'СЕТ СН'!$F$26</f>
        <v>2169.6806286800002</v>
      </c>
      <c r="T40" s="36">
        <f>SUMIFS(СВЦЭМ!$D$39:$D$782,СВЦЭМ!$A$39:$A$782,$A40,СВЦЭМ!$B$39:$B$782,T$11)+'СЕТ СН'!$F$14+СВЦЭМ!$D$10+'СЕТ СН'!$F$8*'СЕТ СН'!$F$9-'СЕТ СН'!$F$26</f>
        <v>2116.4924724900002</v>
      </c>
      <c r="U40" s="36">
        <f>SUMIFS(СВЦЭМ!$D$39:$D$782,СВЦЭМ!$A$39:$A$782,$A40,СВЦЭМ!$B$39:$B$782,U$11)+'СЕТ СН'!$F$14+СВЦЭМ!$D$10+'СЕТ СН'!$F$8*'СЕТ СН'!$F$9-'СЕТ СН'!$F$26</f>
        <v>2068.0908101999999</v>
      </c>
      <c r="V40" s="36">
        <f>SUMIFS(СВЦЭМ!$D$39:$D$782,СВЦЭМ!$A$39:$A$782,$A40,СВЦЭМ!$B$39:$B$782,V$11)+'СЕТ СН'!$F$14+СВЦЭМ!$D$10+'СЕТ СН'!$F$8*'СЕТ СН'!$F$9-'СЕТ СН'!$F$26</f>
        <v>2030.79166577</v>
      </c>
      <c r="W40" s="36">
        <f>SUMIFS(СВЦЭМ!$D$39:$D$782,СВЦЭМ!$A$39:$A$782,$A40,СВЦЭМ!$B$39:$B$782,W$11)+'СЕТ СН'!$F$14+СВЦЭМ!$D$10+'СЕТ СН'!$F$8*'СЕТ СН'!$F$9-'СЕТ СН'!$F$26</f>
        <v>2028.06625237</v>
      </c>
      <c r="X40" s="36">
        <f>SUMIFS(СВЦЭМ!$D$39:$D$782,СВЦЭМ!$A$39:$A$782,$A40,СВЦЭМ!$B$39:$B$782,X$11)+'СЕТ СН'!$F$14+СВЦЭМ!$D$10+'СЕТ СН'!$F$8*'СЕТ СН'!$F$9-'СЕТ СН'!$F$26</f>
        <v>2058.34219411</v>
      </c>
      <c r="Y40" s="36">
        <f>SUMIFS(СВЦЭМ!$D$39:$D$782,СВЦЭМ!$A$39:$A$782,$A40,СВЦЭМ!$B$39:$B$782,Y$11)+'СЕТ СН'!$F$14+СВЦЭМ!$D$10+'СЕТ СН'!$F$8*'СЕТ СН'!$F$9-'СЕТ СН'!$F$26</f>
        <v>2055.84958375</v>
      </c>
    </row>
    <row r="41" spans="1:27" ht="15.75" x14ac:dyDescent="0.2">
      <c r="A41" s="35">
        <f t="shared" si="0"/>
        <v>45015</v>
      </c>
      <c r="B41" s="36">
        <f>SUMIFS(СВЦЭМ!$D$39:$D$782,СВЦЭМ!$A$39:$A$782,$A41,СВЦЭМ!$B$39:$B$782,B$11)+'СЕТ СН'!$F$14+СВЦЭМ!$D$10+'СЕТ СН'!$F$8*'СЕТ СН'!$F$9-'СЕТ СН'!$F$26</f>
        <v>2002.0733752899998</v>
      </c>
      <c r="C41" s="36">
        <f>SUMIFS(СВЦЭМ!$D$39:$D$782,СВЦЭМ!$A$39:$A$782,$A41,СВЦЭМ!$B$39:$B$782,C$11)+'СЕТ СН'!$F$14+СВЦЭМ!$D$10+'СЕТ СН'!$F$8*'СЕТ СН'!$F$9-'СЕТ СН'!$F$26</f>
        <v>2071.0762717500002</v>
      </c>
      <c r="D41" s="36">
        <f>SUMIFS(СВЦЭМ!$D$39:$D$782,СВЦЭМ!$A$39:$A$782,$A41,СВЦЭМ!$B$39:$B$782,D$11)+'СЕТ СН'!$F$14+СВЦЭМ!$D$10+'СЕТ СН'!$F$8*'СЕТ СН'!$F$9-'СЕТ СН'!$F$26</f>
        <v>2081.9650256</v>
      </c>
      <c r="E41" s="36">
        <f>SUMIFS(СВЦЭМ!$D$39:$D$782,СВЦЭМ!$A$39:$A$782,$A41,СВЦЭМ!$B$39:$B$782,E$11)+'СЕТ СН'!$F$14+СВЦЭМ!$D$10+'СЕТ СН'!$F$8*'СЕТ СН'!$F$9-'СЕТ СН'!$F$26</f>
        <v>2079.75949975</v>
      </c>
      <c r="F41" s="36">
        <f>SUMIFS(СВЦЭМ!$D$39:$D$782,СВЦЭМ!$A$39:$A$782,$A41,СВЦЭМ!$B$39:$B$782,F$11)+'СЕТ СН'!$F$14+СВЦЭМ!$D$10+'СЕТ СН'!$F$8*'СЕТ СН'!$F$9-'СЕТ СН'!$F$26</f>
        <v>2078.4895076000003</v>
      </c>
      <c r="G41" s="36">
        <f>SUMIFS(СВЦЭМ!$D$39:$D$782,СВЦЭМ!$A$39:$A$782,$A41,СВЦЭМ!$B$39:$B$782,G$11)+'СЕТ СН'!$F$14+СВЦЭМ!$D$10+'СЕТ СН'!$F$8*'СЕТ СН'!$F$9-'СЕТ СН'!$F$26</f>
        <v>2039.0794374899999</v>
      </c>
      <c r="H41" s="36">
        <f>SUMIFS(СВЦЭМ!$D$39:$D$782,СВЦЭМ!$A$39:$A$782,$A41,СВЦЭМ!$B$39:$B$782,H$11)+'СЕТ СН'!$F$14+СВЦЭМ!$D$10+'СЕТ СН'!$F$8*'СЕТ СН'!$F$9-'СЕТ СН'!$F$26</f>
        <v>2028.02771648</v>
      </c>
      <c r="I41" s="36">
        <f>SUMIFS(СВЦЭМ!$D$39:$D$782,СВЦЭМ!$A$39:$A$782,$A41,СВЦЭМ!$B$39:$B$782,I$11)+'СЕТ СН'!$F$14+СВЦЭМ!$D$10+'СЕТ СН'!$F$8*'СЕТ СН'!$F$9-'СЕТ СН'!$F$26</f>
        <v>1971.0896491599999</v>
      </c>
      <c r="J41" s="36">
        <f>SUMIFS(СВЦЭМ!$D$39:$D$782,СВЦЭМ!$A$39:$A$782,$A41,СВЦЭМ!$B$39:$B$782,J$11)+'СЕТ СН'!$F$14+СВЦЭМ!$D$10+'СЕТ СН'!$F$8*'СЕТ СН'!$F$9-'СЕТ СН'!$F$26</f>
        <v>1936.28785365</v>
      </c>
      <c r="K41" s="36">
        <f>SUMIFS(СВЦЭМ!$D$39:$D$782,СВЦЭМ!$A$39:$A$782,$A41,СВЦЭМ!$B$39:$B$782,K$11)+'СЕТ СН'!$F$14+СВЦЭМ!$D$10+'СЕТ СН'!$F$8*'СЕТ СН'!$F$9-'СЕТ СН'!$F$26</f>
        <v>1906.1664998899998</v>
      </c>
      <c r="L41" s="36">
        <f>SUMIFS(СВЦЭМ!$D$39:$D$782,СВЦЭМ!$A$39:$A$782,$A41,СВЦЭМ!$B$39:$B$782,L$11)+'СЕТ СН'!$F$14+СВЦЭМ!$D$10+'СЕТ СН'!$F$8*'СЕТ СН'!$F$9-'СЕТ СН'!$F$26</f>
        <v>1914.2713010099999</v>
      </c>
      <c r="M41" s="36">
        <f>SUMIFS(СВЦЭМ!$D$39:$D$782,СВЦЭМ!$A$39:$A$782,$A41,СВЦЭМ!$B$39:$B$782,M$11)+'СЕТ СН'!$F$14+СВЦЭМ!$D$10+'СЕТ СН'!$F$8*'СЕТ СН'!$F$9-'СЕТ СН'!$F$26</f>
        <v>1953.9079398199999</v>
      </c>
      <c r="N41" s="36">
        <f>SUMIFS(СВЦЭМ!$D$39:$D$782,СВЦЭМ!$A$39:$A$782,$A41,СВЦЭМ!$B$39:$B$782,N$11)+'СЕТ СН'!$F$14+СВЦЭМ!$D$10+'СЕТ СН'!$F$8*'СЕТ СН'!$F$9-'СЕТ СН'!$F$26</f>
        <v>1993.26860192</v>
      </c>
      <c r="O41" s="36">
        <f>SUMIFS(СВЦЭМ!$D$39:$D$782,СВЦЭМ!$A$39:$A$782,$A41,СВЦЭМ!$B$39:$B$782,O$11)+'СЕТ СН'!$F$14+СВЦЭМ!$D$10+'СЕТ СН'!$F$8*'СЕТ СН'!$F$9-'СЕТ СН'!$F$26</f>
        <v>2018.84364886</v>
      </c>
      <c r="P41" s="36">
        <f>SUMIFS(СВЦЭМ!$D$39:$D$782,СВЦЭМ!$A$39:$A$782,$A41,СВЦЭМ!$B$39:$B$782,P$11)+'СЕТ СН'!$F$14+СВЦЭМ!$D$10+'СЕТ СН'!$F$8*'СЕТ СН'!$F$9-'СЕТ СН'!$F$26</f>
        <v>2033.02976281</v>
      </c>
      <c r="Q41" s="36">
        <f>SUMIFS(СВЦЭМ!$D$39:$D$782,СВЦЭМ!$A$39:$A$782,$A41,СВЦЭМ!$B$39:$B$782,Q$11)+'СЕТ СН'!$F$14+СВЦЭМ!$D$10+'СЕТ СН'!$F$8*'СЕТ СН'!$F$9-'СЕТ СН'!$F$26</f>
        <v>2040.5106774999999</v>
      </c>
      <c r="R41" s="36">
        <f>SUMIFS(СВЦЭМ!$D$39:$D$782,СВЦЭМ!$A$39:$A$782,$A41,СВЦЭМ!$B$39:$B$782,R$11)+'СЕТ СН'!$F$14+СВЦЭМ!$D$10+'СЕТ СН'!$F$8*'СЕТ СН'!$F$9-'СЕТ СН'!$F$26</f>
        <v>2039.2478219899999</v>
      </c>
      <c r="S41" s="36">
        <f>SUMIFS(СВЦЭМ!$D$39:$D$782,СВЦЭМ!$A$39:$A$782,$A41,СВЦЭМ!$B$39:$B$782,S$11)+'СЕТ СН'!$F$14+СВЦЭМ!$D$10+'СЕТ СН'!$F$8*'СЕТ СН'!$F$9-'СЕТ СН'!$F$26</f>
        <v>2011.5367859199998</v>
      </c>
      <c r="T41" s="36">
        <f>SUMIFS(СВЦЭМ!$D$39:$D$782,СВЦЭМ!$A$39:$A$782,$A41,СВЦЭМ!$B$39:$B$782,T$11)+'СЕТ СН'!$F$14+СВЦЭМ!$D$10+'СЕТ СН'!$F$8*'СЕТ СН'!$F$9-'СЕТ СН'!$F$26</f>
        <v>1970.26742384</v>
      </c>
      <c r="U41" s="36">
        <f>SUMIFS(СВЦЭМ!$D$39:$D$782,СВЦЭМ!$A$39:$A$782,$A41,СВЦЭМ!$B$39:$B$782,U$11)+'СЕТ СН'!$F$14+СВЦЭМ!$D$10+'СЕТ СН'!$F$8*'СЕТ СН'!$F$9-'СЕТ СН'!$F$26</f>
        <v>1959.75557506</v>
      </c>
      <c r="V41" s="36">
        <f>SUMIFS(СВЦЭМ!$D$39:$D$782,СВЦЭМ!$A$39:$A$782,$A41,СВЦЭМ!$B$39:$B$782,V$11)+'СЕТ СН'!$F$14+СВЦЭМ!$D$10+'СЕТ СН'!$F$8*'СЕТ СН'!$F$9-'СЕТ СН'!$F$26</f>
        <v>1923.03921676</v>
      </c>
      <c r="W41" s="36">
        <f>SUMIFS(СВЦЭМ!$D$39:$D$782,СВЦЭМ!$A$39:$A$782,$A41,СВЦЭМ!$B$39:$B$782,W$11)+'СЕТ СН'!$F$14+СВЦЭМ!$D$10+'СЕТ СН'!$F$8*'СЕТ СН'!$F$9-'СЕТ СН'!$F$26</f>
        <v>1916.76883666</v>
      </c>
      <c r="X41" s="36">
        <f>SUMIFS(СВЦЭМ!$D$39:$D$782,СВЦЭМ!$A$39:$A$782,$A41,СВЦЭМ!$B$39:$B$782,X$11)+'СЕТ СН'!$F$14+СВЦЭМ!$D$10+'СЕТ СН'!$F$8*'СЕТ СН'!$F$9-'СЕТ СН'!$F$26</f>
        <v>1948.1991661899999</v>
      </c>
      <c r="Y41" s="36">
        <f>SUMIFS(СВЦЭМ!$D$39:$D$782,СВЦЭМ!$A$39:$A$782,$A41,СВЦЭМ!$B$39:$B$782,Y$11)+'СЕТ СН'!$F$14+СВЦЭМ!$D$10+'СЕТ СН'!$F$8*'СЕТ СН'!$F$9-'СЕТ СН'!$F$26</f>
        <v>1985.9036002799999</v>
      </c>
    </row>
    <row r="42" spans="1:27" ht="15.75" x14ac:dyDescent="0.2">
      <c r="A42" s="35">
        <f t="shared" si="0"/>
        <v>45016</v>
      </c>
      <c r="B42" s="36">
        <f>SUMIFS(СВЦЭМ!$D$39:$D$782,СВЦЭМ!$A$39:$A$782,$A42,СВЦЭМ!$B$39:$B$782,B$11)+'СЕТ СН'!$F$14+СВЦЭМ!$D$10+'СЕТ СН'!$F$8*'СЕТ СН'!$F$9-'СЕТ СН'!$F$26</f>
        <v>2063.99807569</v>
      </c>
      <c r="C42" s="36">
        <f>SUMIFS(СВЦЭМ!$D$39:$D$782,СВЦЭМ!$A$39:$A$782,$A42,СВЦЭМ!$B$39:$B$782,C$11)+'СЕТ СН'!$F$14+СВЦЭМ!$D$10+'СЕТ СН'!$F$8*'СЕТ СН'!$F$9-'СЕТ СН'!$F$26</f>
        <v>2012.9014216999999</v>
      </c>
      <c r="D42" s="36">
        <f>SUMIFS(СВЦЭМ!$D$39:$D$782,СВЦЭМ!$A$39:$A$782,$A42,СВЦЭМ!$B$39:$B$782,D$11)+'СЕТ СН'!$F$14+СВЦЭМ!$D$10+'СЕТ СН'!$F$8*'СЕТ СН'!$F$9-'СЕТ СН'!$F$26</f>
        <v>2127.3183248099999</v>
      </c>
      <c r="E42" s="36">
        <f>SUMIFS(СВЦЭМ!$D$39:$D$782,СВЦЭМ!$A$39:$A$782,$A42,СВЦЭМ!$B$39:$B$782,E$11)+'СЕТ СН'!$F$14+СВЦЭМ!$D$10+'СЕТ СН'!$F$8*'СЕТ СН'!$F$9-'СЕТ СН'!$F$26</f>
        <v>2120.8525783099999</v>
      </c>
      <c r="F42" s="36">
        <f>SUMIFS(СВЦЭМ!$D$39:$D$782,СВЦЭМ!$A$39:$A$782,$A42,СВЦЭМ!$B$39:$B$782,F$11)+'СЕТ СН'!$F$14+СВЦЭМ!$D$10+'СЕТ СН'!$F$8*'СЕТ СН'!$F$9-'СЕТ СН'!$F$26</f>
        <v>2125.1537698100001</v>
      </c>
      <c r="G42" s="36">
        <f>SUMIFS(СВЦЭМ!$D$39:$D$782,СВЦЭМ!$A$39:$A$782,$A42,СВЦЭМ!$B$39:$B$782,G$11)+'СЕТ СН'!$F$14+СВЦЭМ!$D$10+'СЕТ СН'!$F$8*'СЕТ СН'!$F$9-'СЕТ СН'!$F$26</f>
        <v>2106.7233914200001</v>
      </c>
      <c r="H42" s="36">
        <f>SUMIFS(СВЦЭМ!$D$39:$D$782,СВЦЭМ!$A$39:$A$782,$A42,СВЦЭМ!$B$39:$B$782,H$11)+'СЕТ СН'!$F$14+СВЦЭМ!$D$10+'СЕТ СН'!$F$8*'СЕТ СН'!$F$9-'СЕТ СН'!$F$26</f>
        <v>2095.4463184699998</v>
      </c>
      <c r="I42" s="36">
        <f>SUMIFS(СВЦЭМ!$D$39:$D$782,СВЦЭМ!$A$39:$A$782,$A42,СВЦЭМ!$B$39:$B$782,I$11)+'СЕТ СН'!$F$14+СВЦЭМ!$D$10+'СЕТ СН'!$F$8*'СЕТ СН'!$F$9-'СЕТ СН'!$F$26</f>
        <v>2020.2522699199999</v>
      </c>
      <c r="J42" s="36">
        <f>SUMIFS(СВЦЭМ!$D$39:$D$782,СВЦЭМ!$A$39:$A$782,$A42,СВЦЭМ!$B$39:$B$782,J$11)+'СЕТ СН'!$F$14+СВЦЭМ!$D$10+'СЕТ СН'!$F$8*'СЕТ СН'!$F$9-'СЕТ СН'!$F$26</f>
        <v>1995.31318932</v>
      </c>
      <c r="K42" s="36">
        <f>SUMIFS(СВЦЭМ!$D$39:$D$782,СВЦЭМ!$A$39:$A$782,$A42,СВЦЭМ!$B$39:$B$782,K$11)+'СЕТ СН'!$F$14+СВЦЭМ!$D$10+'СЕТ СН'!$F$8*'СЕТ СН'!$F$9-'СЕТ СН'!$F$26</f>
        <v>1961.49822993</v>
      </c>
      <c r="L42" s="36">
        <f>SUMIFS(СВЦЭМ!$D$39:$D$782,СВЦЭМ!$A$39:$A$782,$A42,СВЦЭМ!$B$39:$B$782,L$11)+'СЕТ СН'!$F$14+СВЦЭМ!$D$10+'СЕТ СН'!$F$8*'СЕТ СН'!$F$9-'СЕТ СН'!$F$26</f>
        <v>1930.76163471</v>
      </c>
      <c r="M42" s="36">
        <f>SUMIFS(СВЦЭМ!$D$39:$D$782,СВЦЭМ!$A$39:$A$782,$A42,СВЦЭМ!$B$39:$B$782,M$11)+'СЕТ СН'!$F$14+СВЦЭМ!$D$10+'СЕТ СН'!$F$8*'СЕТ СН'!$F$9-'СЕТ СН'!$F$26</f>
        <v>1920.59404339</v>
      </c>
      <c r="N42" s="36">
        <f>SUMIFS(СВЦЭМ!$D$39:$D$782,СВЦЭМ!$A$39:$A$782,$A42,СВЦЭМ!$B$39:$B$782,N$11)+'СЕТ СН'!$F$14+СВЦЭМ!$D$10+'СЕТ СН'!$F$8*'СЕТ СН'!$F$9-'СЕТ СН'!$F$26</f>
        <v>1965.77473093</v>
      </c>
      <c r="O42" s="36">
        <f>SUMIFS(СВЦЭМ!$D$39:$D$782,СВЦЭМ!$A$39:$A$782,$A42,СВЦЭМ!$B$39:$B$782,O$11)+'СЕТ СН'!$F$14+СВЦЭМ!$D$10+'СЕТ СН'!$F$8*'СЕТ СН'!$F$9-'СЕТ СН'!$F$26</f>
        <v>1994.22732612</v>
      </c>
      <c r="P42" s="36">
        <f>SUMIFS(СВЦЭМ!$D$39:$D$782,СВЦЭМ!$A$39:$A$782,$A42,СВЦЭМ!$B$39:$B$782,P$11)+'СЕТ СН'!$F$14+СВЦЭМ!$D$10+'СЕТ СН'!$F$8*'СЕТ СН'!$F$9-'СЕТ СН'!$F$26</f>
        <v>2011.6682051599998</v>
      </c>
      <c r="Q42" s="36">
        <f>SUMIFS(СВЦЭМ!$D$39:$D$782,СВЦЭМ!$A$39:$A$782,$A42,СВЦЭМ!$B$39:$B$782,Q$11)+'СЕТ СН'!$F$14+СВЦЭМ!$D$10+'СЕТ СН'!$F$8*'СЕТ СН'!$F$9-'СЕТ СН'!$F$26</f>
        <v>2006.7196075099998</v>
      </c>
      <c r="R42" s="36">
        <f>SUMIFS(СВЦЭМ!$D$39:$D$782,СВЦЭМ!$A$39:$A$782,$A42,СВЦЭМ!$B$39:$B$782,R$11)+'СЕТ СН'!$F$14+СВЦЭМ!$D$10+'СЕТ СН'!$F$8*'СЕТ СН'!$F$9-'СЕТ СН'!$F$26</f>
        <v>1994.6302332399998</v>
      </c>
      <c r="S42" s="36">
        <f>SUMIFS(СВЦЭМ!$D$39:$D$782,СВЦЭМ!$A$39:$A$782,$A42,СВЦЭМ!$B$39:$B$782,S$11)+'СЕТ СН'!$F$14+СВЦЭМ!$D$10+'СЕТ СН'!$F$8*'СЕТ СН'!$F$9-'СЕТ СН'!$F$26</f>
        <v>1974.3655535299999</v>
      </c>
      <c r="T42" s="36">
        <f>SUMIFS(СВЦЭМ!$D$39:$D$782,СВЦЭМ!$A$39:$A$782,$A42,СВЦЭМ!$B$39:$B$782,T$11)+'СЕТ СН'!$F$14+СВЦЭМ!$D$10+'СЕТ СН'!$F$8*'СЕТ СН'!$F$9-'СЕТ СН'!$F$26</f>
        <v>1942.8844862399999</v>
      </c>
      <c r="U42" s="36">
        <f>SUMIFS(СВЦЭМ!$D$39:$D$782,СВЦЭМ!$A$39:$A$782,$A42,СВЦЭМ!$B$39:$B$782,U$11)+'СЕТ СН'!$F$14+СВЦЭМ!$D$10+'СЕТ СН'!$F$8*'СЕТ СН'!$F$9-'СЕТ СН'!$F$26</f>
        <v>1923.8899563799998</v>
      </c>
      <c r="V42" s="36">
        <f>SUMIFS(СВЦЭМ!$D$39:$D$782,СВЦЭМ!$A$39:$A$782,$A42,СВЦЭМ!$B$39:$B$782,V$11)+'СЕТ СН'!$F$14+СВЦЭМ!$D$10+'СЕТ СН'!$F$8*'СЕТ СН'!$F$9-'СЕТ СН'!$F$26</f>
        <v>1888.2862265899998</v>
      </c>
      <c r="W42" s="36">
        <f>SUMIFS(СВЦЭМ!$D$39:$D$782,СВЦЭМ!$A$39:$A$782,$A42,СВЦЭМ!$B$39:$B$782,W$11)+'СЕТ СН'!$F$14+СВЦЭМ!$D$10+'СЕТ СН'!$F$8*'СЕТ СН'!$F$9-'СЕТ СН'!$F$26</f>
        <v>1882.93344254</v>
      </c>
      <c r="X42" s="36">
        <f>SUMIFS(СВЦЭМ!$D$39:$D$782,СВЦЭМ!$A$39:$A$782,$A42,СВЦЭМ!$B$39:$B$782,X$11)+'СЕТ СН'!$F$14+СВЦЭМ!$D$10+'СЕТ СН'!$F$8*'СЕТ СН'!$F$9-'СЕТ СН'!$F$26</f>
        <v>1924.97097259</v>
      </c>
      <c r="Y42" s="36">
        <f>SUMIFS(СВЦЭМ!$D$39:$D$782,СВЦЭМ!$A$39:$A$782,$A42,СВЦЭМ!$B$39:$B$782,Y$11)+'СЕТ СН'!$F$14+СВЦЭМ!$D$10+'СЕТ СН'!$F$8*'СЕТ СН'!$F$9-'СЕТ СН'!$F$26</f>
        <v>1910.3648812699998</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01.03.2023</v>
      </c>
      <c r="B48" s="36">
        <f>SUMIFS(СВЦЭМ!$D$39:$D$782,СВЦЭМ!$A$39:$A$782,$A48,СВЦЭМ!$B$39:$B$782,B$47)+'СЕТ СН'!$F$14+СВЦЭМ!$D$10+'СЕТ СН'!$F$6-'СЕТ СН'!$F$26</f>
        <v>2159.6721701700003</v>
      </c>
      <c r="C48" s="36">
        <f>SUMIFS(СВЦЭМ!$D$39:$D$782,СВЦЭМ!$A$39:$A$782,$A48,СВЦЭМ!$B$39:$B$782,C$47)+'СЕТ СН'!$F$14+СВЦЭМ!$D$10+'СЕТ СН'!$F$6-'СЕТ СН'!$F$26</f>
        <v>2206.1662906400002</v>
      </c>
      <c r="D48" s="36">
        <f>SUMIFS(СВЦЭМ!$D$39:$D$782,СВЦЭМ!$A$39:$A$782,$A48,СВЦЭМ!$B$39:$B$782,D$47)+'СЕТ СН'!$F$14+СВЦЭМ!$D$10+'СЕТ СН'!$F$6-'СЕТ СН'!$F$26</f>
        <v>2226.6556597500003</v>
      </c>
      <c r="E48" s="36">
        <f>SUMIFS(СВЦЭМ!$D$39:$D$782,СВЦЭМ!$A$39:$A$782,$A48,СВЦЭМ!$B$39:$B$782,E$47)+'СЕТ СН'!$F$14+СВЦЭМ!$D$10+'СЕТ СН'!$F$6-'СЕТ СН'!$F$26</f>
        <v>2239.1771256300003</v>
      </c>
      <c r="F48" s="36">
        <f>SUMIFS(СВЦЭМ!$D$39:$D$782,СВЦЭМ!$A$39:$A$782,$A48,СВЦЭМ!$B$39:$B$782,F$47)+'СЕТ СН'!$F$14+СВЦЭМ!$D$10+'СЕТ СН'!$F$6-'СЕТ СН'!$F$26</f>
        <v>2240.2450700700001</v>
      </c>
      <c r="G48" s="36">
        <f>SUMIFS(СВЦЭМ!$D$39:$D$782,СВЦЭМ!$A$39:$A$782,$A48,СВЦЭМ!$B$39:$B$782,G$47)+'СЕТ СН'!$F$14+СВЦЭМ!$D$10+'СЕТ СН'!$F$6-'СЕТ СН'!$F$26</f>
        <v>2210.9040767700003</v>
      </c>
      <c r="H48" s="36">
        <f>SUMIFS(СВЦЭМ!$D$39:$D$782,СВЦЭМ!$A$39:$A$782,$A48,СВЦЭМ!$B$39:$B$782,H$47)+'СЕТ СН'!$F$14+СВЦЭМ!$D$10+'СЕТ СН'!$F$6-'СЕТ СН'!$F$26</f>
        <v>2182.36399643</v>
      </c>
      <c r="I48" s="36">
        <f>SUMIFS(СВЦЭМ!$D$39:$D$782,СВЦЭМ!$A$39:$A$782,$A48,СВЦЭМ!$B$39:$B$782,I$47)+'СЕТ СН'!$F$14+СВЦЭМ!$D$10+'СЕТ СН'!$F$6-'СЕТ СН'!$F$26</f>
        <v>2122.3956478200002</v>
      </c>
      <c r="J48" s="36">
        <f>SUMIFS(СВЦЭМ!$D$39:$D$782,СВЦЭМ!$A$39:$A$782,$A48,СВЦЭМ!$B$39:$B$782,J$47)+'СЕТ СН'!$F$14+СВЦЭМ!$D$10+'СЕТ СН'!$F$6-'СЕТ СН'!$F$26</f>
        <v>2111.0001724400004</v>
      </c>
      <c r="K48" s="36">
        <f>SUMIFS(СВЦЭМ!$D$39:$D$782,СВЦЭМ!$A$39:$A$782,$A48,СВЦЭМ!$B$39:$B$782,K$47)+'СЕТ СН'!$F$14+СВЦЭМ!$D$10+'СЕТ СН'!$F$6-'СЕТ СН'!$F$26</f>
        <v>2035.06809462</v>
      </c>
      <c r="L48" s="36">
        <f>SUMIFS(СВЦЭМ!$D$39:$D$782,СВЦЭМ!$A$39:$A$782,$A48,СВЦЭМ!$B$39:$B$782,L$47)+'СЕТ СН'!$F$14+СВЦЭМ!$D$10+'СЕТ СН'!$F$6-'СЕТ СН'!$F$26</f>
        <v>2056.5042911099999</v>
      </c>
      <c r="M48" s="36">
        <f>SUMIFS(СВЦЭМ!$D$39:$D$782,СВЦЭМ!$A$39:$A$782,$A48,СВЦЭМ!$B$39:$B$782,M$47)+'СЕТ СН'!$F$14+СВЦЭМ!$D$10+'СЕТ СН'!$F$6-'СЕТ СН'!$F$26</f>
        <v>2072.3262110599999</v>
      </c>
      <c r="N48" s="36">
        <f>SUMIFS(СВЦЭМ!$D$39:$D$782,СВЦЭМ!$A$39:$A$782,$A48,СВЦЭМ!$B$39:$B$782,N$47)+'СЕТ СН'!$F$14+СВЦЭМ!$D$10+'СЕТ СН'!$F$6-'СЕТ СН'!$F$26</f>
        <v>2105.0902135000001</v>
      </c>
      <c r="O48" s="36">
        <f>SUMIFS(СВЦЭМ!$D$39:$D$782,СВЦЭМ!$A$39:$A$782,$A48,СВЦЭМ!$B$39:$B$782,O$47)+'СЕТ СН'!$F$14+СВЦЭМ!$D$10+'СЕТ СН'!$F$6-'СЕТ СН'!$F$26</f>
        <v>2117.1222760599999</v>
      </c>
      <c r="P48" s="36">
        <f>SUMIFS(СВЦЭМ!$D$39:$D$782,СВЦЭМ!$A$39:$A$782,$A48,СВЦЭМ!$B$39:$B$782,P$47)+'СЕТ СН'!$F$14+СВЦЭМ!$D$10+'СЕТ СН'!$F$6-'СЕТ СН'!$F$26</f>
        <v>2127.4122587000002</v>
      </c>
      <c r="Q48" s="36">
        <f>SUMIFS(СВЦЭМ!$D$39:$D$782,СВЦЭМ!$A$39:$A$782,$A48,СВЦЭМ!$B$39:$B$782,Q$47)+'СЕТ СН'!$F$14+СВЦЭМ!$D$10+'СЕТ СН'!$F$6-'СЕТ СН'!$F$26</f>
        <v>2104.3366320700002</v>
      </c>
      <c r="R48" s="36">
        <f>SUMIFS(СВЦЭМ!$D$39:$D$782,СВЦЭМ!$A$39:$A$782,$A48,СВЦЭМ!$B$39:$B$782,R$47)+'СЕТ СН'!$F$14+СВЦЭМ!$D$10+'СЕТ СН'!$F$6-'СЕТ СН'!$F$26</f>
        <v>2107.7399837500002</v>
      </c>
      <c r="S48" s="36">
        <f>SUMIFS(СВЦЭМ!$D$39:$D$782,СВЦЭМ!$A$39:$A$782,$A48,СВЦЭМ!$B$39:$B$782,S$47)+'СЕТ СН'!$F$14+СВЦЭМ!$D$10+'СЕТ СН'!$F$6-'СЕТ СН'!$F$26</f>
        <v>2078.1059614599999</v>
      </c>
      <c r="T48" s="36">
        <f>SUMIFS(СВЦЭМ!$D$39:$D$782,СВЦЭМ!$A$39:$A$782,$A48,СВЦЭМ!$B$39:$B$782,T$47)+'СЕТ СН'!$F$14+СВЦЭМ!$D$10+'СЕТ СН'!$F$6-'СЕТ СН'!$F$26</f>
        <v>2073.32166568</v>
      </c>
      <c r="U48" s="36">
        <f>SUMIFS(СВЦЭМ!$D$39:$D$782,СВЦЭМ!$A$39:$A$782,$A48,СВЦЭМ!$B$39:$B$782,U$47)+'СЕТ СН'!$F$14+СВЦЭМ!$D$10+'СЕТ СН'!$F$6-'СЕТ СН'!$F$26</f>
        <v>2085.8839363400002</v>
      </c>
      <c r="V48" s="36">
        <f>SUMIFS(СВЦЭМ!$D$39:$D$782,СВЦЭМ!$A$39:$A$782,$A48,СВЦЭМ!$B$39:$B$782,V$47)+'СЕТ СН'!$F$14+СВЦЭМ!$D$10+'СЕТ СН'!$F$6-'СЕТ СН'!$F$26</f>
        <v>2089.3871718599999</v>
      </c>
      <c r="W48" s="36">
        <f>SUMIFS(СВЦЭМ!$D$39:$D$782,СВЦЭМ!$A$39:$A$782,$A48,СВЦЭМ!$B$39:$B$782,W$47)+'СЕТ СН'!$F$14+СВЦЭМ!$D$10+'СЕТ СН'!$F$6-'СЕТ СН'!$F$26</f>
        <v>2108.4396047800001</v>
      </c>
      <c r="X48" s="36">
        <f>SUMIFS(СВЦЭМ!$D$39:$D$782,СВЦЭМ!$A$39:$A$782,$A48,СВЦЭМ!$B$39:$B$782,X$47)+'СЕТ СН'!$F$14+СВЦЭМ!$D$10+'СЕТ СН'!$F$6-'СЕТ СН'!$F$26</f>
        <v>2153.8075098499999</v>
      </c>
      <c r="Y48" s="36">
        <f>SUMIFS(СВЦЭМ!$D$39:$D$782,СВЦЭМ!$A$39:$A$782,$A48,СВЦЭМ!$B$39:$B$782,Y$47)+'СЕТ СН'!$F$14+СВЦЭМ!$D$10+'СЕТ СН'!$F$6-'СЕТ СН'!$F$26</f>
        <v>2161.9396606100004</v>
      </c>
      <c r="AA48" s="45"/>
    </row>
    <row r="49" spans="1:25" ht="15.75" x14ac:dyDescent="0.2">
      <c r="A49" s="35">
        <f>A48+1</f>
        <v>44987</v>
      </c>
      <c r="B49" s="36">
        <f>SUMIFS(СВЦЭМ!$D$39:$D$782,СВЦЭМ!$A$39:$A$782,$A49,СВЦЭМ!$B$39:$B$782,B$47)+'СЕТ СН'!$F$14+СВЦЭМ!$D$10+'СЕТ СН'!$F$6-'СЕТ СН'!$F$26</f>
        <v>2131.0998658200001</v>
      </c>
      <c r="C49" s="36">
        <f>SUMIFS(СВЦЭМ!$D$39:$D$782,СВЦЭМ!$A$39:$A$782,$A49,СВЦЭМ!$B$39:$B$782,C$47)+'СЕТ СН'!$F$14+СВЦЭМ!$D$10+'СЕТ СН'!$F$6-'СЕТ СН'!$F$26</f>
        <v>2110.72488208</v>
      </c>
      <c r="D49" s="36">
        <f>SUMIFS(СВЦЭМ!$D$39:$D$782,СВЦЭМ!$A$39:$A$782,$A49,СВЦЭМ!$B$39:$B$782,D$47)+'СЕТ СН'!$F$14+СВЦЭМ!$D$10+'СЕТ СН'!$F$6-'СЕТ СН'!$F$26</f>
        <v>2132.22464395</v>
      </c>
      <c r="E49" s="36">
        <f>SUMIFS(СВЦЭМ!$D$39:$D$782,СВЦЭМ!$A$39:$A$782,$A49,СВЦЭМ!$B$39:$B$782,E$47)+'СЕТ СН'!$F$14+СВЦЭМ!$D$10+'СЕТ СН'!$F$6-'СЕТ СН'!$F$26</f>
        <v>2144.8420226600001</v>
      </c>
      <c r="F49" s="36">
        <f>SUMIFS(СВЦЭМ!$D$39:$D$782,СВЦЭМ!$A$39:$A$782,$A49,СВЦЭМ!$B$39:$B$782,F$47)+'СЕТ СН'!$F$14+СВЦЭМ!$D$10+'СЕТ СН'!$F$6-'СЕТ СН'!$F$26</f>
        <v>2147.7036415699999</v>
      </c>
      <c r="G49" s="36">
        <f>SUMIFS(СВЦЭМ!$D$39:$D$782,СВЦЭМ!$A$39:$A$782,$A49,СВЦЭМ!$B$39:$B$782,G$47)+'СЕТ СН'!$F$14+СВЦЭМ!$D$10+'СЕТ СН'!$F$6-'СЕТ СН'!$F$26</f>
        <v>2120.28874391</v>
      </c>
      <c r="H49" s="36">
        <f>SUMIFS(СВЦЭМ!$D$39:$D$782,СВЦЭМ!$A$39:$A$782,$A49,СВЦЭМ!$B$39:$B$782,H$47)+'СЕТ СН'!$F$14+СВЦЭМ!$D$10+'СЕТ СН'!$F$6-'СЕТ СН'!$F$26</f>
        <v>2016.0916838399999</v>
      </c>
      <c r="I49" s="36">
        <f>SUMIFS(СВЦЭМ!$D$39:$D$782,СВЦЭМ!$A$39:$A$782,$A49,СВЦЭМ!$B$39:$B$782,I$47)+'СЕТ СН'!$F$14+СВЦЭМ!$D$10+'СЕТ СН'!$F$6-'СЕТ СН'!$F$26</f>
        <v>1970.13627191</v>
      </c>
      <c r="J49" s="36">
        <f>SUMIFS(СВЦЭМ!$D$39:$D$782,СВЦЭМ!$A$39:$A$782,$A49,СВЦЭМ!$B$39:$B$782,J$47)+'СЕТ СН'!$F$14+СВЦЭМ!$D$10+'СЕТ СН'!$F$6-'СЕТ СН'!$F$26</f>
        <v>1948.19436877</v>
      </c>
      <c r="K49" s="36">
        <f>SUMIFS(СВЦЭМ!$D$39:$D$782,СВЦЭМ!$A$39:$A$782,$A49,СВЦЭМ!$B$39:$B$782,K$47)+'СЕТ СН'!$F$14+СВЦЭМ!$D$10+'СЕТ СН'!$F$6-'СЕТ СН'!$F$26</f>
        <v>1966.44794331</v>
      </c>
      <c r="L49" s="36">
        <f>SUMIFS(СВЦЭМ!$D$39:$D$782,СВЦЭМ!$A$39:$A$782,$A49,СВЦЭМ!$B$39:$B$782,L$47)+'СЕТ СН'!$F$14+СВЦЭМ!$D$10+'СЕТ СН'!$F$6-'СЕТ СН'!$F$26</f>
        <v>1963.8538592699999</v>
      </c>
      <c r="M49" s="36">
        <f>SUMIFS(СВЦЭМ!$D$39:$D$782,СВЦЭМ!$A$39:$A$782,$A49,СВЦЭМ!$B$39:$B$782,M$47)+'СЕТ СН'!$F$14+СВЦЭМ!$D$10+'СЕТ СН'!$F$6-'СЕТ СН'!$F$26</f>
        <v>1966.3874455499999</v>
      </c>
      <c r="N49" s="36">
        <f>SUMIFS(СВЦЭМ!$D$39:$D$782,СВЦЭМ!$A$39:$A$782,$A49,СВЦЭМ!$B$39:$B$782,N$47)+'СЕТ СН'!$F$14+СВЦЭМ!$D$10+'СЕТ СН'!$F$6-'СЕТ СН'!$F$26</f>
        <v>1992.5259009500001</v>
      </c>
      <c r="O49" s="36">
        <f>SUMIFS(СВЦЭМ!$D$39:$D$782,СВЦЭМ!$A$39:$A$782,$A49,СВЦЭМ!$B$39:$B$782,O$47)+'СЕТ СН'!$F$14+СВЦЭМ!$D$10+'СЕТ СН'!$F$6-'СЕТ СН'!$F$26</f>
        <v>2034.99165397</v>
      </c>
      <c r="P49" s="36">
        <f>SUMIFS(СВЦЭМ!$D$39:$D$782,СВЦЭМ!$A$39:$A$782,$A49,СВЦЭМ!$B$39:$B$782,P$47)+'СЕТ СН'!$F$14+СВЦЭМ!$D$10+'СЕТ СН'!$F$6-'СЕТ СН'!$F$26</f>
        <v>2048.23214792</v>
      </c>
      <c r="Q49" s="36">
        <f>SUMIFS(СВЦЭМ!$D$39:$D$782,СВЦЭМ!$A$39:$A$782,$A49,СВЦЭМ!$B$39:$B$782,Q$47)+'СЕТ СН'!$F$14+СВЦЭМ!$D$10+'СЕТ СН'!$F$6-'СЕТ СН'!$F$26</f>
        <v>2053.9915167300001</v>
      </c>
      <c r="R49" s="36">
        <f>SUMIFS(СВЦЭМ!$D$39:$D$782,СВЦЭМ!$A$39:$A$782,$A49,СВЦЭМ!$B$39:$B$782,R$47)+'СЕТ СН'!$F$14+СВЦЭМ!$D$10+'СЕТ СН'!$F$6-'СЕТ СН'!$F$26</f>
        <v>2059.8409296200002</v>
      </c>
      <c r="S49" s="36">
        <f>SUMIFS(СВЦЭМ!$D$39:$D$782,СВЦЭМ!$A$39:$A$782,$A49,СВЦЭМ!$B$39:$B$782,S$47)+'СЕТ СН'!$F$14+СВЦЭМ!$D$10+'СЕТ СН'!$F$6-'СЕТ СН'!$F$26</f>
        <v>2053.24194683</v>
      </c>
      <c r="T49" s="36">
        <f>SUMIFS(СВЦЭМ!$D$39:$D$782,СВЦЭМ!$A$39:$A$782,$A49,СВЦЭМ!$B$39:$B$782,T$47)+'СЕТ СН'!$F$14+СВЦЭМ!$D$10+'СЕТ СН'!$F$6-'СЕТ СН'!$F$26</f>
        <v>2009.9384553299999</v>
      </c>
      <c r="U49" s="36">
        <f>SUMIFS(СВЦЭМ!$D$39:$D$782,СВЦЭМ!$A$39:$A$782,$A49,СВЦЭМ!$B$39:$B$782,U$47)+'СЕТ СН'!$F$14+СВЦЭМ!$D$10+'СЕТ СН'!$F$6-'СЕТ СН'!$F$26</f>
        <v>1947.0949950299998</v>
      </c>
      <c r="V49" s="36">
        <f>SUMIFS(СВЦЭМ!$D$39:$D$782,СВЦЭМ!$A$39:$A$782,$A49,СВЦЭМ!$B$39:$B$782,V$47)+'СЕТ СН'!$F$14+СВЦЭМ!$D$10+'СЕТ СН'!$F$6-'СЕТ СН'!$F$26</f>
        <v>1941.90268767</v>
      </c>
      <c r="W49" s="36">
        <f>SUMIFS(СВЦЭМ!$D$39:$D$782,СВЦЭМ!$A$39:$A$782,$A49,СВЦЭМ!$B$39:$B$782,W$47)+'СЕТ СН'!$F$14+СВЦЭМ!$D$10+'СЕТ СН'!$F$6-'СЕТ СН'!$F$26</f>
        <v>1950.29103919</v>
      </c>
      <c r="X49" s="36">
        <f>SUMIFS(СВЦЭМ!$D$39:$D$782,СВЦЭМ!$A$39:$A$782,$A49,СВЦЭМ!$B$39:$B$782,X$47)+'СЕТ СН'!$F$14+СВЦЭМ!$D$10+'СЕТ СН'!$F$6-'СЕТ СН'!$F$26</f>
        <v>1974.4883515699998</v>
      </c>
      <c r="Y49" s="36">
        <f>SUMIFS(СВЦЭМ!$D$39:$D$782,СВЦЭМ!$A$39:$A$782,$A49,СВЦЭМ!$B$39:$B$782,Y$47)+'СЕТ СН'!$F$14+СВЦЭМ!$D$10+'СЕТ СН'!$F$6-'СЕТ СН'!$F$26</f>
        <v>2018.06687465</v>
      </c>
    </row>
    <row r="50" spans="1:25" ht="15.75" x14ac:dyDescent="0.2">
      <c r="A50" s="35">
        <f t="shared" ref="A50:A78" si="1">A49+1</f>
        <v>44988</v>
      </c>
      <c r="B50" s="36">
        <f>SUMIFS(СВЦЭМ!$D$39:$D$782,СВЦЭМ!$A$39:$A$782,$A50,СВЦЭМ!$B$39:$B$782,B$47)+'СЕТ СН'!$F$14+СВЦЭМ!$D$10+'СЕТ СН'!$F$6-'СЕТ СН'!$F$26</f>
        <v>2041.7252300599998</v>
      </c>
      <c r="C50" s="36">
        <f>SUMIFS(СВЦЭМ!$D$39:$D$782,СВЦЭМ!$A$39:$A$782,$A50,СВЦЭМ!$B$39:$B$782,C$47)+'СЕТ СН'!$F$14+СВЦЭМ!$D$10+'СЕТ СН'!$F$6-'СЕТ СН'!$F$26</f>
        <v>2050.6590167899999</v>
      </c>
      <c r="D50" s="36">
        <f>SUMIFS(СВЦЭМ!$D$39:$D$782,СВЦЭМ!$A$39:$A$782,$A50,СВЦЭМ!$B$39:$B$782,D$47)+'СЕТ СН'!$F$14+СВЦЭМ!$D$10+'СЕТ СН'!$F$6-'СЕТ СН'!$F$26</f>
        <v>2072.3653863200002</v>
      </c>
      <c r="E50" s="36">
        <f>SUMIFS(СВЦЭМ!$D$39:$D$782,СВЦЭМ!$A$39:$A$782,$A50,СВЦЭМ!$B$39:$B$782,E$47)+'СЕТ СН'!$F$14+СВЦЭМ!$D$10+'СЕТ СН'!$F$6-'СЕТ СН'!$F$26</f>
        <v>2079.97763166</v>
      </c>
      <c r="F50" s="36">
        <f>SUMIFS(СВЦЭМ!$D$39:$D$782,СВЦЭМ!$A$39:$A$782,$A50,СВЦЭМ!$B$39:$B$782,F$47)+'СЕТ СН'!$F$14+СВЦЭМ!$D$10+'СЕТ СН'!$F$6-'СЕТ СН'!$F$26</f>
        <v>2065.8766353199999</v>
      </c>
      <c r="G50" s="36">
        <f>SUMIFS(СВЦЭМ!$D$39:$D$782,СВЦЭМ!$A$39:$A$782,$A50,СВЦЭМ!$B$39:$B$782,G$47)+'СЕТ СН'!$F$14+СВЦЭМ!$D$10+'СЕТ СН'!$F$6-'СЕТ СН'!$F$26</f>
        <v>2055.0712200600001</v>
      </c>
      <c r="H50" s="36">
        <f>SUMIFS(СВЦЭМ!$D$39:$D$782,СВЦЭМ!$A$39:$A$782,$A50,СВЦЭМ!$B$39:$B$782,H$47)+'СЕТ СН'!$F$14+СВЦЭМ!$D$10+'СЕТ СН'!$F$6-'СЕТ СН'!$F$26</f>
        <v>2044.39594564</v>
      </c>
      <c r="I50" s="36">
        <f>SUMIFS(СВЦЭМ!$D$39:$D$782,СВЦЭМ!$A$39:$A$782,$A50,СВЦЭМ!$B$39:$B$782,I$47)+'СЕТ СН'!$F$14+СВЦЭМ!$D$10+'СЕТ СН'!$F$6-'СЕТ СН'!$F$26</f>
        <v>1961.8170212999999</v>
      </c>
      <c r="J50" s="36">
        <f>SUMIFS(СВЦЭМ!$D$39:$D$782,СВЦЭМ!$A$39:$A$782,$A50,СВЦЭМ!$B$39:$B$782,J$47)+'СЕТ СН'!$F$14+СВЦЭМ!$D$10+'СЕТ СН'!$F$6-'СЕТ СН'!$F$26</f>
        <v>1971.7893311299999</v>
      </c>
      <c r="K50" s="36">
        <f>SUMIFS(СВЦЭМ!$D$39:$D$782,СВЦЭМ!$A$39:$A$782,$A50,СВЦЭМ!$B$39:$B$782,K$47)+'СЕТ СН'!$F$14+СВЦЭМ!$D$10+'СЕТ СН'!$F$6-'СЕТ СН'!$F$26</f>
        <v>1954.40899747</v>
      </c>
      <c r="L50" s="36">
        <f>SUMIFS(СВЦЭМ!$D$39:$D$782,СВЦЭМ!$A$39:$A$782,$A50,СВЦЭМ!$B$39:$B$782,L$47)+'СЕТ СН'!$F$14+СВЦЭМ!$D$10+'СЕТ СН'!$F$6-'СЕТ СН'!$F$26</f>
        <v>1934.7053337</v>
      </c>
      <c r="M50" s="36">
        <f>SUMIFS(СВЦЭМ!$D$39:$D$782,СВЦЭМ!$A$39:$A$782,$A50,СВЦЭМ!$B$39:$B$782,M$47)+'СЕТ СН'!$F$14+СВЦЭМ!$D$10+'СЕТ СН'!$F$6-'СЕТ СН'!$F$26</f>
        <v>1941.58153444</v>
      </c>
      <c r="N50" s="36">
        <f>SUMIFS(СВЦЭМ!$D$39:$D$782,СВЦЭМ!$A$39:$A$782,$A50,СВЦЭМ!$B$39:$B$782,N$47)+'СЕТ СН'!$F$14+СВЦЭМ!$D$10+'СЕТ СН'!$F$6-'СЕТ СН'!$F$26</f>
        <v>1964.66054156</v>
      </c>
      <c r="O50" s="36">
        <f>SUMIFS(СВЦЭМ!$D$39:$D$782,СВЦЭМ!$A$39:$A$782,$A50,СВЦЭМ!$B$39:$B$782,O$47)+'СЕТ СН'!$F$14+СВЦЭМ!$D$10+'СЕТ СН'!$F$6-'СЕТ СН'!$F$26</f>
        <v>2037.93320576</v>
      </c>
      <c r="P50" s="36">
        <f>SUMIFS(СВЦЭМ!$D$39:$D$782,СВЦЭМ!$A$39:$A$782,$A50,СВЦЭМ!$B$39:$B$782,P$47)+'СЕТ СН'!$F$14+СВЦЭМ!$D$10+'СЕТ СН'!$F$6-'СЕТ СН'!$F$26</f>
        <v>2048.2533312700002</v>
      </c>
      <c r="Q50" s="36">
        <f>SUMIFS(СВЦЭМ!$D$39:$D$782,СВЦЭМ!$A$39:$A$782,$A50,СВЦЭМ!$B$39:$B$782,Q$47)+'СЕТ СН'!$F$14+СВЦЭМ!$D$10+'СЕТ СН'!$F$6-'СЕТ СН'!$F$26</f>
        <v>2002.1324806599998</v>
      </c>
      <c r="R50" s="36">
        <f>SUMIFS(СВЦЭМ!$D$39:$D$782,СВЦЭМ!$A$39:$A$782,$A50,СВЦЭМ!$B$39:$B$782,R$47)+'СЕТ СН'!$F$14+СВЦЭМ!$D$10+'СЕТ СН'!$F$6-'СЕТ СН'!$F$26</f>
        <v>2063.0118488100002</v>
      </c>
      <c r="S50" s="36">
        <f>SUMIFS(СВЦЭМ!$D$39:$D$782,СВЦЭМ!$A$39:$A$782,$A50,СВЦЭМ!$B$39:$B$782,S$47)+'СЕТ СН'!$F$14+СВЦЭМ!$D$10+'СЕТ СН'!$F$6-'СЕТ СН'!$F$26</f>
        <v>2002.6286152799998</v>
      </c>
      <c r="T50" s="36">
        <f>SUMIFS(СВЦЭМ!$D$39:$D$782,СВЦЭМ!$A$39:$A$782,$A50,СВЦЭМ!$B$39:$B$782,T$47)+'СЕТ СН'!$F$14+СВЦЭМ!$D$10+'СЕТ СН'!$F$6-'СЕТ СН'!$F$26</f>
        <v>1969.5747549599998</v>
      </c>
      <c r="U50" s="36">
        <f>SUMIFS(СВЦЭМ!$D$39:$D$782,СВЦЭМ!$A$39:$A$782,$A50,СВЦЭМ!$B$39:$B$782,U$47)+'СЕТ СН'!$F$14+СВЦЭМ!$D$10+'СЕТ СН'!$F$6-'СЕТ СН'!$F$26</f>
        <v>1929.4784797999998</v>
      </c>
      <c r="V50" s="36">
        <f>SUMIFS(СВЦЭМ!$D$39:$D$782,СВЦЭМ!$A$39:$A$782,$A50,СВЦЭМ!$B$39:$B$782,V$47)+'СЕТ СН'!$F$14+СВЦЭМ!$D$10+'СЕТ СН'!$F$6-'СЕТ СН'!$F$26</f>
        <v>1937.6634010099999</v>
      </c>
      <c r="W50" s="36">
        <f>SUMIFS(СВЦЭМ!$D$39:$D$782,СВЦЭМ!$A$39:$A$782,$A50,СВЦЭМ!$B$39:$B$782,W$47)+'СЕТ СН'!$F$14+СВЦЭМ!$D$10+'СЕТ СН'!$F$6-'СЕТ СН'!$F$26</f>
        <v>1933.15997483</v>
      </c>
      <c r="X50" s="36">
        <f>SUMIFS(СВЦЭМ!$D$39:$D$782,СВЦЭМ!$A$39:$A$782,$A50,СВЦЭМ!$B$39:$B$782,X$47)+'СЕТ СН'!$F$14+СВЦЭМ!$D$10+'СЕТ СН'!$F$6-'СЕТ СН'!$F$26</f>
        <v>1962.48652236</v>
      </c>
      <c r="Y50" s="36">
        <f>SUMIFS(СВЦЭМ!$D$39:$D$782,СВЦЭМ!$A$39:$A$782,$A50,СВЦЭМ!$B$39:$B$782,Y$47)+'СЕТ СН'!$F$14+СВЦЭМ!$D$10+'СЕТ СН'!$F$6-'СЕТ СН'!$F$26</f>
        <v>2034.93513975</v>
      </c>
    </row>
    <row r="51" spans="1:25" ht="15.75" x14ac:dyDescent="0.2">
      <c r="A51" s="35">
        <f t="shared" si="1"/>
        <v>44989</v>
      </c>
      <c r="B51" s="36">
        <f>SUMIFS(СВЦЭМ!$D$39:$D$782,СВЦЭМ!$A$39:$A$782,$A51,СВЦЭМ!$B$39:$B$782,B$47)+'СЕТ СН'!$F$14+СВЦЭМ!$D$10+'СЕТ СН'!$F$6-'СЕТ СН'!$F$26</f>
        <v>1976.03493314</v>
      </c>
      <c r="C51" s="36">
        <f>SUMIFS(СВЦЭМ!$D$39:$D$782,СВЦЭМ!$A$39:$A$782,$A51,СВЦЭМ!$B$39:$B$782,C$47)+'СЕТ СН'!$F$14+СВЦЭМ!$D$10+'СЕТ СН'!$F$6-'СЕТ СН'!$F$26</f>
        <v>2008.68684523</v>
      </c>
      <c r="D51" s="36">
        <f>SUMIFS(СВЦЭМ!$D$39:$D$782,СВЦЭМ!$A$39:$A$782,$A51,СВЦЭМ!$B$39:$B$782,D$47)+'СЕТ СН'!$F$14+СВЦЭМ!$D$10+'СЕТ СН'!$F$6-'СЕТ СН'!$F$26</f>
        <v>2020.2250622499998</v>
      </c>
      <c r="E51" s="36">
        <f>SUMIFS(СВЦЭМ!$D$39:$D$782,СВЦЭМ!$A$39:$A$782,$A51,СВЦЭМ!$B$39:$B$782,E$47)+'СЕТ СН'!$F$14+СВЦЭМ!$D$10+'СЕТ СН'!$F$6-'СЕТ СН'!$F$26</f>
        <v>2020.87556632</v>
      </c>
      <c r="F51" s="36">
        <f>SUMIFS(СВЦЭМ!$D$39:$D$782,СВЦЭМ!$A$39:$A$782,$A51,СВЦЭМ!$B$39:$B$782,F$47)+'СЕТ СН'!$F$14+СВЦЭМ!$D$10+'СЕТ СН'!$F$6-'СЕТ СН'!$F$26</f>
        <v>2004.7765739199999</v>
      </c>
      <c r="G51" s="36">
        <f>SUMIFS(СВЦЭМ!$D$39:$D$782,СВЦЭМ!$A$39:$A$782,$A51,СВЦЭМ!$B$39:$B$782,G$47)+'СЕТ СН'!$F$14+СВЦЭМ!$D$10+'СЕТ СН'!$F$6-'СЕТ СН'!$F$26</f>
        <v>1983.61796792</v>
      </c>
      <c r="H51" s="36">
        <f>SUMIFS(СВЦЭМ!$D$39:$D$782,СВЦЭМ!$A$39:$A$782,$A51,СВЦЭМ!$B$39:$B$782,H$47)+'СЕТ СН'!$F$14+СВЦЭМ!$D$10+'СЕТ СН'!$F$6-'СЕТ СН'!$F$26</f>
        <v>1932.1339362899998</v>
      </c>
      <c r="I51" s="36">
        <f>SUMIFS(СВЦЭМ!$D$39:$D$782,СВЦЭМ!$A$39:$A$782,$A51,СВЦЭМ!$B$39:$B$782,I$47)+'СЕТ СН'!$F$14+СВЦЭМ!$D$10+'СЕТ СН'!$F$6-'СЕТ СН'!$F$26</f>
        <v>1878.8350256199999</v>
      </c>
      <c r="J51" s="36">
        <f>SUMIFS(СВЦЭМ!$D$39:$D$782,СВЦЭМ!$A$39:$A$782,$A51,СВЦЭМ!$B$39:$B$782,J$47)+'СЕТ СН'!$F$14+СВЦЭМ!$D$10+'СЕТ СН'!$F$6-'СЕТ СН'!$F$26</f>
        <v>1862.00786814</v>
      </c>
      <c r="K51" s="36">
        <f>SUMIFS(СВЦЭМ!$D$39:$D$782,СВЦЭМ!$A$39:$A$782,$A51,СВЦЭМ!$B$39:$B$782,K$47)+'СЕТ СН'!$F$14+СВЦЭМ!$D$10+'СЕТ СН'!$F$6-'СЕТ СН'!$F$26</f>
        <v>1852.42694512</v>
      </c>
      <c r="L51" s="36">
        <f>SUMIFS(СВЦЭМ!$D$39:$D$782,СВЦЭМ!$A$39:$A$782,$A51,СВЦЭМ!$B$39:$B$782,L$47)+'СЕТ СН'!$F$14+СВЦЭМ!$D$10+'СЕТ СН'!$F$6-'СЕТ СН'!$F$26</f>
        <v>1860.6421483199999</v>
      </c>
      <c r="M51" s="36">
        <f>SUMIFS(СВЦЭМ!$D$39:$D$782,СВЦЭМ!$A$39:$A$782,$A51,СВЦЭМ!$B$39:$B$782,M$47)+'СЕТ СН'!$F$14+СВЦЭМ!$D$10+'СЕТ СН'!$F$6-'СЕТ СН'!$F$26</f>
        <v>1874.9090814199999</v>
      </c>
      <c r="N51" s="36">
        <f>SUMIFS(СВЦЭМ!$D$39:$D$782,СВЦЭМ!$A$39:$A$782,$A51,СВЦЭМ!$B$39:$B$782,N$47)+'СЕТ СН'!$F$14+СВЦЭМ!$D$10+'СЕТ СН'!$F$6-'СЕТ СН'!$F$26</f>
        <v>1908.8097392499999</v>
      </c>
      <c r="O51" s="36">
        <f>SUMIFS(СВЦЭМ!$D$39:$D$782,СВЦЭМ!$A$39:$A$782,$A51,СВЦЭМ!$B$39:$B$782,O$47)+'СЕТ СН'!$F$14+СВЦЭМ!$D$10+'СЕТ СН'!$F$6-'СЕТ СН'!$F$26</f>
        <v>1938.18183585</v>
      </c>
      <c r="P51" s="36">
        <f>SUMIFS(СВЦЭМ!$D$39:$D$782,СВЦЭМ!$A$39:$A$782,$A51,СВЦЭМ!$B$39:$B$782,P$47)+'СЕТ СН'!$F$14+СВЦЭМ!$D$10+'СЕТ СН'!$F$6-'СЕТ СН'!$F$26</f>
        <v>1949.99863018</v>
      </c>
      <c r="Q51" s="36">
        <f>SUMIFS(СВЦЭМ!$D$39:$D$782,СВЦЭМ!$A$39:$A$782,$A51,СВЦЭМ!$B$39:$B$782,Q$47)+'СЕТ СН'!$F$14+СВЦЭМ!$D$10+'СЕТ СН'!$F$6-'СЕТ СН'!$F$26</f>
        <v>1956.1657515299999</v>
      </c>
      <c r="R51" s="36">
        <f>SUMIFS(СВЦЭМ!$D$39:$D$782,СВЦЭМ!$A$39:$A$782,$A51,СВЦЭМ!$B$39:$B$782,R$47)+'СЕТ СН'!$F$14+СВЦЭМ!$D$10+'СЕТ СН'!$F$6-'СЕТ СН'!$F$26</f>
        <v>1958.85847064</v>
      </c>
      <c r="S51" s="36">
        <f>SUMIFS(СВЦЭМ!$D$39:$D$782,СВЦЭМ!$A$39:$A$782,$A51,СВЦЭМ!$B$39:$B$782,S$47)+'СЕТ СН'!$F$14+СВЦЭМ!$D$10+'СЕТ СН'!$F$6-'СЕТ СН'!$F$26</f>
        <v>1921.4883542</v>
      </c>
      <c r="T51" s="36">
        <f>SUMIFS(СВЦЭМ!$D$39:$D$782,СВЦЭМ!$A$39:$A$782,$A51,СВЦЭМ!$B$39:$B$782,T$47)+'СЕТ СН'!$F$14+СВЦЭМ!$D$10+'СЕТ СН'!$F$6-'СЕТ СН'!$F$26</f>
        <v>1875.4548939699998</v>
      </c>
      <c r="U51" s="36">
        <f>SUMIFS(СВЦЭМ!$D$39:$D$782,СВЦЭМ!$A$39:$A$782,$A51,СВЦЭМ!$B$39:$B$782,U$47)+'СЕТ СН'!$F$14+СВЦЭМ!$D$10+'СЕТ СН'!$F$6-'СЕТ СН'!$F$26</f>
        <v>1864.7418727199999</v>
      </c>
      <c r="V51" s="36">
        <f>SUMIFS(СВЦЭМ!$D$39:$D$782,СВЦЭМ!$A$39:$A$782,$A51,СВЦЭМ!$B$39:$B$782,V$47)+'СЕТ СН'!$F$14+СВЦЭМ!$D$10+'СЕТ СН'!$F$6-'СЕТ СН'!$F$26</f>
        <v>1878.49542539</v>
      </c>
      <c r="W51" s="36">
        <f>SUMIFS(СВЦЭМ!$D$39:$D$782,СВЦЭМ!$A$39:$A$782,$A51,СВЦЭМ!$B$39:$B$782,W$47)+'СЕТ СН'!$F$14+СВЦЭМ!$D$10+'СЕТ СН'!$F$6-'СЕТ СН'!$F$26</f>
        <v>1911.89541573</v>
      </c>
      <c r="X51" s="36">
        <f>SUMIFS(СВЦЭМ!$D$39:$D$782,СВЦЭМ!$A$39:$A$782,$A51,СВЦЭМ!$B$39:$B$782,X$47)+'СЕТ СН'!$F$14+СВЦЭМ!$D$10+'СЕТ СН'!$F$6-'СЕТ СН'!$F$26</f>
        <v>1947.0546374599999</v>
      </c>
      <c r="Y51" s="36">
        <f>SUMIFS(СВЦЭМ!$D$39:$D$782,СВЦЭМ!$A$39:$A$782,$A51,СВЦЭМ!$B$39:$B$782,Y$47)+'СЕТ СН'!$F$14+СВЦЭМ!$D$10+'СЕТ СН'!$F$6-'СЕТ СН'!$F$26</f>
        <v>1975.1741890799999</v>
      </c>
    </row>
    <row r="52" spans="1:25" ht="15.75" x14ac:dyDescent="0.2">
      <c r="A52" s="35">
        <f t="shared" si="1"/>
        <v>44990</v>
      </c>
      <c r="B52" s="36">
        <f>SUMIFS(СВЦЭМ!$D$39:$D$782,СВЦЭМ!$A$39:$A$782,$A52,СВЦЭМ!$B$39:$B$782,B$47)+'СЕТ СН'!$F$14+СВЦЭМ!$D$10+'СЕТ СН'!$F$6-'СЕТ СН'!$F$26</f>
        <v>1994.6881927699999</v>
      </c>
      <c r="C52" s="36">
        <f>SUMIFS(СВЦЭМ!$D$39:$D$782,СВЦЭМ!$A$39:$A$782,$A52,СВЦЭМ!$B$39:$B$782,C$47)+'СЕТ СН'!$F$14+СВЦЭМ!$D$10+'СЕТ СН'!$F$6-'СЕТ СН'!$F$26</f>
        <v>2029.64725853</v>
      </c>
      <c r="D52" s="36">
        <f>SUMIFS(СВЦЭМ!$D$39:$D$782,СВЦЭМ!$A$39:$A$782,$A52,СВЦЭМ!$B$39:$B$782,D$47)+'СЕТ СН'!$F$14+СВЦЭМ!$D$10+'СЕТ СН'!$F$6-'СЕТ СН'!$F$26</f>
        <v>2047.2331651499999</v>
      </c>
      <c r="E52" s="36">
        <f>SUMIFS(СВЦЭМ!$D$39:$D$782,СВЦЭМ!$A$39:$A$782,$A52,СВЦЭМ!$B$39:$B$782,E$47)+'СЕТ СН'!$F$14+СВЦЭМ!$D$10+'СЕТ СН'!$F$6-'СЕТ СН'!$F$26</f>
        <v>2049.19095238</v>
      </c>
      <c r="F52" s="36">
        <f>SUMIFS(СВЦЭМ!$D$39:$D$782,СВЦЭМ!$A$39:$A$782,$A52,СВЦЭМ!$B$39:$B$782,F$47)+'СЕТ СН'!$F$14+СВЦЭМ!$D$10+'СЕТ СН'!$F$6-'СЕТ СН'!$F$26</f>
        <v>2055.60909382</v>
      </c>
      <c r="G52" s="36">
        <f>SUMIFS(СВЦЭМ!$D$39:$D$782,СВЦЭМ!$A$39:$A$782,$A52,СВЦЭМ!$B$39:$B$782,G$47)+'СЕТ СН'!$F$14+СВЦЭМ!$D$10+'СЕТ СН'!$F$6-'СЕТ СН'!$F$26</f>
        <v>2033.14019143</v>
      </c>
      <c r="H52" s="36">
        <f>SUMIFS(СВЦЭМ!$D$39:$D$782,СВЦЭМ!$A$39:$A$782,$A52,СВЦЭМ!$B$39:$B$782,H$47)+'СЕТ СН'!$F$14+СВЦЭМ!$D$10+'СЕТ СН'!$F$6-'СЕТ СН'!$F$26</f>
        <v>2008.8106074099999</v>
      </c>
      <c r="I52" s="36">
        <f>SUMIFS(СВЦЭМ!$D$39:$D$782,СВЦЭМ!$A$39:$A$782,$A52,СВЦЭМ!$B$39:$B$782,I$47)+'СЕТ СН'!$F$14+СВЦЭМ!$D$10+'СЕТ СН'!$F$6-'СЕТ СН'!$F$26</f>
        <v>1990.2839824</v>
      </c>
      <c r="J52" s="36">
        <f>SUMIFS(СВЦЭМ!$D$39:$D$782,СВЦЭМ!$A$39:$A$782,$A52,СВЦЭМ!$B$39:$B$782,J$47)+'СЕТ СН'!$F$14+СВЦЭМ!$D$10+'СЕТ СН'!$F$6-'СЕТ СН'!$F$26</f>
        <v>1976.43846128</v>
      </c>
      <c r="K52" s="36">
        <f>SUMIFS(СВЦЭМ!$D$39:$D$782,СВЦЭМ!$A$39:$A$782,$A52,СВЦЭМ!$B$39:$B$782,K$47)+'СЕТ СН'!$F$14+СВЦЭМ!$D$10+'СЕТ СН'!$F$6-'СЕТ СН'!$F$26</f>
        <v>1911.2140266399999</v>
      </c>
      <c r="L52" s="36">
        <f>SUMIFS(СВЦЭМ!$D$39:$D$782,СВЦЭМ!$A$39:$A$782,$A52,СВЦЭМ!$B$39:$B$782,L$47)+'СЕТ СН'!$F$14+СВЦЭМ!$D$10+'СЕТ СН'!$F$6-'СЕТ СН'!$F$26</f>
        <v>1879.3334976899998</v>
      </c>
      <c r="M52" s="36">
        <f>SUMIFS(СВЦЭМ!$D$39:$D$782,СВЦЭМ!$A$39:$A$782,$A52,СВЦЭМ!$B$39:$B$782,M$47)+'СЕТ СН'!$F$14+СВЦЭМ!$D$10+'СЕТ СН'!$F$6-'СЕТ СН'!$F$26</f>
        <v>1891.5216742499999</v>
      </c>
      <c r="N52" s="36">
        <f>SUMIFS(СВЦЭМ!$D$39:$D$782,СВЦЭМ!$A$39:$A$782,$A52,СВЦЭМ!$B$39:$B$782,N$47)+'СЕТ СН'!$F$14+СВЦЭМ!$D$10+'СЕТ СН'!$F$6-'СЕТ СН'!$F$26</f>
        <v>1900.9546928</v>
      </c>
      <c r="O52" s="36">
        <f>SUMIFS(СВЦЭМ!$D$39:$D$782,СВЦЭМ!$A$39:$A$782,$A52,СВЦЭМ!$B$39:$B$782,O$47)+'СЕТ СН'!$F$14+СВЦЭМ!$D$10+'СЕТ СН'!$F$6-'СЕТ СН'!$F$26</f>
        <v>1930.5460072399999</v>
      </c>
      <c r="P52" s="36">
        <f>SUMIFS(СВЦЭМ!$D$39:$D$782,СВЦЭМ!$A$39:$A$782,$A52,СВЦЭМ!$B$39:$B$782,P$47)+'СЕТ СН'!$F$14+СВЦЭМ!$D$10+'СЕТ СН'!$F$6-'СЕТ СН'!$F$26</f>
        <v>1957.82887056</v>
      </c>
      <c r="Q52" s="36">
        <f>SUMIFS(СВЦЭМ!$D$39:$D$782,СВЦЭМ!$A$39:$A$782,$A52,СВЦЭМ!$B$39:$B$782,Q$47)+'СЕТ СН'!$F$14+СВЦЭМ!$D$10+'СЕТ СН'!$F$6-'СЕТ СН'!$F$26</f>
        <v>1974.91230541</v>
      </c>
      <c r="R52" s="36">
        <f>SUMIFS(СВЦЭМ!$D$39:$D$782,СВЦЭМ!$A$39:$A$782,$A52,СВЦЭМ!$B$39:$B$782,R$47)+'СЕТ СН'!$F$14+СВЦЭМ!$D$10+'СЕТ СН'!$F$6-'СЕТ СН'!$F$26</f>
        <v>1977.59306079</v>
      </c>
      <c r="S52" s="36">
        <f>SUMIFS(СВЦЭМ!$D$39:$D$782,СВЦЭМ!$A$39:$A$782,$A52,СВЦЭМ!$B$39:$B$782,S$47)+'СЕТ СН'!$F$14+СВЦЭМ!$D$10+'СЕТ СН'!$F$6-'СЕТ СН'!$F$26</f>
        <v>1957.66818607</v>
      </c>
      <c r="T52" s="36">
        <f>SUMIFS(СВЦЭМ!$D$39:$D$782,СВЦЭМ!$A$39:$A$782,$A52,СВЦЭМ!$B$39:$B$782,T$47)+'СЕТ СН'!$F$14+СВЦЭМ!$D$10+'СЕТ СН'!$F$6-'СЕТ СН'!$F$26</f>
        <v>1930.8860075599998</v>
      </c>
      <c r="U52" s="36">
        <f>SUMIFS(СВЦЭМ!$D$39:$D$782,СВЦЭМ!$A$39:$A$782,$A52,СВЦЭМ!$B$39:$B$782,U$47)+'СЕТ СН'!$F$14+СВЦЭМ!$D$10+'СЕТ СН'!$F$6-'СЕТ СН'!$F$26</f>
        <v>1889.9289325899999</v>
      </c>
      <c r="V52" s="36">
        <f>SUMIFS(СВЦЭМ!$D$39:$D$782,СВЦЭМ!$A$39:$A$782,$A52,СВЦЭМ!$B$39:$B$782,V$47)+'СЕТ СН'!$F$14+СВЦЭМ!$D$10+'СЕТ СН'!$F$6-'СЕТ СН'!$F$26</f>
        <v>1818.4655195099999</v>
      </c>
      <c r="W52" s="36">
        <f>SUMIFS(СВЦЭМ!$D$39:$D$782,СВЦЭМ!$A$39:$A$782,$A52,СВЦЭМ!$B$39:$B$782,W$47)+'СЕТ СН'!$F$14+СВЦЭМ!$D$10+'СЕТ СН'!$F$6-'СЕТ СН'!$F$26</f>
        <v>1828.3052199599999</v>
      </c>
      <c r="X52" s="36">
        <f>SUMIFS(СВЦЭМ!$D$39:$D$782,СВЦЭМ!$A$39:$A$782,$A52,СВЦЭМ!$B$39:$B$782,X$47)+'СЕТ СН'!$F$14+СВЦЭМ!$D$10+'СЕТ СН'!$F$6-'СЕТ СН'!$F$26</f>
        <v>1855.8805036799999</v>
      </c>
      <c r="Y52" s="36">
        <f>SUMIFS(СВЦЭМ!$D$39:$D$782,СВЦЭМ!$A$39:$A$782,$A52,СВЦЭМ!$B$39:$B$782,Y$47)+'СЕТ СН'!$F$14+СВЦЭМ!$D$10+'СЕТ СН'!$F$6-'СЕТ СН'!$F$26</f>
        <v>1950.6391748199999</v>
      </c>
    </row>
    <row r="53" spans="1:25" ht="15.75" x14ac:dyDescent="0.2">
      <c r="A53" s="35">
        <f t="shared" si="1"/>
        <v>44991</v>
      </c>
      <c r="B53" s="36">
        <f>SUMIFS(СВЦЭМ!$D$39:$D$782,СВЦЭМ!$A$39:$A$782,$A53,СВЦЭМ!$B$39:$B$782,B$47)+'СЕТ СН'!$F$14+СВЦЭМ!$D$10+'СЕТ СН'!$F$6-'СЕТ СН'!$F$26</f>
        <v>1993.7162603199999</v>
      </c>
      <c r="C53" s="36">
        <f>SUMIFS(СВЦЭМ!$D$39:$D$782,СВЦЭМ!$A$39:$A$782,$A53,СВЦЭМ!$B$39:$B$782,C$47)+'СЕТ СН'!$F$14+СВЦЭМ!$D$10+'СЕТ СН'!$F$6-'СЕТ СН'!$F$26</f>
        <v>2013.37366582</v>
      </c>
      <c r="D53" s="36">
        <f>SUMIFS(СВЦЭМ!$D$39:$D$782,СВЦЭМ!$A$39:$A$782,$A53,СВЦЭМ!$B$39:$B$782,D$47)+'СЕТ СН'!$F$14+СВЦЭМ!$D$10+'СЕТ СН'!$F$6-'СЕТ СН'!$F$26</f>
        <v>2033.9426796</v>
      </c>
      <c r="E53" s="36">
        <f>SUMIFS(СВЦЭМ!$D$39:$D$782,СВЦЭМ!$A$39:$A$782,$A53,СВЦЭМ!$B$39:$B$782,E$47)+'СЕТ СН'!$F$14+СВЦЭМ!$D$10+'СЕТ СН'!$F$6-'СЕТ СН'!$F$26</f>
        <v>2055.5293521799999</v>
      </c>
      <c r="F53" s="36">
        <f>SUMIFS(СВЦЭМ!$D$39:$D$782,СВЦЭМ!$A$39:$A$782,$A53,СВЦЭМ!$B$39:$B$782,F$47)+'СЕТ СН'!$F$14+СВЦЭМ!$D$10+'СЕТ СН'!$F$6-'СЕТ СН'!$F$26</f>
        <v>2049.3125256100002</v>
      </c>
      <c r="G53" s="36">
        <f>SUMIFS(СВЦЭМ!$D$39:$D$782,СВЦЭМ!$A$39:$A$782,$A53,СВЦЭМ!$B$39:$B$782,G$47)+'СЕТ СН'!$F$14+СВЦЭМ!$D$10+'СЕТ СН'!$F$6-'СЕТ СН'!$F$26</f>
        <v>2045.2970504899999</v>
      </c>
      <c r="H53" s="36">
        <f>SUMIFS(СВЦЭМ!$D$39:$D$782,СВЦЭМ!$A$39:$A$782,$A53,СВЦЭМ!$B$39:$B$782,H$47)+'СЕТ СН'!$F$14+СВЦЭМ!$D$10+'СЕТ СН'!$F$6-'СЕТ СН'!$F$26</f>
        <v>1995.5696632499998</v>
      </c>
      <c r="I53" s="36">
        <f>SUMIFS(СВЦЭМ!$D$39:$D$782,СВЦЭМ!$A$39:$A$782,$A53,СВЦЭМ!$B$39:$B$782,I$47)+'СЕТ СН'!$F$14+СВЦЭМ!$D$10+'СЕТ СН'!$F$6-'СЕТ СН'!$F$26</f>
        <v>1940.60368339</v>
      </c>
      <c r="J53" s="36">
        <f>SUMIFS(СВЦЭМ!$D$39:$D$782,СВЦЭМ!$A$39:$A$782,$A53,СВЦЭМ!$B$39:$B$782,J$47)+'СЕТ СН'!$F$14+СВЦЭМ!$D$10+'СЕТ СН'!$F$6-'СЕТ СН'!$F$26</f>
        <v>1921.75403228</v>
      </c>
      <c r="K53" s="36">
        <f>SUMIFS(СВЦЭМ!$D$39:$D$782,СВЦЭМ!$A$39:$A$782,$A53,СВЦЭМ!$B$39:$B$782,K$47)+'СЕТ СН'!$F$14+СВЦЭМ!$D$10+'СЕТ СН'!$F$6-'СЕТ СН'!$F$26</f>
        <v>1909.7976486099999</v>
      </c>
      <c r="L53" s="36">
        <f>SUMIFS(СВЦЭМ!$D$39:$D$782,СВЦЭМ!$A$39:$A$782,$A53,СВЦЭМ!$B$39:$B$782,L$47)+'СЕТ СН'!$F$14+СВЦЭМ!$D$10+'СЕТ СН'!$F$6-'СЕТ СН'!$F$26</f>
        <v>1911.17723301</v>
      </c>
      <c r="M53" s="36">
        <f>SUMIFS(СВЦЭМ!$D$39:$D$782,СВЦЭМ!$A$39:$A$782,$A53,СВЦЭМ!$B$39:$B$782,M$47)+'СЕТ СН'!$F$14+СВЦЭМ!$D$10+'СЕТ СН'!$F$6-'СЕТ СН'!$F$26</f>
        <v>1908.49769029</v>
      </c>
      <c r="N53" s="36">
        <f>SUMIFS(СВЦЭМ!$D$39:$D$782,СВЦЭМ!$A$39:$A$782,$A53,СВЦЭМ!$B$39:$B$782,N$47)+'СЕТ СН'!$F$14+СВЦЭМ!$D$10+'СЕТ СН'!$F$6-'СЕТ СН'!$F$26</f>
        <v>1925.81102867</v>
      </c>
      <c r="O53" s="36">
        <f>SUMIFS(СВЦЭМ!$D$39:$D$782,СВЦЭМ!$A$39:$A$782,$A53,СВЦЭМ!$B$39:$B$782,O$47)+'СЕТ СН'!$F$14+СВЦЭМ!$D$10+'СЕТ СН'!$F$6-'СЕТ СН'!$F$26</f>
        <v>1948.36677145</v>
      </c>
      <c r="P53" s="36">
        <f>SUMIFS(СВЦЭМ!$D$39:$D$782,СВЦЭМ!$A$39:$A$782,$A53,СВЦЭМ!$B$39:$B$782,P$47)+'СЕТ СН'!$F$14+СВЦЭМ!$D$10+'СЕТ СН'!$F$6-'СЕТ СН'!$F$26</f>
        <v>1957.0862251399999</v>
      </c>
      <c r="Q53" s="36">
        <f>SUMIFS(СВЦЭМ!$D$39:$D$782,СВЦЭМ!$A$39:$A$782,$A53,СВЦЭМ!$B$39:$B$782,Q$47)+'СЕТ СН'!$F$14+СВЦЭМ!$D$10+'СЕТ СН'!$F$6-'СЕТ СН'!$F$26</f>
        <v>1963.47248702</v>
      </c>
      <c r="R53" s="36">
        <f>SUMIFS(СВЦЭМ!$D$39:$D$782,СВЦЭМ!$A$39:$A$782,$A53,СВЦЭМ!$B$39:$B$782,R$47)+'СЕТ СН'!$F$14+СВЦЭМ!$D$10+'СЕТ СН'!$F$6-'СЕТ СН'!$F$26</f>
        <v>1969.8470863</v>
      </c>
      <c r="S53" s="36">
        <f>SUMIFS(СВЦЭМ!$D$39:$D$782,СВЦЭМ!$A$39:$A$782,$A53,СВЦЭМ!$B$39:$B$782,S$47)+'СЕТ СН'!$F$14+СВЦЭМ!$D$10+'СЕТ СН'!$F$6-'СЕТ СН'!$F$26</f>
        <v>1934.2174841399999</v>
      </c>
      <c r="T53" s="36">
        <f>SUMIFS(СВЦЭМ!$D$39:$D$782,СВЦЭМ!$A$39:$A$782,$A53,СВЦЭМ!$B$39:$B$782,T$47)+'СЕТ СН'!$F$14+СВЦЭМ!$D$10+'СЕТ СН'!$F$6-'СЕТ СН'!$F$26</f>
        <v>1919.96490786</v>
      </c>
      <c r="U53" s="36">
        <f>SUMIFS(СВЦЭМ!$D$39:$D$782,СВЦЭМ!$A$39:$A$782,$A53,СВЦЭМ!$B$39:$B$782,U$47)+'СЕТ СН'!$F$14+СВЦЭМ!$D$10+'СЕТ СН'!$F$6-'СЕТ СН'!$F$26</f>
        <v>1898.8452498199999</v>
      </c>
      <c r="V53" s="36">
        <f>SUMIFS(СВЦЭМ!$D$39:$D$782,СВЦЭМ!$A$39:$A$782,$A53,СВЦЭМ!$B$39:$B$782,V$47)+'СЕТ СН'!$F$14+СВЦЭМ!$D$10+'СЕТ СН'!$F$6-'СЕТ СН'!$F$26</f>
        <v>1892.9826171299999</v>
      </c>
      <c r="W53" s="36">
        <f>SUMIFS(СВЦЭМ!$D$39:$D$782,СВЦЭМ!$A$39:$A$782,$A53,СВЦЭМ!$B$39:$B$782,W$47)+'СЕТ СН'!$F$14+СВЦЭМ!$D$10+'СЕТ СН'!$F$6-'СЕТ СН'!$F$26</f>
        <v>1898.7827949099999</v>
      </c>
      <c r="X53" s="36">
        <f>SUMIFS(СВЦЭМ!$D$39:$D$782,СВЦЭМ!$A$39:$A$782,$A53,СВЦЭМ!$B$39:$B$782,X$47)+'СЕТ СН'!$F$14+СВЦЭМ!$D$10+'СЕТ СН'!$F$6-'СЕТ СН'!$F$26</f>
        <v>1932.1284355799999</v>
      </c>
      <c r="Y53" s="36">
        <f>SUMIFS(СВЦЭМ!$D$39:$D$782,СВЦЭМ!$A$39:$A$782,$A53,СВЦЭМ!$B$39:$B$782,Y$47)+'СЕТ СН'!$F$14+СВЦЭМ!$D$10+'СЕТ СН'!$F$6-'СЕТ СН'!$F$26</f>
        <v>1975.9657677599998</v>
      </c>
    </row>
    <row r="54" spans="1:25" ht="15.75" x14ac:dyDescent="0.2">
      <c r="A54" s="35">
        <f t="shared" si="1"/>
        <v>44992</v>
      </c>
      <c r="B54" s="36">
        <f>SUMIFS(СВЦЭМ!$D$39:$D$782,СВЦЭМ!$A$39:$A$782,$A54,СВЦЭМ!$B$39:$B$782,B$47)+'СЕТ СН'!$F$14+СВЦЭМ!$D$10+'СЕТ СН'!$F$6-'СЕТ СН'!$F$26</f>
        <v>2073.6225087299999</v>
      </c>
      <c r="C54" s="36">
        <f>SUMIFS(СВЦЭМ!$D$39:$D$782,СВЦЭМ!$A$39:$A$782,$A54,СВЦЭМ!$B$39:$B$782,C$47)+'СЕТ СН'!$F$14+СВЦЭМ!$D$10+'СЕТ СН'!$F$6-'СЕТ СН'!$F$26</f>
        <v>2115.5314006700005</v>
      </c>
      <c r="D54" s="36">
        <f>SUMIFS(СВЦЭМ!$D$39:$D$782,СВЦЭМ!$A$39:$A$782,$A54,СВЦЭМ!$B$39:$B$782,D$47)+'СЕТ СН'!$F$14+СВЦЭМ!$D$10+'СЕТ СН'!$F$6-'СЕТ СН'!$F$26</f>
        <v>2174.2062906700003</v>
      </c>
      <c r="E54" s="36">
        <f>SUMIFS(СВЦЭМ!$D$39:$D$782,СВЦЭМ!$A$39:$A$782,$A54,СВЦЭМ!$B$39:$B$782,E$47)+'СЕТ СН'!$F$14+СВЦЭМ!$D$10+'СЕТ СН'!$F$6-'СЕТ СН'!$F$26</f>
        <v>2169.1979718800003</v>
      </c>
      <c r="F54" s="36">
        <f>SUMIFS(СВЦЭМ!$D$39:$D$782,СВЦЭМ!$A$39:$A$782,$A54,СВЦЭМ!$B$39:$B$782,F$47)+'СЕТ СН'!$F$14+СВЦЭМ!$D$10+'СЕТ СН'!$F$6-'СЕТ СН'!$F$26</f>
        <v>2155.8488201599998</v>
      </c>
      <c r="G54" s="36">
        <f>SUMIFS(СВЦЭМ!$D$39:$D$782,СВЦЭМ!$A$39:$A$782,$A54,СВЦЭМ!$B$39:$B$782,G$47)+'СЕТ СН'!$F$14+СВЦЭМ!$D$10+'СЕТ СН'!$F$6-'СЕТ СН'!$F$26</f>
        <v>2128.0830613700005</v>
      </c>
      <c r="H54" s="36">
        <f>SUMIFS(СВЦЭМ!$D$39:$D$782,СВЦЭМ!$A$39:$A$782,$A54,СВЦЭМ!$B$39:$B$782,H$47)+'СЕТ СН'!$F$14+СВЦЭМ!$D$10+'СЕТ СН'!$F$6-'СЕТ СН'!$F$26</f>
        <v>2060.4195843699999</v>
      </c>
      <c r="I54" s="36">
        <f>SUMIFS(СВЦЭМ!$D$39:$D$782,СВЦЭМ!$A$39:$A$782,$A54,СВЦЭМ!$B$39:$B$782,I$47)+'СЕТ СН'!$F$14+СВЦЭМ!$D$10+'СЕТ СН'!$F$6-'СЕТ СН'!$F$26</f>
        <v>2017.30241232</v>
      </c>
      <c r="J54" s="36">
        <f>SUMIFS(СВЦЭМ!$D$39:$D$782,СВЦЭМ!$A$39:$A$782,$A54,СВЦЭМ!$B$39:$B$782,J$47)+'СЕТ СН'!$F$14+СВЦЭМ!$D$10+'СЕТ СН'!$F$6-'СЕТ СН'!$F$26</f>
        <v>1992.83022781</v>
      </c>
      <c r="K54" s="36">
        <f>SUMIFS(СВЦЭМ!$D$39:$D$782,СВЦЭМ!$A$39:$A$782,$A54,СВЦЭМ!$B$39:$B$782,K$47)+'СЕТ СН'!$F$14+СВЦЭМ!$D$10+'СЕТ СН'!$F$6-'СЕТ СН'!$F$26</f>
        <v>1969.2044279699999</v>
      </c>
      <c r="L54" s="36">
        <f>SUMIFS(СВЦЭМ!$D$39:$D$782,СВЦЭМ!$A$39:$A$782,$A54,СВЦЭМ!$B$39:$B$782,L$47)+'СЕТ СН'!$F$14+СВЦЭМ!$D$10+'СЕТ СН'!$F$6-'СЕТ СН'!$F$26</f>
        <v>1958.76590575</v>
      </c>
      <c r="M54" s="36">
        <f>SUMIFS(СВЦЭМ!$D$39:$D$782,СВЦЭМ!$A$39:$A$782,$A54,СВЦЭМ!$B$39:$B$782,M$47)+'СЕТ СН'!$F$14+СВЦЭМ!$D$10+'СЕТ СН'!$F$6-'СЕТ СН'!$F$26</f>
        <v>1975.98155453</v>
      </c>
      <c r="N54" s="36">
        <f>SUMIFS(СВЦЭМ!$D$39:$D$782,СВЦЭМ!$A$39:$A$782,$A54,СВЦЭМ!$B$39:$B$782,N$47)+'СЕТ СН'!$F$14+СВЦЭМ!$D$10+'СЕТ СН'!$F$6-'СЕТ СН'!$F$26</f>
        <v>1979.4043732599998</v>
      </c>
      <c r="O54" s="36">
        <f>SUMIFS(СВЦЭМ!$D$39:$D$782,СВЦЭМ!$A$39:$A$782,$A54,СВЦЭМ!$B$39:$B$782,O$47)+'СЕТ СН'!$F$14+СВЦЭМ!$D$10+'СЕТ СН'!$F$6-'СЕТ СН'!$F$26</f>
        <v>2015.4655390599999</v>
      </c>
      <c r="P54" s="36">
        <f>SUMIFS(СВЦЭМ!$D$39:$D$782,СВЦЭМ!$A$39:$A$782,$A54,СВЦЭМ!$B$39:$B$782,P$47)+'СЕТ СН'!$F$14+СВЦЭМ!$D$10+'СЕТ СН'!$F$6-'СЕТ СН'!$F$26</f>
        <v>2028.58121983</v>
      </c>
      <c r="Q54" s="36">
        <f>SUMIFS(СВЦЭМ!$D$39:$D$782,СВЦЭМ!$A$39:$A$782,$A54,СВЦЭМ!$B$39:$B$782,Q$47)+'СЕТ СН'!$F$14+СВЦЭМ!$D$10+'СЕТ СН'!$F$6-'СЕТ СН'!$F$26</f>
        <v>2029.1350364699999</v>
      </c>
      <c r="R54" s="36">
        <f>SUMIFS(СВЦЭМ!$D$39:$D$782,СВЦЭМ!$A$39:$A$782,$A54,СВЦЭМ!$B$39:$B$782,R$47)+'СЕТ СН'!$F$14+СВЦЭМ!$D$10+'СЕТ СН'!$F$6-'СЕТ СН'!$F$26</f>
        <v>2024.04337012</v>
      </c>
      <c r="S54" s="36">
        <f>SUMIFS(СВЦЭМ!$D$39:$D$782,СВЦЭМ!$A$39:$A$782,$A54,СВЦЭМ!$B$39:$B$782,S$47)+'СЕТ СН'!$F$14+СВЦЭМ!$D$10+'СЕТ СН'!$F$6-'СЕТ СН'!$F$26</f>
        <v>2016.1677680399998</v>
      </c>
      <c r="T54" s="36">
        <f>SUMIFS(СВЦЭМ!$D$39:$D$782,СВЦЭМ!$A$39:$A$782,$A54,СВЦЭМ!$B$39:$B$782,T$47)+'СЕТ СН'!$F$14+СВЦЭМ!$D$10+'СЕТ СН'!$F$6-'СЕТ СН'!$F$26</f>
        <v>1994.32107247</v>
      </c>
      <c r="U54" s="36">
        <f>SUMIFS(СВЦЭМ!$D$39:$D$782,СВЦЭМ!$A$39:$A$782,$A54,СВЦЭМ!$B$39:$B$782,U$47)+'СЕТ СН'!$F$14+СВЦЭМ!$D$10+'СЕТ СН'!$F$6-'СЕТ СН'!$F$26</f>
        <v>1955.0202555199999</v>
      </c>
      <c r="V54" s="36">
        <f>SUMIFS(СВЦЭМ!$D$39:$D$782,СВЦЭМ!$A$39:$A$782,$A54,СВЦЭМ!$B$39:$B$782,V$47)+'СЕТ СН'!$F$14+СВЦЭМ!$D$10+'СЕТ СН'!$F$6-'СЕТ СН'!$F$26</f>
        <v>1955.8919651799999</v>
      </c>
      <c r="W54" s="36">
        <f>SUMIFS(СВЦЭМ!$D$39:$D$782,СВЦЭМ!$A$39:$A$782,$A54,СВЦЭМ!$B$39:$B$782,W$47)+'СЕТ СН'!$F$14+СВЦЭМ!$D$10+'СЕТ СН'!$F$6-'СЕТ СН'!$F$26</f>
        <v>1969.2859111</v>
      </c>
      <c r="X54" s="36">
        <f>SUMIFS(СВЦЭМ!$D$39:$D$782,СВЦЭМ!$A$39:$A$782,$A54,СВЦЭМ!$B$39:$B$782,X$47)+'СЕТ СН'!$F$14+СВЦЭМ!$D$10+'СЕТ СН'!$F$6-'СЕТ СН'!$F$26</f>
        <v>2001.6507664799999</v>
      </c>
      <c r="Y54" s="36">
        <f>SUMIFS(СВЦЭМ!$D$39:$D$782,СВЦЭМ!$A$39:$A$782,$A54,СВЦЭМ!$B$39:$B$782,Y$47)+'СЕТ СН'!$F$14+СВЦЭМ!$D$10+'СЕТ СН'!$F$6-'СЕТ СН'!$F$26</f>
        <v>1998.41540824</v>
      </c>
    </row>
    <row r="55" spans="1:25" ht="15.75" x14ac:dyDescent="0.2">
      <c r="A55" s="35">
        <f t="shared" si="1"/>
        <v>44993</v>
      </c>
      <c r="B55" s="36">
        <f>SUMIFS(СВЦЭМ!$D$39:$D$782,СВЦЭМ!$A$39:$A$782,$A55,СВЦЭМ!$B$39:$B$782,B$47)+'СЕТ СН'!$F$14+СВЦЭМ!$D$10+'СЕТ СН'!$F$6-'СЕТ СН'!$F$26</f>
        <v>2046.7522009099998</v>
      </c>
      <c r="C55" s="36">
        <f>SUMIFS(СВЦЭМ!$D$39:$D$782,СВЦЭМ!$A$39:$A$782,$A55,СВЦЭМ!$B$39:$B$782,C$47)+'СЕТ СН'!$F$14+СВЦЭМ!$D$10+'СЕТ СН'!$F$6-'СЕТ СН'!$F$26</f>
        <v>2061.9656074899999</v>
      </c>
      <c r="D55" s="36">
        <f>SUMIFS(СВЦЭМ!$D$39:$D$782,СВЦЭМ!$A$39:$A$782,$A55,СВЦЭМ!$B$39:$B$782,D$47)+'СЕТ СН'!$F$14+СВЦЭМ!$D$10+'СЕТ СН'!$F$6-'СЕТ СН'!$F$26</f>
        <v>2079.8714787100002</v>
      </c>
      <c r="E55" s="36">
        <f>SUMIFS(СВЦЭМ!$D$39:$D$782,СВЦЭМ!$A$39:$A$782,$A55,СВЦЭМ!$B$39:$B$782,E$47)+'СЕТ СН'!$F$14+СВЦЭМ!$D$10+'СЕТ СН'!$F$6-'СЕТ СН'!$F$26</f>
        <v>2090.9174314800002</v>
      </c>
      <c r="F55" s="36">
        <f>SUMIFS(СВЦЭМ!$D$39:$D$782,СВЦЭМ!$A$39:$A$782,$A55,СВЦЭМ!$B$39:$B$782,F$47)+'СЕТ СН'!$F$14+СВЦЭМ!$D$10+'СЕТ СН'!$F$6-'СЕТ СН'!$F$26</f>
        <v>2093.1241236999999</v>
      </c>
      <c r="G55" s="36">
        <f>SUMIFS(СВЦЭМ!$D$39:$D$782,СВЦЭМ!$A$39:$A$782,$A55,СВЦЭМ!$B$39:$B$782,G$47)+'СЕТ СН'!$F$14+СВЦЭМ!$D$10+'СЕТ СН'!$F$6-'СЕТ СН'!$F$26</f>
        <v>2086.4166907700001</v>
      </c>
      <c r="H55" s="36">
        <f>SUMIFS(СВЦЭМ!$D$39:$D$782,СВЦЭМ!$A$39:$A$782,$A55,СВЦЭМ!$B$39:$B$782,H$47)+'СЕТ СН'!$F$14+СВЦЭМ!$D$10+'СЕТ СН'!$F$6-'СЕТ СН'!$F$26</f>
        <v>2060.6773919699999</v>
      </c>
      <c r="I55" s="36">
        <f>SUMIFS(СВЦЭМ!$D$39:$D$782,СВЦЭМ!$A$39:$A$782,$A55,СВЦЭМ!$B$39:$B$782,I$47)+'СЕТ СН'!$F$14+СВЦЭМ!$D$10+'СЕТ СН'!$F$6-'СЕТ СН'!$F$26</f>
        <v>1947.2090330199999</v>
      </c>
      <c r="J55" s="36">
        <f>SUMIFS(СВЦЭМ!$D$39:$D$782,СВЦЭМ!$A$39:$A$782,$A55,СВЦЭМ!$B$39:$B$782,J$47)+'СЕТ СН'!$F$14+СВЦЭМ!$D$10+'СЕТ СН'!$F$6-'СЕТ СН'!$F$26</f>
        <v>1969.38079395</v>
      </c>
      <c r="K55" s="36">
        <f>SUMIFS(СВЦЭМ!$D$39:$D$782,СВЦЭМ!$A$39:$A$782,$A55,СВЦЭМ!$B$39:$B$782,K$47)+'СЕТ СН'!$F$14+СВЦЭМ!$D$10+'СЕТ СН'!$F$6-'СЕТ СН'!$F$26</f>
        <v>1983.8655504799999</v>
      </c>
      <c r="L55" s="36">
        <f>SUMIFS(СВЦЭМ!$D$39:$D$782,СВЦЭМ!$A$39:$A$782,$A55,СВЦЭМ!$B$39:$B$782,L$47)+'СЕТ СН'!$F$14+СВЦЭМ!$D$10+'СЕТ СН'!$F$6-'СЕТ СН'!$F$26</f>
        <v>1960.3469107799999</v>
      </c>
      <c r="M55" s="36">
        <f>SUMIFS(СВЦЭМ!$D$39:$D$782,СВЦЭМ!$A$39:$A$782,$A55,СВЦЭМ!$B$39:$B$782,M$47)+'СЕТ СН'!$F$14+СВЦЭМ!$D$10+'СЕТ СН'!$F$6-'СЕТ СН'!$F$26</f>
        <v>1950.7686643</v>
      </c>
      <c r="N55" s="36">
        <f>SUMIFS(СВЦЭМ!$D$39:$D$782,СВЦЭМ!$A$39:$A$782,$A55,СВЦЭМ!$B$39:$B$782,N$47)+'СЕТ СН'!$F$14+СВЦЭМ!$D$10+'СЕТ СН'!$F$6-'СЕТ СН'!$F$26</f>
        <v>1941.7232035499999</v>
      </c>
      <c r="O55" s="36">
        <f>SUMIFS(СВЦЭМ!$D$39:$D$782,СВЦЭМ!$A$39:$A$782,$A55,СВЦЭМ!$B$39:$B$782,O$47)+'СЕТ СН'!$F$14+СВЦЭМ!$D$10+'СЕТ СН'!$F$6-'СЕТ СН'!$F$26</f>
        <v>1945.7511027199998</v>
      </c>
      <c r="P55" s="36">
        <f>SUMIFS(СВЦЭМ!$D$39:$D$782,СВЦЭМ!$A$39:$A$782,$A55,СВЦЭМ!$B$39:$B$782,P$47)+'СЕТ СН'!$F$14+СВЦЭМ!$D$10+'СЕТ СН'!$F$6-'СЕТ СН'!$F$26</f>
        <v>1941.76226101</v>
      </c>
      <c r="Q55" s="36">
        <f>SUMIFS(СВЦЭМ!$D$39:$D$782,СВЦЭМ!$A$39:$A$782,$A55,СВЦЭМ!$B$39:$B$782,Q$47)+'СЕТ СН'!$F$14+СВЦЭМ!$D$10+'СЕТ СН'!$F$6-'СЕТ СН'!$F$26</f>
        <v>1937.6838719499999</v>
      </c>
      <c r="R55" s="36">
        <f>SUMIFS(СВЦЭМ!$D$39:$D$782,СВЦЭМ!$A$39:$A$782,$A55,СВЦЭМ!$B$39:$B$782,R$47)+'СЕТ СН'!$F$14+СВЦЭМ!$D$10+'СЕТ СН'!$F$6-'СЕТ СН'!$F$26</f>
        <v>1950.5373835</v>
      </c>
      <c r="S55" s="36">
        <f>SUMIFS(СВЦЭМ!$D$39:$D$782,СВЦЭМ!$A$39:$A$782,$A55,СВЦЭМ!$B$39:$B$782,S$47)+'СЕТ СН'!$F$14+СВЦЭМ!$D$10+'СЕТ СН'!$F$6-'СЕТ СН'!$F$26</f>
        <v>1958.2482233799999</v>
      </c>
      <c r="T55" s="36">
        <f>SUMIFS(СВЦЭМ!$D$39:$D$782,СВЦЭМ!$A$39:$A$782,$A55,СВЦЭМ!$B$39:$B$782,T$47)+'СЕТ СН'!$F$14+СВЦЭМ!$D$10+'СЕТ СН'!$F$6-'СЕТ СН'!$F$26</f>
        <v>1958.6707770599999</v>
      </c>
      <c r="U55" s="36">
        <f>SUMIFS(СВЦЭМ!$D$39:$D$782,СВЦЭМ!$A$39:$A$782,$A55,СВЦЭМ!$B$39:$B$782,U$47)+'СЕТ СН'!$F$14+СВЦЭМ!$D$10+'СЕТ СН'!$F$6-'СЕТ СН'!$F$26</f>
        <v>1922.41175284</v>
      </c>
      <c r="V55" s="36">
        <f>SUMIFS(СВЦЭМ!$D$39:$D$782,СВЦЭМ!$A$39:$A$782,$A55,СВЦЭМ!$B$39:$B$782,V$47)+'СЕТ СН'!$F$14+СВЦЭМ!$D$10+'СЕТ СН'!$F$6-'СЕТ СН'!$F$26</f>
        <v>1912.9867095299999</v>
      </c>
      <c r="W55" s="36">
        <f>SUMIFS(СВЦЭМ!$D$39:$D$782,СВЦЭМ!$A$39:$A$782,$A55,СВЦЭМ!$B$39:$B$782,W$47)+'СЕТ СН'!$F$14+СВЦЭМ!$D$10+'СЕТ СН'!$F$6-'СЕТ СН'!$F$26</f>
        <v>1925.3498157399999</v>
      </c>
      <c r="X55" s="36">
        <f>SUMIFS(СВЦЭМ!$D$39:$D$782,СВЦЭМ!$A$39:$A$782,$A55,СВЦЭМ!$B$39:$B$782,X$47)+'СЕТ СН'!$F$14+СВЦЭМ!$D$10+'СЕТ СН'!$F$6-'СЕТ СН'!$F$26</f>
        <v>1971.44349169</v>
      </c>
      <c r="Y55" s="36">
        <f>SUMIFS(СВЦЭМ!$D$39:$D$782,СВЦЭМ!$A$39:$A$782,$A55,СВЦЭМ!$B$39:$B$782,Y$47)+'СЕТ СН'!$F$14+СВЦЭМ!$D$10+'СЕТ СН'!$F$6-'СЕТ СН'!$F$26</f>
        <v>2010.57313645</v>
      </c>
    </row>
    <row r="56" spans="1:25" ht="15.75" x14ac:dyDescent="0.2">
      <c r="A56" s="35">
        <f t="shared" si="1"/>
        <v>44994</v>
      </c>
      <c r="B56" s="36">
        <f>SUMIFS(СВЦЭМ!$D$39:$D$782,СВЦЭМ!$A$39:$A$782,$A56,СВЦЭМ!$B$39:$B$782,B$47)+'СЕТ СН'!$F$14+СВЦЭМ!$D$10+'СЕТ СН'!$F$6-'СЕТ СН'!$F$26</f>
        <v>2045.1102076299999</v>
      </c>
      <c r="C56" s="36">
        <f>SUMIFS(СВЦЭМ!$D$39:$D$782,СВЦЭМ!$A$39:$A$782,$A56,СВЦЭМ!$B$39:$B$782,C$47)+'СЕТ СН'!$F$14+СВЦЭМ!$D$10+'СЕТ СН'!$F$6-'СЕТ СН'!$F$26</f>
        <v>2090.6420209000003</v>
      </c>
      <c r="D56" s="36">
        <f>SUMIFS(СВЦЭМ!$D$39:$D$782,СВЦЭМ!$A$39:$A$782,$A56,СВЦЭМ!$B$39:$B$782,D$47)+'СЕТ СН'!$F$14+СВЦЭМ!$D$10+'СЕТ СН'!$F$6-'СЕТ СН'!$F$26</f>
        <v>2110.5245429000001</v>
      </c>
      <c r="E56" s="36">
        <f>SUMIFS(СВЦЭМ!$D$39:$D$782,СВЦЭМ!$A$39:$A$782,$A56,СВЦЭМ!$B$39:$B$782,E$47)+'СЕТ СН'!$F$14+СВЦЭМ!$D$10+'СЕТ СН'!$F$6-'СЕТ СН'!$F$26</f>
        <v>2124.92691384</v>
      </c>
      <c r="F56" s="36">
        <f>SUMIFS(СВЦЭМ!$D$39:$D$782,СВЦЭМ!$A$39:$A$782,$A56,СВЦЭМ!$B$39:$B$782,F$47)+'СЕТ СН'!$F$14+СВЦЭМ!$D$10+'СЕТ СН'!$F$6-'СЕТ СН'!$F$26</f>
        <v>2123.7624845400001</v>
      </c>
      <c r="G56" s="36">
        <f>SUMIFS(СВЦЭМ!$D$39:$D$782,СВЦЭМ!$A$39:$A$782,$A56,СВЦЭМ!$B$39:$B$782,G$47)+'СЕТ СН'!$F$14+СВЦЭМ!$D$10+'СЕТ СН'!$F$6-'СЕТ СН'!$F$26</f>
        <v>2094.0782238299998</v>
      </c>
      <c r="H56" s="36">
        <f>SUMIFS(СВЦЭМ!$D$39:$D$782,СВЦЭМ!$A$39:$A$782,$A56,СВЦЭМ!$B$39:$B$782,H$47)+'СЕТ СН'!$F$14+СВЦЭМ!$D$10+'СЕТ СН'!$F$6-'СЕТ СН'!$F$26</f>
        <v>2045.7786205099999</v>
      </c>
      <c r="I56" s="36">
        <f>SUMIFS(СВЦЭМ!$D$39:$D$782,СВЦЭМ!$A$39:$A$782,$A56,СВЦЭМ!$B$39:$B$782,I$47)+'СЕТ СН'!$F$14+СВЦЭМ!$D$10+'СЕТ СН'!$F$6-'СЕТ СН'!$F$26</f>
        <v>1991.11291362</v>
      </c>
      <c r="J56" s="36">
        <f>SUMIFS(СВЦЭМ!$D$39:$D$782,СВЦЭМ!$A$39:$A$782,$A56,СВЦЭМ!$B$39:$B$782,J$47)+'СЕТ СН'!$F$14+СВЦЭМ!$D$10+'СЕТ СН'!$F$6-'СЕТ СН'!$F$26</f>
        <v>1971.87760529</v>
      </c>
      <c r="K56" s="36">
        <f>SUMIFS(СВЦЭМ!$D$39:$D$782,СВЦЭМ!$A$39:$A$782,$A56,СВЦЭМ!$B$39:$B$782,K$47)+'СЕТ СН'!$F$14+СВЦЭМ!$D$10+'СЕТ СН'!$F$6-'СЕТ СН'!$F$26</f>
        <v>1952.9631681199999</v>
      </c>
      <c r="L56" s="36">
        <f>SUMIFS(СВЦЭМ!$D$39:$D$782,СВЦЭМ!$A$39:$A$782,$A56,СВЦЭМ!$B$39:$B$782,L$47)+'СЕТ СН'!$F$14+СВЦЭМ!$D$10+'СЕТ СН'!$F$6-'СЕТ СН'!$F$26</f>
        <v>1945.58119949</v>
      </c>
      <c r="M56" s="36">
        <f>SUMIFS(СВЦЭМ!$D$39:$D$782,СВЦЭМ!$A$39:$A$782,$A56,СВЦЭМ!$B$39:$B$782,M$47)+'СЕТ СН'!$F$14+СВЦЭМ!$D$10+'СЕТ СН'!$F$6-'СЕТ СН'!$F$26</f>
        <v>1970.9554670699999</v>
      </c>
      <c r="N56" s="36">
        <f>SUMIFS(СВЦЭМ!$D$39:$D$782,СВЦЭМ!$A$39:$A$782,$A56,СВЦЭМ!$B$39:$B$782,N$47)+'СЕТ СН'!$F$14+СВЦЭМ!$D$10+'СЕТ СН'!$F$6-'СЕТ СН'!$F$26</f>
        <v>1990.4447605799999</v>
      </c>
      <c r="O56" s="36">
        <f>SUMIFS(СВЦЭМ!$D$39:$D$782,СВЦЭМ!$A$39:$A$782,$A56,СВЦЭМ!$B$39:$B$782,O$47)+'СЕТ СН'!$F$14+СВЦЭМ!$D$10+'СЕТ СН'!$F$6-'СЕТ СН'!$F$26</f>
        <v>2032.3225272899999</v>
      </c>
      <c r="P56" s="36">
        <f>SUMIFS(СВЦЭМ!$D$39:$D$782,СВЦЭМ!$A$39:$A$782,$A56,СВЦЭМ!$B$39:$B$782,P$47)+'СЕТ СН'!$F$14+СВЦЭМ!$D$10+'СЕТ СН'!$F$6-'СЕТ СН'!$F$26</f>
        <v>2044.59084143</v>
      </c>
      <c r="Q56" s="36">
        <f>SUMIFS(СВЦЭМ!$D$39:$D$782,СВЦЭМ!$A$39:$A$782,$A56,СВЦЭМ!$B$39:$B$782,Q$47)+'СЕТ СН'!$F$14+СВЦЭМ!$D$10+'СЕТ СН'!$F$6-'СЕТ СН'!$F$26</f>
        <v>2056.6216180000001</v>
      </c>
      <c r="R56" s="36">
        <f>SUMIFS(СВЦЭМ!$D$39:$D$782,СВЦЭМ!$A$39:$A$782,$A56,СВЦЭМ!$B$39:$B$782,R$47)+'СЕТ СН'!$F$14+СВЦЭМ!$D$10+'СЕТ СН'!$F$6-'СЕТ СН'!$F$26</f>
        <v>2063.7103381699999</v>
      </c>
      <c r="S56" s="36">
        <f>SUMIFS(СВЦЭМ!$D$39:$D$782,СВЦЭМ!$A$39:$A$782,$A56,СВЦЭМ!$B$39:$B$782,S$47)+'СЕТ СН'!$F$14+СВЦЭМ!$D$10+'СЕТ СН'!$F$6-'СЕТ СН'!$F$26</f>
        <v>2029.5868272999999</v>
      </c>
      <c r="T56" s="36">
        <f>SUMIFS(СВЦЭМ!$D$39:$D$782,СВЦЭМ!$A$39:$A$782,$A56,СВЦЭМ!$B$39:$B$782,T$47)+'СЕТ СН'!$F$14+СВЦЭМ!$D$10+'СЕТ СН'!$F$6-'СЕТ СН'!$F$26</f>
        <v>1988.95690945</v>
      </c>
      <c r="U56" s="36">
        <f>SUMIFS(СВЦЭМ!$D$39:$D$782,СВЦЭМ!$A$39:$A$782,$A56,СВЦЭМ!$B$39:$B$782,U$47)+'СЕТ СН'!$F$14+СВЦЭМ!$D$10+'СЕТ СН'!$F$6-'СЕТ СН'!$F$26</f>
        <v>1947.3954960799999</v>
      </c>
      <c r="V56" s="36">
        <f>SUMIFS(СВЦЭМ!$D$39:$D$782,СВЦЭМ!$A$39:$A$782,$A56,СВЦЭМ!$B$39:$B$782,V$47)+'СЕТ СН'!$F$14+СВЦЭМ!$D$10+'СЕТ СН'!$F$6-'СЕТ СН'!$F$26</f>
        <v>1935.5720532</v>
      </c>
      <c r="W56" s="36">
        <f>SUMIFS(СВЦЭМ!$D$39:$D$782,СВЦЭМ!$A$39:$A$782,$A56,СВЦЭМ!$B$39:$B$782,W$47)+'СЕТ СН'!$F$14+СВЦЭМ!$D$10+'СЕТ СН'!$F$6-'СЕТ СН'!$F$26</f>
        <v>1942.3110003199999</v>
      </c>
      <c r="X56" s="36">
        <f>SUMIFS(СВЦЭМ!$D$39:$D$782,СВЦЭМ!$A$39:$A$782,$A56,СВЦЭМ!$B$39:$B$782,X$47)+'СЕТ СН'!$F$14+СВЦЭМ!$D$10+'СЕТ СН'!$F$6-'СЕТ СН'!$F$26</f>
        <v>1975.41805286</v>
      </c>
      <c r="Y56" s="36">
        <f>SUMIFS(СВЦЭМ!$D$39:$D$782,СВЦЭМ!$A$39:$A$782,$A56,СВЦЭМ!$B$39:$B$782,Y$47)+'СЕТ СН'!$F$14+СВЦЭМ!$D$10+'СЕТ СН'!$F$6-'СЕТ СН'!$F$26</f>
        <v>1998.9449249299998</v>
      </c>
    </row>
    <row r="57" spans="1:25" ht="15.75" x14ac:dyDescent="0.2">
      <c r="A57" s="35">
        <f t="shared" si="1"/>
        <v>44995</v>
      </c>
      <c r="B57" s="36">
        <f>SUMIFS(СВЦЭМ!$D$39:$D$782,СВЦЭМ!$A$39:$A$782,$A57,СВЦЭМ!$B$39:$B$782,B$47)+'СЕТ СН'!$F$14+СВЦЭМ!$D$10+'СЕТ СН'!$F$6-'СЕТ СН'!$F$26</f>
        <v>2060.3574091199998</v>
      </c>
      <c r="C57" s="36">
        <f>SUMIFS(СВЦЭМ!$D$39:$D$782,СВЦЭМ!$A$39:$A$782,$A57,СВЦЭМ!$B$39:$B$782,C$47)+'СЕТ СН'!$F$14+СВЦЭМ!$D$10+'СЕТ СН'!$F$6-'СЕТ СН'!$F$26</f>
        <v>2063.7411403900001</v>
      </c>
      <c r="D57" s="36">
        <f>SUMIFS(СВЦЭМ!$D$39:$D$782,СВЦЭМ!$A$39:$A$782,$A57,СВЦЭМ!$B$39:$B$782,D$47)+'СЕТ СН'!$F$14+СВЦЭМ!$D$10+'СЕТ СН'!$F$6-'СЕТ СН'!$F$26</f>
        <v>2065.9831474799998</v>
      </c>
      <c r="E57" s="36">
        <f>SUMIFS(СВЦЭМ!$D$39:$D$782,СВЦЭМ!$A$39:$A$782,$A57,СВЦЭМ!$B$39:$B$782,E$47)+'СЕТ СН'!$F$14+СВЦЭМ!$D$10+'СЕТ СН'!$F$6-'СЕТ СН'!$F$26</f>
        <v>2083.0253890200001</v>
      </c>
      <c r="F57" s="36">
        <f>SUMIFS(СВЦЭМ!$D$39:$D$782,СВЦЭМ!$A$39:$A$782,$A57,СВЦЭМ!$B$39:$B$782,F$47)+'СЕТ СН'!$F$14+СВЦЭМ!$D$10+'СЕТ СН'!$F$6-'СЕТ СН'!$F$26</f>
        <v>2088.8678461200002</v>
      </c>
      <c r="G57" s="36">
        <f>SUMIFS(СВЦЭМ!$D$39:$D$782,СВЦЭМ!$A$39:$A$782,$A57,СВЦЭМ!$B$39:$B$782,G$47)+'СЕТ СН'!$F$14+СВЦЭМ!$D$10+'СЕТ СН'!$F$6-'СЕТ СН'!$F$26</f>
        <v>2086.8451783999999</v>
      </c>
      <c r="H57" s="36">
        <f>SUMIFS(СВЦЭМ!$D$39:$D$782,СВЦЭМ!$A$39:$A$782,$A57,СВЦЭМ!$B$39:$B$782,H$47)+'СЕТ СН'!$F$14+СВЦЭМ!$D$10+'СЕТ СН'!$F$6-'СЕТ СН'!$F$26</f>
        <v>2050.0188132100002</v>
      </c>
      <c r="I57" s="36">
        <f>SUMIFS(СВЦЭМ!$D$39:$D$782,СВЦЭМ!$A$39:$A$782,$A57,СВЦЭМ!$B$39:$B$782,I$47)+'СЕТ СН'!$F$14+СВЦЭМ!$D$10+'СЕТ СН'!$F$6-'СЕТ СН'!$F$26</f>
        <v>1987.89695901</v>
      </c>
      <c r="J57" s="36">
        <f>SUMIFS(СВЦЭМ!$D$39:$D$782,СВЦЭМ!$A$39:$A$782,$A57,СВЦЭМ!$B$39:$B$782,J$47)+'СЕТ СН'!$F$14+СВЦЭМ!$D$10+'СЕТ СН'!$F$6-'СЕТ СН'!$F$26</f>
        <v>1967.5861420599999</v>
      </c>
      <c r="K57" s="36">
        <f>SUMIFS(СВЦЭМ!$D$39:$D$782,СВЦЭМ!$A$39:$A$782,$A57,СВЦЭМ!$B$39:$B$782,K$47)+'СЕТ СН'!$F$14+СВЦЭМ!$D$10+'СЕТ СН'!$F$6-'СЕТ СН'!$F$26</f>
        <v>1949.2920532399999</v>
      </c>
      <c r="L57" s="36">
        <f>SUMIFS(СВЦЭМ!$D$39:$D$782,СВЦЭМ!$A$39:$A$782,$A57,СВЦЭМ!$B$39:$B$782,L$47)+'СЕТ СН'!$F$14+СВЦЭМ!$D$10+'СЕТ СН'!$F$6-'СЕТ СН'!$F$26</f>
        <v>1949.2665603099999</v>
      </c>
      <c r="M57" s="36">
        <f>SUMIFS(СВЦЭМ!$D$39:$D$782,СВЦЭМ!$A$39:$A$782,$A57,СВЦЭМ!$B$39:$B$782,M$47)+'СЕТ СН'!$F$14+СВЦЭМ!$D$10+'СЕТ СН'!$F$6-'СЕТ СН'!$F$26</f>
        <v>1981.3015864499998</v>
      </c>
      <c r="N57" s="36">
        <f>SUMIFS(СВЦЭМ!$D$39:$D$782,СВЦЭМ!$A$39:$A$782,$A57,СВЦЭМ!$B$39:$B$782,N$47)+'СЕТ СН'!$F$14+СВЦЭМ!$D$10+'СЕТ СН'!$F$6-'СЕТ СН'!$F$26</f>
        <v>2024.6058587699999</v>
      </c>
      <c r="O57" s="36">
        <f>SUMIFS(СВЦЭМ!$D$39:$D$782,СВЦЭМ!$A$39:$A$782,$A57,СВЦЭМ!$B$39:$B$782,O$47)+'СЕТ СН'!$F$14+СВЦЭМ!$D$10+'СЕТ СН'!$F$6-'СЕТ СН'!$F$26</f>
        <v>2064.4414588200002</v>
      </c>
      <c r="P57" s="36">
        <f>SUMIFS(СВЦЭМ!$D$39:$D$782,СВЦЭМ!$A$39:$A$782,$A57,СВЦЭМ!$B$39:$B$782,P$47)+'СЕТ СН'!$F$14+СВЦЭМ!$D$10+'СЕТ СН'!$F$6-'СЕТ СН'!$F$26</f>
        <v>2074.15016805</v>
      </c>
      <c r="Q57" s="36">
        <f>SUMIFS(СВЦЭМ!$D$39:$D$782,СВЦЭМ!$A$39:$A$782,$A57,СВЦЭМ!$B$39:$B$782,Q$47)+'СЕТ СН'!$F$14+СВЦЭМ!$D$10+'СЕТ СН'!$F$6-'СЕТ СН'!$F$26</f>
        <v>2069.77835439</v>
      </c>
      <c r="R57" s="36">
        <f>SUMIFS(СВЦЭМ!$D$39:$D$782,СВЦЭМ!$A$39:$A$782,$A57,СВЦЭМ!$B$39:$B$782,R$47)+'СЕТ СН'!$F$14+СВЦЭМ!$D$10+'СЕТ СН'!$F$6-'СЕТ СН'!$F$26</f>
        <v>2074.5185575</v>
      </c>
      <c r="S57" s="36">
        <f>SUMIFS(СВЦЭМ!$D$39:$D$782,СВЦЭМ!$A$39:$A$782,$A57,СВЦЭМ!$B$39:$B$782,S$47)+'СЕТ СН'!$F$14+СВЦЭМ!$D$10+'СЕТ СН'!$F$6-'СЕТ СН'!$F$26</f>
        <v>2065.1326530300003</v>
      </c>
      <c r="T57" s="36">
        <f>SUMIFS(СВЦЭМ!$D$39:$D$782,СВЦЭМ!$A$39:$A$782,$A57,СВЦЭМ!$B$39:$B$782,T$47)+'СЕТ СН'!$F$14+СВЦЭМ!$D$10+'СЕТ СН'!$F$6-'СЕТ СН'!$F$26</f>
        <v>2030.0384605199999</v>
      </c>
      <c r="U57" s="36">
        <f>SUMIFS(СВЦЭМ!$D$39:$D$782,СВЦЭМ!$A$39:$A$782,$A57,СВЦЭМ!$B$39:$B$782,U$47)+'СЕТ СН'!$F$14+СВЦЭМ!$D$10+'СЕТ СН'!$F$6-'СЕТ СН'!$F$26</f>
        <v>2010.7473854499999</v>
      </c>
      <c r="V57" s="36">
        <f>SUMIFS(СВЦЭМ!$D$39:$D$782,СВЦЭМ!$A$39:$A$782,$A57,СВЦЭМ!$B$39:$B$782,V$47)+'СЕТ СН'!$F$14+СВЦЭМ!$D$10+'СЕТ СН'!$F$6-'СЕТ СН'!$F$26</f>
        <v>2013.9607786399999</v>
      </c>
      <c r="W57" s="36">
        <f>SUMIFS(СВЦЭМ!$D$39:$D$782,СВЦЭМ!$A$39:$A$782,$A57,СВЦЭМ!$B$39:$B$782,W$47)+'СЕТ СН'!$F$14+СВЦЭМ!$D$10+'СЕТ СН'!$F$6-'СЕТ СН'!$F$26</f>
        <v>2010.5677868999999</v>
      </c>
      <c r="X57" s="36">
        <f>SUMIFS(СВЦЭМ!$D$39:$D$782,СВЦЭМ!$A$39:$A$782,$A57,СВЦЭМ!$B$39:$B$782,X$47)+'СЕТ СН'!$F$14+СВЦЭМ!$D$10+'СЕТ СН'!$F$6-'СЕТ СН'!$F$26</f>
        <v>2044.8989752999998</v>
      </c>
      <c r="Y57" s="36">
        <f>SUMIFS(СВЦЭМ!$D$39:$D$782,СВЦЭМ!$A$39:$A$782,$A57,СВЦЭМ!$B$39:$B$782,Y$47)+'СЕТ СН'!$F$14+СВЦЭМ!$D$10+'СЕТ СН'!$F$6-'СЕТ СН'!$F$26</f>
        <v>2049.2669724699999</v>
      </c>
    </row>
    <row r="58" spans="1:25" ht="15.75" x14ac:dyDescent="0.2">
      <c r="A58" s="35">
        <f t="shared" si="1"/>
        <v>44996</v>
      </c>
      <c r="B58" s="36">
        <f>SUMIFS(СВЦЭМ!$D$39:$D$782,СВЦЭМ!$A$39:$A$782,$A58,СВЦЭМ!$B$39:$B$782,B$47)+'СЕТ СН'!$F$14+СВЦЭМ!$D$10+'СЕТ СН'!$F$6-'СЕТ СН'!$F$26</f>
        <v>2010.5548409999999</v>
      </c>
      <c r="C58" s="36">
        <f>SUMIFS(СВЦЭМ!$D$39:$D$782,СВЦЭМ!$A$39:$A$782,$A58,СВЦЭМ!$B$39:$B$782,C$47)+'СЕТ СН'!$F$14+СВЦЭМ!$D$10+'СЕТ СН'!$F$6-'СЕТ СН'!$F$26</f>
        <v>2067.2687485900001</v>
      </c>
      <c r="D58" s="36">
        <f>SUMIFS(СВЦЭМ!$D$39:$D$782,СВЦЭМ!$A$39:$A$782,$A58,СВЦЭМ!$B$39:$B$782,D$47)+'СЕТ СН'!$F$14+СВЦЭМ!$D$10+'СЕТ СН'!$F$6-'СЕТ СН'!$F$26</f>
        <v>2096.05391095</v>
      </c>
      <c r="E58" s="36">
        <f>SUMIFS(СВЦЭМ!$D$39:$D$782,СВЦЭМ!$A$39:$A$782,$A58,СВЦЭМ!$B$39:$B$782,E$47)+'СЕТ СН'!$F$14+СВЦЭМ!$D$10+'СЕТ СН'!$F$6-'СЕТ СН'!$F$26</f>
        <v>2088.5666638400003</v>
      </c>
      <c r="F58" s="36">
        <f>SUMIFS(СВЦЭМ!$D$39:$D$782,СВЦЭМ!$A$39:$A$782,$A58,СВЦЭМ!$B$39:$B$782,F$47)+'СЕТ СН'!$F$14+СВЦЭМ!$D$10+'СЕТ СН'!$F$6-'СЕТ СН'!$F$26</f>
        <v>2083.43256221</v>
      </c>
      <c r="G58" s="36">
        <f>SUMIFS(СВЦЭМ!$D$39:$D$782,СВЦЭМ!$A$39:$A$782,$A58,СВЦЭМ!$B$39:$B$782,G$47)+'СЕТ СН'!$F$14+СВЦЭМ!$D$10+'СЕТ СН'!$F$6-'СЕТ СН'!$F$26</f>
        <v>2070.5694764999998</v>
      </c>
      <c r="H58" s="36">
        <f>SUMIFS(СВЦЭМ!$D$39:$D$782,СВЦЭМ!$A$39:$A$782,$A58,СВЦЭМ!$B$39:$B$782,H$47)+'СЕТ СН'!$F$14+СВЦЭМ!$D$10+'СЕТ СН'!$F$6-'СЕТ СН'!$F$26</f>
        <v>2066.7773646700002</v>
      </c>
      <c r="I58" s="36">
        <f>SUMIFS(СВЦЭМ!$D$39:$D$782,СВЦЭМ!$A$39:$A$782,$A58,СВЦЭМ!$B$39:$B$782,I$47)+'СЕТ СН'!$F$14+СВЦЭМ!$D$10+'СЕТ СН'!$F$6-'СЕТ СН'!$F$26</f>
        <v>2045.80179357</v>
      </c>
      <c r="J58" s="36">
        <f>SUMIFS(СВЦЭМ!$D$39:$D$782,СВЦЭМ!$A$39:$A$782,$A58,СВЦЭМ!$B$39:$B$782,J$47)+'СЕТ СН'!$F$14+СВЦЭМ!$D$10+'СЕТ СН'!$F$6-'СЕТ СН'!$F$26</f>
        <v>1970.6065682599999</v>
      </c>
      <c r="K58" s="36">
        <f>SUMIFS(СВЦЭМ!$D$39:$D$782,СВЦЭМ!$A$39:$A$782,$A58,СВЦЭМ!$B$39:$B$782,K$47)+'СЕТ СН'!$F$14+СВЦЭМ!$D$10+'СЕТ СН'!$F$6-'СЕТ СН'!$F$26</f>
        <v>1861.4925899699999</v>
      </c>
      <c r="L58" s="36">
        <f>SUMIFS(СВЦЭМ!$D$39:$D$782,СВЦЭМ!$A$39:$A$782,$A58,СВЦЭМ!$B$39:$B$782,L$47)+'СЕТ СН'!$F$14+СВЦЭМ!$D$10+'СЕТ СН'!$F$6-'СЕТ СН'!$F$26</f>
        <v>1847.8859088499999</v>
      </c>
      <c r="M58" s="36">
        <f>SUMIFS(СВЦЭМ!$D$39:$D$782,СВЦЭМ!$A$39:$A$782,$A58,СВЦЭМ!$B$39:$B$782,M$47)+'СЕТ СН'!$F$14+СВЦЭМ!$D$10+'СЕТ СН'!$F$6-'СЕТ СН'!$F$26</f>
        <v>1798.3615537199998</v>
      </c>
      <c r="N58" s="36">
        <f>SUMIFS(СВЦЭМ!$D$39:$D$782,СВЦЭМ!$A$39:$A$782,$A58,СВЦЭМ!$B$39:$B$782,N$47)+'СЕТ СН'!$F$14+СВЦЭМ!$D$10+'СЕТ СН'!$F$6-'СЕТ СН'!$F$26</f>
        <v>1853.1339962299999</v>
      </c>
      <c r="O58" s="36">
        <f>SUMIFS(СВЦЭМ!$D$39:$D$782,СВЦЭМ!$A$39:$A$782,$A58,СВЦЭМ!$B$39:$B$782,O$47)+'СЕТ СН'!$F$14+СВЦЭМ!$D$10+'СЕТ СН'!$F$6-'СЕТ СН'!$F$26</f>
        <v>1901.9823314599998</v>
      </c>
      <c r="P58" s="36">
        <f>SUMIFS(СВЦЭМ!$D$39:$D$782,СВЦЭМ!$A$39:$A$782,$A58,СВЦЭМ!$B$39:$B$782,P$47)+'СЕТ СН'!$F$14+СВЦЭМ!$D$10+'СЕТ СН'!$F$6-'СЕТ СН'!$F$26</f>
        <v>1924.7817306299999</v>
      </c>
      <c r="Q58" s="36">
        <f>SUMIFS(СВЦЭМ!$D$39:$D$782,СВЦЭМ!$A$39:$A$782,$A58,СВЦЭМ!$B$39:$B$782,Q$47)+'СЕТ СН'!$F$14+СВЦЭМ!$D$10+'СЕТ СН'!$F$6-'СЕТ СН'!$F$26</f>
        <v>1935.7814216699999</v>
      </c>
      <c r="R58" s="36">
        <f>SUMIFS(СВЦЭМ!$D$39:$D$782,СВЦЭМ!$A$39:$A$782,$A58,СВЦЭМ!$B$39:$B$782,R$47)+'СЕТ СН'!$F$14+СВЦЭМ!$D$10+'СЕТ СН'!$F$6-'СЕТ СН'!$F$26</f>
        <v>1945.6775304</v>
      </c>
      <c r="S58" s="36">
        <f>SUMIFS(СВЦЭМ!$D$39:$D$782,СВЦЭМ!$A$39:$A$782,$A58,СВЦЭМ!$B$39:$B$782,S$47)+'СЕТ СН'!$F$14+СВЦЭМ!$D$10+'СЕТ СН'!$F$6-'СЕТ СН'!$F$26</f>
        <v>1940.4911016999999</v>
      </c>
      <c r="T58" s="36">
        <f>SUMIFS(СВЦЭМ!$D$39:$D$782,СВЦЭМ!$A$39:$A$782,$A58,СВЦЭМ!$B$39:$B$782,T$47)+'СЕТ СН'!$F$14+СВЦЭМ!$D$10+'СЕТ СН'!$F$6-'СЕТ СН'!$F$26</f>
        <v>1913.9326765599999</v>
      </c>
      <c r="U58" s="36">
        <f>SUMIFS(СВЦЭМ!$D$39:$D$782,СВЦЭМ!$A$39:$A$782,$A58,СВЦЭМ!$B$39:$B$782,U$47)+'СЕТ СН'!$F$14+СВЦЭМ!$D$10+'СЕТ СН'!$F$6-'СЕТ СН'!$F$26</f>
        <v>1886.99559587</v>
      </c>
      <c r="V58" s="36">
        <f>SUMIFS(СВЦЭМ!$D$39:$D$782,СВЦЭМ!$A$39:$A$782,$A58,СВЦЭМ!$B$39:$B$782,V$47)+'СЕТ СН'!$F$14+СВЦЭМ!$D$10+'СЕТ СН'!$F$6-'СЕТ СН'!$F$26</f>
        <v>1872.91735963</v>
      </c>
      <c r="W58" s="36">
        <f>SUMIFS(СВЦЭМ!$D$39:$D$782,СВЦЭМ!$A$39:$A$782,$A58,СВЦЭМ!$B$39:$B$782,W$47)+'СЕТ СН'!$F$14+СВЦЭМ!$D$10+'СЕТ СН'!$F$6-'СЕТ СН'!$F$26</f>
        <v>1882.8739119299998</v>
      </c>
      <c r="X58" s="36">
        <f>SUMIFS(СВЦЭМ!$D$39:$D$782,СВЦЭМ!$A$39:$A$782,$A58,СВЦЭМ!$B$39:$B$782,X$47)+'СЕТ СН'!$F$14+СВЦЭМ!$D$10+'СЕТ СН'!$F$6-'СЕТ СН'!$F$26</f>
        <v>1925.61022867</v>
      </c>
      <c r="Y58" s="36">
        <f>SUMIFS(СВЦЭМ!$D$39:$D$782,СВЦЭМ!$A$39:$A$782,$A58,СВЦЭМ!$B$39:$B$782,Y$47)+'СЕТ СН'!$F$14+СВЦЭМ!$D$10+'СЕТ СН'!$F$6-'СЕТ СН'!$F$26</f>
        <v>1972.4331136799999</v>
      </c>
    </row>
    <row r="59" spans="1:25" ht="15.75" x14ac:dyDescent="0.2">
      <c r="A59" s="35">
        <f t="shared" si="1"/>
        <v>44997</v>
      </c>
      <c r="B59" s="36">
        <f>SUMIFS(СВЦЭМ!$D$39:$D$782,СВЦЭМ!$A$39:$A$782,$A59,СВЦЭМ!$B$39:$B$782,B$47)+'СЕТ СН'!$F$14+СВЦЭМ!$D$10+'СЕТ СН'!$F$6-'СЕТ СН'!$F$26</f>
        <v>2022.0473412599999</v>
      </c>
      <c r="C59" s="36">
        <f>SUMIFS(СВЦЭМ!$D$39:$D$782,СВЦЭМ!$A$39:$A$782,$A59,СВЦЭМ!$B$39:$B$782,C$47)+'СЕТ СН'!$F$14+СВЦЭМ!$D$10+'СЕТ СН'!$F$6-'СЕТ СН'!$F$26</f>
        <v>2084.2580427100002</v>
      </c>
      <c r="D59" s="36">
        <f>SUMIFS(СВЦЭМ!$D$39:$D$782,СВЦЭМ!$A$39:$A$782,$A59,СВЦЭМ!$B$39:$B$782,D$47)+'СЕТ СН'!$F$14+СВЦЭМ!$D$10+'СЕТ СН'!$F$6-'СЕТ СН'!$F$26</f>
        <v>2115.34469494</v>
      </c>
      <c r="E59" s="36">
        <f>SUMIFS(СВЦЭМ!$D$39:$D$782,СВЦЭМ!$A$39:$A$782,$A59,СВЦЭМ!$B$39:$B$782,E$47)+'СЕТ СН'!$F$14+СВЦЭМ!$D$10+'СЕТ СН'!$F$6-'СЕТ СН'!$F$26</f>
        <v>2106.1410798200004</v>
      </c>
      <c r="F59" s="36">
        <f>SUMIFS(СВЦЭМ!$D$39:$D$782,СВЦЭМ!$A$39:$A$782,$A59,СВЦЭМ!$B$39:$B$782,F$47)+'СЕТ СН'!$F$14+СВЦЭМ!$D$10+'СЕТ СН'!$F$6-'СЕТ СН'!$F$26</f>
        <v>2109.0260299200004</v>
      </c>
      <c r="G59" s="36">
        <f>SUMIFS(СВЦЭМ!$D$39:$D$782,СВЦЭМ!$A$39:$A$782,$A59,СВЦЭМ!$B$39:$B$782,G$47)+'СЕТ СН'!$F$14+СВЦЭМ!$D$10+'СЕТ СН'!$F$6-'СЕТ СН'!$F$26</f>
        <v>2103.1958551400003</v>
      </c>
      <c r="H59" s="36">
        <f>SUMIFS(СВЦЭМ!$D$39:$D$782,СВЦЭМ!$A$39:$A$782,$A59,СВЦЭМ!$B$39:$B$782,H$47)+'СЕТ СН'!$F$14+СВЦЭМ!$D$10+'СЕТ СН'!$F$6-'СЕТ СН'!$F$26</f>
        <v>2089.03453648</v>
      </c>
      <c r="I59" s="36">
        <f>SUMIFS(СВЦЭМ!$D$39:$D$782,СВЦЭМ!$A$39:$A$782,$A59,СВЦЭМ!$B$39:$B$782,I$47)+'СЕТ СН'!$F$14+СВЦЭМ!$D$10+'СЕТ СН'!$F$6-'СЕТ СН'!$F$26</f>
        <v>2052.0953580400001</v>
      </c>
      <c r="J59" s="36">
        <f>SUMIFS(СВЦЭМ!$D$39:$D$782,СВЦЭМ!$A$39:$A$782,$A59,СВЦЭМ!$B$39:$B$782,J$47)+'СЕТ СН'!$F$14+СВЦЭМ!$D$10+'СЕТ СН'!$F$6-'СЕТ СН'!$F$26</f>
        <v>2024.77665226</v>
      </c>
      <c r="K59" s="36">
        <f>SUMIFS(СВЦЭМ!$D$39:$D$782,СВЦЭМ!$A$39:$A$782,$A59,СВЦЭМ!$B$39:$B$782,K$47)+'СЕТ СН'!$F$14+СВЦЭМ!$D$10+'СЕТ СН'!$F$6-'СЕТ СН'!$F$26</f>
        <v>1947.9181152399999</v>
      </c>
      <c r="L59" s="36">
        <f>SUMIFS(СВЦЭМ!$D$39:$D$782,СВЦЭМ!$A$39:$A$782,$A59,СВЦЭМ!$B$39:$B$782,L$47)+'СЕТ СН'!$F$14+СВЦЭМ!$D$10+'СЕТ СН'!$F$6-'СЕТ СН'!$F$26</f>
        <v>1918.6687554999999</v>
      </c>
      <c r="M59" s="36">
        <f>SUMIFS(СВЦЭМ!$D$39:$D$782,СВЦЭМ!$A$39:$A$782,$A59,СВЦЭМ!$B$39:$B$782,M$47)+'СЕТ СН'!$F$14+СВЦЭМ!$D$10+'СЕТ СН'!$F$6-'СЕТ СН'!$F$26</f>
        <v>1920.1510049799999</v>
      </c>
      <c r="N59" s="36">
        <f>SUMIFS(СВЦЭМ!$D$39:$D$782,СВЦЭМ!$A$39:$A$782,$A59,СВЦЭМ!$B$39:$B$782,N$47)+'СЕТ СН'!$F$14+СВЦЭМ!$D$10+'СЕТ СН'!$F$6-'СЕТ СН'!$F$26</f>
        <v>1947.8074891599999</v>
      </c>
      <c r="O59" s="36">
        <f>SUMIFS(СВЦЭМ!$D$39:$D$782,СВЦЭМ!$A$39:$A$782,$A59,СВЦЭМ!$B$39:$B$782,O$47)+'СЕТ СН'!$F$14+СВЦЭМ!$D$10+'СЕТ СН'!$F$6-'СЕТ СН'!$F$26</f>
        <v>1976.34099995</v>
      </c>
      <c r="P59" s="36">
        <f>SUMIFS(СВЦЭМ!$D$39:$D$782,СВЦЭМ!$A$39:$A$782,$A59,СВЦЭМ!$B$39:$B$782,P$47)+'СЕТ СН'!$F$14+СВЦЭМ!$D$10+'СЕТ СН'!$F$6-'СЕТ СН'!$F$26</f>
        <v>1992.42475446</v>
      </c>
      <c r="Q59" s="36">
        <f>SUMIFS(СВЦЭМ!$D$39:$D$782,СВЦЭМ!$A$39:$A$782,$A59,СВЦЭМ!$B$39:$B$782,Q$47)+'СЕТ СН'!$F$14+СВЦЭМ!$D$10+'СЕТ СН'!$F$6-'СЕТ СН'!$F$26</f>
        <v>2005.1640533999998</v>
      </c>
      <c r="R59" s="36">
        <f>SUMIFS(СВЦЭМ!$D$39:$D$782,СВЦЭМ!$A$39:$A$782,$A59,СВЦЭМ!$B$39:$B$782,R$47)+'СЕТ СН'!$F$14+СВЦЭМ!$D$10+'СЕТ СН'!$F$6-'СЕТ СН'!$F$26</f>
        <v>2000.9298056</v>
      </c>
      <c r="S59" s="36">
        <f>SUMIFS(СВЦЭМ!$D$39:$D$782,СВЦЭМ!$A$39:$A$782,$A59,СВЦЭМ!$B$39:$B$782,S$47)+'СЕТ СН'!$F$14+СВЦЭМ!$D$10+'СЕТ СН'!$F$6-'СЕТ СН'!$F$26</f>
        <v>1981.2000561499999</v>
      </c>
      <c r="T59" s="36">
        <f>SUMIFS(СВЦЭМ!$D$39:$D$782,СВЦЭМ!$A$39:$A$782,$A59,СВЦЭМ!$B$39:$B$782,T$47)+'СЕТ СН'!$F$14+СВЦЭМ!$D$10+'СЕТ СН'!$F$6-'СЕТ СН'!$F$26</f>
        <v>1954.8541199599999</v>
      </c>
      <c r="U59" s="36">
        <f>SUMIFS(СВЦЭМ!$D$39:$D$782,СВЦЭМ!$A$39:$A$782,$A59,СВЦЭМ!$B$39:$B$782,U$47)+'СЕТ СН'!$F$14+СВЦЭМ!$D$10+'СЕТ СН'!$F$6-'СЕТ СН'!$F$26</f>
        <v>1930.2580334499999</v>
      </c>
      <c r="V59" s="36">
        <f>SUMIFS(СВЦЭМ!$D$39:$D$782,СВЦЭМ!$A$39:$A$782,$A59,СВЦЭМ!$B$39:$B$782,V$47)+'СЕТ СН'!$F$14+СВЦЭМ!$D$10+'СЕТ СН'!$F$6-'СЕТ СН'!$F$26</f>
        <v>1963.57691802</v>
      </c>
      <c r="W59" s="36">
        <f>SUMIFS(СВЦЭМ!$D$39:$D$782,СВЦЭМ!$A$39:$A$782,$A59,СВЦЭМ!$B$39:$B$782,W$47)+'СЕТ СН'!$F$14+СВЦЭМ!$D$10+'СЕТ СН'!$F$6-'СЕТ СН'!$F$26</f>
        <v>1968.4425230499999</v>
      </c>
      <c r="X59" s="36">
        <f>SUMIFS(СВЦЭМ!$D$39:$D$782,СВЦЭМ!$A$39:$A$782,$A59,СВЦЭМ!$B$39:$B$782,X$47)+'СЕТ СН'!$F$14+СВЦЭМ!$D$10+'СЕТ СН'!$F$6-'СЕТ СН'!$F$26</f>
        <v>2012.2290225899999</v>
      </c>
      <c r="Y59" s="36">
        <f>SUMIFS(СВЦЭМ!$D$39:$D$782,СВЦЭМ!$A$39:$A$782,$A59,СВЦЭМ!$B$39:$B$782,Y$47)+'СЕТ СН'!$F$14+СВЦЭМ!$D$10+'СЕТ СН'!$F$6-'СЕТ СН'!$F$26</f>
        <v>2043.1881073099999</v>
      </c>
    </row>
    <row r="60" spans="1:25" ht="15.75" x14ac:dyDescent="0.2">
      <c r="A60" s="35">
        <f t="shared" si="1"/>
        <v>44998</v>
      </c>
      <c r="B60" s="36">
        <f>SUMIFS(СВЦЭМ!$D$39:$D$782,СВЦЭМ!$A$39:$A$782,$A60,СВЦЭМ!$B$39:$B$782,B$47)+'СЕТ СН'!$F$14+СВЦЭМ!$D$10+'СЕТ СН'!$F$6-'СЕТ СН'!$F$26</f>
        <v>2039.3265001099999</v>
      </c>
      <c r="C60" s="36">
        <f>SUMIFS(СВЦЭМ!$D$39:$D$782,СВЦЭМ!$A$39:$A$782,$A60,СВЦЭМ!$B$39:$B$782,C$47)+'СЕТ СН'!$F$14+СВЦЭМ!$D$10+'СЕТ СН'!$F$6-'СЕТ СН'!$F$26</f>
        <v>2076.1182727099999</v>
      </c>
      <c r="D60" s="36">
        <f>SUMIFS(СВЦЭМ!$D$39:$D$782,СВЦЭМ!$A$39:$A$782,$A60,СВЦЭМ!$B$39:$B$782,D$47)+'СЕТ СН'!$F$14+СВЦЭМ!$D$10+'СЕТ СН'!$F$6-'СЕТ СН'!$F$26</f>
        <v>2112.06908032</v>
      </c>
      <c r="E60" s="36">
        <f>SUMIFS(СВЦЭМ!$D$39:$D$782,СВЦЭМ!$A$39:$A$782,$A60,СВЦЭМ!$B$39:$B$782,E$47)+'СЕТ СН'!$F$14+СВЦЭМ!$D$10+'СЕТ СН'!$F$6-'СЕТ СН'!$F$26</f>
        <v>2115.1727232500002</v>
      </c>
      <c r="F60" s="36">
        <f>SUMIFS(СВЦЭМ!$D$39:$D$782,СВЦЭМ!$A$39:$A$782,$A60,СВЦЭМ!$B$39:$B$782,F$47)+'СЕТ СН'!$F$14+СВЦЭМ!$D$10+'СЕТ СН'!$F$6-'СЕТ СН'!$F$26</f>
        <v>2128.6497400000003</v>
      </c>
      <c r="G60" s="36">
        <f>SUMIFS(СВЦЭМ!$D$39:$D$782,СВЦЭМ!$A$39:$A$782,$A60,СВЦЭМ!$B$39:$B$782,G$47)+'СЕТ СН'!$F$14+СВЦЭМ!$D$10+'СЕТ СН'!$F$6-'СЕТ СН'!$F$26</f>
        <v>2103.5585988300004</v>
      </c>
      <c r="H60" s="36">
        <f>SUMIFS(СВЦЭМ!$D$39:$D$782,СВЦЭМ!$A$39:$A$782,$A60,СВЦЭМ!$B$39:$B$782,H$47)+'СЕТ СН'!$F$14+СВЦЭМ!$D$10+'СЕТ СН'!$F$6-'СЕТ СН'!$F$26</f>
        <v>2058.69471269</v>
      </c>
      <c r="I60" s="36">
        <f>SUMIFS(СВЦЭМ!$D$39:$D$782,СВЦЭМ!$A$39:$A$782,$A60,СВЦЭМ!$B$39:$B$782,I$47)+'СЕТ СН'!$F$14+СВЦЭМ!$D$10+'СЕТ СН'!$F$6-'СЕТ СН'!$F$26</f>
        <v>2020.55737228</v>
      </c>
      <c r="J60" s="36">
        <f>SUMIFS(СВЦЭМ!$D$39:$D$782,СВЦЭМ!$A$39:$A$782,$A60,СВЦЭМ!$B$39:$B$782,J$47)+'СЕТ СН'!$F$14+СВЦЭМ!$D$10+'СЕТ СН'!$F$6-'СЕТ СН'!$F$26</f>
        <v>2020.44472337</v>
      </c>
      <c r="K60" s="36">
        <f>SUMIFS(СВЦЭМ!$D$39:$D$782,СВЦЭМ!$A$39:$A$782,$A60,СВЦЭМ!$B$39:$B$782,K$47)+'СЕТ СН'!$F$14+СВЦЭМ!$D$10+'СЕТ СН'!$F$6-'СЕТ СН'!$F$26</f>
        <v>1977.98481887</v>
      </c>
      <c r="L60" s="36">
        <f>SUMIFS(СВЦЭМ!$D$39:$D$782,СВЦЭМ!$A$39:$A$782,$A60,СВЦЭМ!$B$39:$B$782,L$47)+'СЕТ СН'!$F$14+СВЦЭМ!$D$10+'СЕТ СН'!$F$6-'СЕТ СН'!$F$26</f>
        <v>1983.30497261</v>
      </c>
      <c r="M60" s="36">
        <f>SUMIFS(СВЦЭМ!$D$39:$D$782,СВЦЭМ!$A$39:$A$782,$A60,СВЦЭМ!$B$39:$B$782,M$47)+'СЕТ СН'!$F$14+СВЦЭМ!$D$10+'СЕТ СН'!$F$6-'СЕТ СН'!$F$26</f>
        <v>1986.1760552599999</v>
      </c>
      <c r="N60" s="36">
        <f>SUMIFS(СВЦЭМ!$D$39:$D$782,СВЦЭМ!$A$39:$A$782,$A60,СВЦЭМ!$B$39:$B$782,N$47)+'СЕТ СН'!$F$14+СВЦЭМ!$D$10+'СЕТ СН'!$F$6-'СЕТ СН'!$F$26</f>
        <v>2008.8097713899999</v>
      </c>
      <c r="O60" s="36">
        <f>SUMIFS(СВЦЭМ!$D$39:$D$782,СВЦЭМ!$A$39:$A$782,$A60,СВЦЭМ!$B$39:$B$782,O$47)+'СЕТ СН'!$F$14+СВЦЭМ!$D$10+'СЕТ СН'!$F$6-'СЕТ СН'!$F$26</f>
        <v>2034.73659559</v>
      </c>
      <c r="P60" s="36">
        <f>SUMIFS(СВЦЭМ!$D$39:$D$782,СВЦЭМ!$A$39:$A$782,$A60,СВЦЭМ!$B$39:$B$782,P$47)+'СЕТ СН'!$F$14+СВЦЭМ!$D$10+'СЕТ СН'!$F$6-'СЕТ СН'!$F$26</f>
        <v>2037.0188151</v>
      </c>
      <c r="Q60" s="36">
        <f>SUMIFS(СВЦЭМ!$D$39:$D$782,СВЦЭМ!$A$39:$A$782,$A60,СВЦЭМ!$B$39:$B$782,Q$47)+'СЕТ СН'!$F$14+СВЦЭМ!$D$10+'СЕТ СН'!$F$6-'СЕТ СН'!$F$26</f>
        <v>2034.3041609699999</v>
      </c>
      <c r="R60" s="36">
        <f>SUMIFS(СВЦЭМ!$D$39:$D$782,СВЦЭМ!$A$39:$A$782,$A60,СВЦЭМ!$B$39:$B$782,R$47)+'СЕТ СН'!$F$14+СВЦЭМ!$D$10+'СЕТ СН'!$F$6-'СЕТ СН'!$F$26</f>
        <v>2037.0537717</v>
      </c>
      <c r="S60" s="36">
        <f>SUMIFS(СВЦЭМ!$D$39:$D$782,СВЦЭМ!$A$39:$A$782,$A60,СВЦЭМ!$B$39:$B$782,S$47)+'СЕТ СН'!$F$14+СВЦЭМ!$D$10+'СЕТ СН'!$F$6-'СЕТ СН'!$F$26</f>
        <v>2031.11524532</v>
      </c>
      <c r="T60" s="36">
        <f>SUMIFS(СВЦЭМ!$D$39:$D$782,СВЦЭМ!$A$39:$A$782,$A60,СВЦЭМ!$B$39:$B$782,T$47)+'СЕТ СН'!$F$14+СВЦЭМ!$D$10+'СЕТ СН'!$F$6-'СЕТ СН'!$F$26</f>
        <v>2009.2372447</v>
      </c>
      <c r="U60" s="36">
        <f>SUMIFS(СВЦЭМ!$D$39:$D$782,СВЦЭМ!$A$39:$A$782,$A60,СВЦЭМ!$B$39:$B$782,U$47)+'СЕТ СН'!$F$14+СВЦЭМ!$D$10+'СЕТ СН'!$F$6-'СЕТ СН'!$F$26</f>
        <v>1979.6932453299999</v>
      </c>
      <c r="V60" s="36">
        <f>SUMIFS(СВЦЭМ!$D$39:$D$782,СВЦЭМ!$A$39:$A$782,$A60,СВЦЭМ!$B$39:$B$782,V$47)+'СЕТ СН'!$F$14+СВЦЭМ!$D$10+'СЕТ СН'!$F$6-'СЕТ СН'!$F$26</f>
        <v>1978.04116989</v>
      </c>
      <c r="W60" s="36">
        <f>SUMIFS(СВЦЭМ!$D$39:$D$782,СВЦЭМ!$A$39:$A$782,$A60,СВЦЭМ!$B$39:$B$782,W$47)+'СЕТ СН'!$F$14+СВЦЭМ!$D$10+'СЕТ СН'!$F$6-'СЕТ СН'!$F$26</f>
        <v>1974.24891342</v>
      </c>
      <c r="X60" s="36">
        <f>SUMIFS(СВЦЭМ!$D$39:$D$782,СВЦЭМ!$A$39:$A$782,$A60,СВЦЭМ!$B$39:$B$782,X$47)+'СЕТ СН'!$F$14+СВЦЭМ!$D$10+'СЕТ СН'!$F$6-'СЕТ СН'!$F$26</f>
        <v>2021.2946043299999</v>
      </c>
      <c r="Y60" s="36">
        <f>SUMIFS(СВЦЭМ!$D$39:$D$782,СВЦЭМ!$A$39:$A$782,$A60,СВЦЭМ!$B$39:$B$782,Y$47)+'СЕТ СН'!$F$14+СВЦЭМ!$D$10+'СЕТ СН'!$F$6-'СЕТ СН'!$F$26</f>
        <v>2014.26300782</v>
      </c>
    </row>
    <row r="61" spans="1:25" ht="15.75" x14ac:dyDescent="0.2">
      <c r="A61" s="35">
        <f t="shared" si="1"/>
        <v>44999</v>
      </c>
      <c r="B61" s="36">
        <f>SUMIFS(СВЦЭМ!$D$39:$D$782,СВЦЭМ!$A$39:$A$782,$A61,СВЦЭМ!$B$39:$B$782,B$47)+'СЕТ СН'!$F$14+СВЦЭМ!$D$10+'СЕТ СН'!$F$6-'СЕТ СН'!$F$26</f>
        <v>2101.74463397</v>
      </c>
      <c r="C61" s="36">
        <f>SUMIFS(СВЦЭМ!$D$39:$D$782,СВЦЭМ!$A$39:$A$782,$A61,СВЦЭМ!$B$39:$B$782,C$47)+'СЕТ СН'!$F$14+СВЦЭМ!$D$10+'СЕТ СН'!$F$6-'СЕТ СН'!$F$26</f>
        <v>2164.4541529000003</v>
      </c>
      <c r="D61" s="36">
        <f>SUMIFS(СВЦЭМ!$D$39:$D$782,СВЦЭМ!$A$39:$A$782,$A61,СВЦЭМ!$B$39:$B$782,D$47)+'СЕТ СН'!$F$14+СВЦЭМ!$D$10+'СЕТ СН'!$F$6-'СЕТ СН'!$F$26</f>
        <v>2205.2965031400004</v>
      </c>
      <c r="E61" s="36">
        <f>SUMIFS(СВЦЭМ!$D$39:$D$782,СВЦЭМ!$A$39:$A$782,$A61,СВЦЭМ!$B$39:$B$782,E$47)+'СЕТ СН'!$F$14+СВЦЭМ!$D$10+'СЕТ СН'!$F$6-'СЕТ СН'!$F$26</f>
        <v>2210.9420515400002</v>
      </c>
      <c r="F61" s="36">
        <f>SUMIFS(СВЦЭМ!$D$39:$D$782,СВЦЭМ!$A$39:$A$782,$A61,СВЦЭМ!$B$39:$B$782,F$47)+'СЕТ СН'!$F$14+СВЦЭМ!$D$10+'СЕТ СН'!$F$6-'СЕТ СН'!$F$26</f>
        <v>2208.1582655500001</v>
      </c>
      <c r="G61" s="36">
        <f>SUMIFS(СВЦЭМ!$D$39:$D$782,СВЦЭМ!$A$39:$A$782,$A61,СВЦЭМ!$B$39:$B$782,G$47)+'СЕТ СН'!$F$14+СВЦЭМ!$D$10+'СЕТ СН'!$F$6-'СЕТ СН'!$F$26</f>
        <v>2193.7957244200002</v>
      </c>
      <c r="H61" s="36">
        <f>SUMIFS(СВЦЭМ!$D$39:$D$782,СВЦЭМ!$A$39:$A$782,$A61,СВЦЭМ!$B$39:$B$782,H$47)+'СЕТ СН'!$F$14+СВЦЭМ!$D$10+'СЕТ СН'!$F$6-'СЕТ СН'!$F$26</f>
        <v>2125.7514288800003</v>
      </c>
      <c r="I61" s="36">
        <f>SUMIFS(СВЦЭМ!$D$39:$D$782,СВЦЭМ!$A$39:$A$782,$A61,СВЦЭМ!$B$39:$B$782,I$47)+'СЕТ СН'!$F$14+СВЦЭМ!$D$10+'СЕТ СН'!$F$6-'СЕТ СН'!$F$26</f>
        <v>2050.9929071699999</v>
      </c>
      <c r="J61" s="36">
        <f>SUMIFS(СВЦЭМ!$D$39:$D$782,СВЦЭМ!$A$39:$A$782,$A61,СВЦЭМ!$B$39:$B$782,J$47)+'СЕТ СН'!$F$14+СВЦЭМ!$D$10+'СЕТ СН'!$F$6-'СЕТ СН'!$F$26</f>
        <v>2055.8799169600002</v>
      </c>
      <c r="K61" s="36">
        <f>SUMIFS(СВЦЭМ!$D$39:$D$782,СВЦЭМ!$A$39:$A$782,$A61,СВЦЭМ!$B$39:$B$782,K$47)+'СЕТ СН'!$F$14+СВЦЭМ!$D$10+'СЕТ СН'!$F$6-'СЕТ СН'!$F$26</f>
        <v>2014.2276406599999</v>
      </c>
      <c r="L61" s="36">
        <f>SUMIFS(СВЦЭМ!$D$39:$D$782,СВЦЭМ!$A$39:$A$782,$A61,СВЦЭМ!$B$39:$B$782,L$47)+'СЕТ СН'!$F$14+СВЦЭМ!$D$10+'СЕТ СН'!$F$6-'СЕТ СН'!$F$26</f>
        <v>2002.3850953599999</v>
      </c>
      <c r="M61" s="36">
        <f>SUMIFS(СВЦЭМ!$D$39:$D$782,СВЦЭМ!$A$39:$A$782,$A61,СВЦЭМ!$B$39:$B$782,M$47)+'СЕТ СН'!$F$14+СВЦЭМ!$D$10+'СЕТ СН'!$F$6-'СЕТ СН'!$F$26</f>
        <v>1974.2567004799998</v>
      </c>
      <c r="N61" s="36">
        <f>SUMIFS(СВЦЭМ!$D$39:$D$782,СВЦЭМ!$A$39:$A$782,$A61,СВЦЭМ!$B$39:$B$782,N$47)+'СЕТ СН'!$F$14+СВЦЭМ!$D$10+'СЕТ СН'!$F$6-'СЕТ СН'!$F$26</f>
        <v>2008.38886155</v>
      </c>
      <c r="O61" s="36">
        <f>SUMIFS(СВЦЭМ!$D$39:$D$782,СВЦЭМ!$A$39:$A$782,$A61,СВЦЭМ!$B$39:$B$782,O$47)+'СЕТ СН'!$F$14+СВЦЭМ!$D$10+'СЕТ СН'!$F$6-'СЕТ СН'!$F$26</f>
        <v>2043.2999883299999</v>
      </c>
      <c r="P61" s="36">
        <f>SUMIFS(СВЦЭМ!$D$39:$D$782,СВЦЭМ!$A$39:$A$782,$A61,СВЦЭМ!$B$39:$B$782,P$47)+'СЕТ СН'!$F$14+СВЦЭМ!$D$10+'СЕТ СН'!$F$6-'СЕТ СН'!$F$26</f>
        <v>2048.1871741</v>
      </c>
      <c r="Q61" s="36">
        <f>SUMIFS(СВЦЭМ!$D$39:$D$782,СВЦЭМ!$A$39:$A$782,$A61,СВЦЭМ!$B$39:$B$782,Q$47)+'СЕТ СН'!$F$14+СВЦЭМ!$D$10+'СЕТ СН'!$F$6-'СЕТ СН'!$F$26</f>
        <v>2057.92196337</v>
      </c>
      <c r="R61" s="36">
        <f>SUMIFS(СВЦЭМ!$D$39:$D$782,СВЦЭМ!$A$39:$A$782,$A61,СВЦЭМ!$B$39:$B$782,R$47)+'СЕТ СН'!$F$14+СВЦЭМ!$D$10+'СЕТ СН'!$F$6-'СЕТ СН'!$F$26</f>
        <v>2045.7248435399999</v>
      </c>
      <c r="S61" s="36">
        <f>SUMIFS(СВЦЭМ!$D$39:$D$782,СВЦЭМ!$A$39:$A$782,$A61,СВЦЭМ!$B$39:$B$782,S$47)+'СЕТ СН'!$F$14+СВЦЭМ!$D$10+'СЕТ СН'!$F$6-'СЕТ СН'!$F$26</f>
        <v>2020.7117631899998</v>
      </c>
      <c r="T61" s="36">
        <f>SUMIFS(СВЦЭМ!$D$39:$D$782,СВЦЭМ!$A$39:$A$782,$A61,СВЦЭМ!$B$39:$B$782,T$47)+'СЕТ СН'!$F$14+СВЦЭМ!$D$10+'СЕТ СН'!$F$6-'СЕТ СН'!$F$26</f>
        <v>2004.3160380099998</v>
      </c>
      <c r="U61" s="36">
        <f>SUMIFS(СВЦЭМ!$D$39:$D$782,СВЦЭМ!$A$39:$A$782,$A61,СВЦЭМ!$B$39:$B$782,U$47)+'СЕТ СН'!$F$14+СВЦЭМ!$D$10+'СЕТ СН'!$F$6-'СЕТ СН'!$F$26</f>
        <v>1972.37928304</v>
      </c>
      <c r="V61" s="36">
        <f>SUMIFS(СВЦЭМ!$D$39:$D$782,СВЦЭМ!$A$39:$A$782,$A61,СВЦЭМ!$B$39:$B$782,V$47)+'СЕТ СН'!$F$14+СВЦЭМ!$D$10+'СЕТ СН'!$F$6-'СЕТ СН'!$F$26</f>
        <v>1993.59089395</v>
      </c>
      <c r="W61" s="36">
        <f>SUMIFS(СВЦЭМ!$D$39:$D$782,СВЦЭМ!$A$39:$A$782,$A61,СВЦЭМ!$B$39:$B$782,W$47)+'СЕТ СН'!$F$14+СВЦЭМ!$D$10+'СЕТ СН'!$F$6-'СЕТ СН'!$F$26</f>
        <v>2010.81194041</v>
      </c>
      <c r="X61" s="36">
        <f>SUMIFS(СВЦЭМ!$D$39:$D$782,СВЦЭМ!$A$39:$A$782,$A61,СВЦЭМ!$B$39:$B$782,X$47)+'СЕТ СН'!$F$14+СВЦЭМ!$D$10+'СЕТ СН'!$F$6-'СЕТ СН'!$F$26</f>
        <v>2053.2704688700001</v>
      </c>
      <c r="Y61" s="36">
        <f>SUMIFS(СВЦЭМ!$D$39:$D$782,СВЦЭМ!$A$39:$A$782,$A61,СВЦЭМ!$B$39:$B$782,Y$47)+'СЕТ СН'!$F$14+СВЦЭМ!$D$10+'СЕТ СН'!$F$6-'СЕТ СН'!$F$26</f>
        <v>2061.3068800599999</v>
      </c>
    </row>
    <row r="62" spans="1:25" ht="15.75" x14ac:dyDescent="0.2">
      <c r="A62" s="35">
        <f t="shared" si="1"/>
        <v>45000</v>
      </c>
      <c r="B62" s="36">
        <f>SUMIFS(СВЦЭМ!$D$39:$D$782,СВЦЭМ!$A$39:$A$782,$A62,СВЦЭМ!$B$39:$B$782,B$47)+'СЕТ СН'!$F$14+СВЦЭМ!$D$10+'СЕТ СН'!$F$6-'СЕТ СН'!$F$26</f>
        <v>2088.96559063</v>
      </c>
      <c r="C62" s="36">
        <f>SUMIFS(СВЦЭМ!$D$39:$D$782,СВЦЭМ!$A$39:$A$782,$A62,СВЦЭМ!$B$39:$B$782,C$47)+'СЕТ СН'!$F$14+СВЦЭМ!$D$10+'СЕТ СН'!$F$6-'СЕТ СН'!$F$26</f>
        <v>2149.1289674700001</v>
      </c>
      <c r="D62" s="36">
        <f>SUMIFS(СВЦЭМ!$D$39:$D$782,СВЦЭМ!$A$39:$A$782,$A62,СВЦЭМ!$B$39:$B$782,D$47)+'СЕТ СН'!$F$14+СВЦЭМ!$D$10+'СЕТ СН'!$F$6-'СЕТ СН'!$F$26</f>
        <v>2186.1777737700004</v>
      </c>
      <c r="E62" s="36">
        <f>SUMIFS(СВЦЭМ!$D$39:$D$782,СВЦЭМ!$A$39:$A$782,$A62,СВЦЭМ!$B$39:$B$782,E$47)+'СЕТ СН'!$F$14+СВЦЭМ!$D$10+'СЕТ СН'!$F$6-'СЕТ СН'!$F$26</f>
        <v>2193.5187192400003</v>
      </c>
      <c r="F62" s="36">
        <f>SUMIFS(СВЦЭМ!$D$39:$D$782,СВЦЭМ!$A$39:$A$782,$A62,СВЦЭМ!$B$39:$B$782,F$47)+'СЕТ СН'!$F$14+СВЦЭМ!$D$10+'СЕТ СН'!$F$6-'СЕТ СН'!$F$26</f>
        <v>2194.4540803700002</v>
      </c>
      <c r="G62" s="36">
        <f>SUMIFS(СВЦЭМ!$D$39:$D$782,СВЦЭМ!$A$39:$A$782,$A62,СВЦЭМ!$B$39:$B$782,G$47)+'СЕТ СН'!$F$14+СВЦЭМ!$D$10+'СЕТ СН'!$F$6-'СЕТ СН'!$F$26</f>
        <v>2179.0993080400003</v>
      </c>
      <c r="H62" s="36">
        <f>SUMIFS(СВЦЭМ!$D$39:$D$782,СВЦЭМ!$A$39:$A$782,$A62,СВЦЭМ!$B$39:$B$782,H$47)+'СЕТ СН'!$F$14+СВЦЭМ!$D$10+'СЕТ СН'!$F$6-'СЕТ СН'!$F$26</f>
        <v>2103.7818487600002</v>
      </c>
      <c r="I62" s="36">
        <f>SUMIFS(СВЦЭМ!$D$39:$D$782,СВЦЭМ!$A$39:$A$782,$A62,СВЦЭМ!$B$39:$B$782,I$47)+'СЕТ СН'!$F$14+СВЦЭМ!$D$10+'СЕТ СН'!$F$6-'СЕТ СН'!$F$26</f>
        <v>2029.15424203</v>
      </c>
      <c r="J62" s="36">
        <f>SUMIFS(СВЦЭМ!$D$39:$D$782,СВЦЭМ!$A$39:$A$782,$A62,СВЦЭМ!$B$39:$B$782,J$47)+'СЕТ СН'!$F$14+СВЦЭМ!$D$10+'СЕТ СН'!$F$6-'СЕТ СН'!$F$26</f>
        <v>2030.8792782099999</v>
      </c>
      <c r="K62" s="36">
        <f>SUMIFS(СВЦЭМ!$D$39:$D$782,СВЦЭМ!$A$39:$A$782,$A62,СВЦЭМ!$B$39:$B$782,K$47)+'СЕТ СН'!$F$14+СВЦЭМ!$D$10+'СЕТ СН'!$F$6-'СЕТ СН'!$F$26</f>
        <v>1988.5098265299998</v>
      </c>
      <c r="L62" s="36">
        <f>SUMIFS(СВЦЭМ!$D$39:$D$782,СВЦЭМ!$A$39:$A$782,$A62,СВЦЭМ!$B$39:$B$782,L$47)+'СЕТ СН'!$F$14+СВЦЭМ!$D$10+'СЕТ СН'!$F$6-'СЕТ СН'!$F$26</f>
        <v>1975.7065511999999</v>
      </c>
      <c r="M62" s="36">
        <f>SUMIFS(СВЦЭМ!$D$39:$D$782,СВЦЭМ!$A$39:$A$782,$A62,СВЦЭМ!$B$39:$B$782,M$47)+'СЕТ СН'!$F$14+СВЦЭМ!$D$10+'СЕТ СН'!$F$6-'СЕТ СН'!$F$26</f>
        <v>1987.1155927999998</v>
      </c>
      <c r="N62" s="36">
        <f>SUMIFS(СВЦЭМ!$D$39:$D$782,СВЦЭМ!$A$39:$A$782,$A62,СВЦЭМ!$B$39:$B$782,N$47)+'СЕТ СН'!$F$14+СВЦЭМ!$D$10+'СЕТ СН'!$F$6-'СЕТ СН'!$F$26</f>
        <v>2021.8053336599999</v>
      </c>
      <c r="O62" s="36">
        <f>SUMIFS(СВЦЭМ!$D$39:$D$782,СВЦЭМ!$A$39:$A$782,$A62,СВЦЭМ!$B$39:$B$782,O$47)+'СЕТ СН'!$F$14+СВЦЭМ!$D$10+'СЕТ СН'!$F$6-'СЕТ СН'!$F$26</f>
        <v>2033.56076091</v>
      </c>
      <c r="P62" s="36">
        <f>SUMIFS(СВЦЭМ!$D$39:$D$782,СВЦЭМ!$A$39:$A$782,$A62,СВЦЭМ!$B$39:$B$782,P$47)+'СЕТ СН'!$F$14+СВЦЭМ!$D$10+'СЕТ СН'!$F$6-'СЕТ СН'!$F$26</f>
        <v>2036.5426931499999</v>
      </c>
      <c r="Q62" s="36">
        <f>SUMIFS(СВЦЭМ!$D$39:$D$782,СВЦЭМ!$A$39:$A$782,$A62,СВЦЭМ!$B$39:$B$782,Q$47)+'СЕТ СН'!$F$14+СВЦЭМ!$D$10+'СЕТ СН'!$F$6-'СЕТ СН'!$F$26</f>
        <v>2050.2341209000001</v>
      </c>
      <c r="R62" s="36">
        <f>SUMIFS(СВЦЭМ!$D$39:$D$782,СВЦЭМ!$A$39:$A$782,$A62,СВЦЭМ!$B$39:$B$782,R$47)+'СЕТ СН'!$F$14+СВЦЭМ!$D$10+'СЕТ СН'!$F$6-'СЕТ СН'!$F$26</f>
        <v>2043.7312568999998</v>
      </c>
      <c r="S62" s="36">
        <f>SUMIFS(СВЦЭМ!$D$39:$D$782,СВЦЭМ!$A$39:$A$782,$A62,СВЦЭМ!$B$39:$B$782,S$47)+'СЕТ СН'!$F$14+СВЦЭМ!$D$10+'СЕТ СН'!$F$6-'СЕТ СН'!$F$26</f>
        <v>2018.87403943</v>
      </c>
      <c r="T62" s="36">
        <f>SUMIFS(СВЦЭМ!$D$39:$D$782,СВЦЭМ!$A$39:$A$782,$A62,СВЦЭМ!$B$39:$B$782,T$47)+'СЕТ СН'!$F$14+СВЦЭМ!$D$10+'СЕТ СН'!$F$6-'СЕТ СН'!$F$26</f>
        <v>1994.8143562099999</v>
      </c>
      <c r="U62" s="36">
        <f>SUMIFS(СВЦЭМ!$D$39:$D$782,СВЦЭМ!$A$39:$A$782,$A62,СВЦЭМ!$B$39:$B$782,U$47)+'СЕТ СН'!$F$14+СВЦЭМ!$D$10+'СЕТ СН'!$F$6-'СЕТ СН'!$F$26</f>
        <v>1964.0221704</v>
      </c>
      <c r="V62" s="36">
        <f>SUMIFS(СВЦЭМ!$D$39:$D$782,СВЦЭМ!$A$39:$A$782,$A62,СВЦЭМ!$B$39:$B$782,V$47)+'СЕТ СН'!$F$14+СВЦЭМ!$D$10+'СЕТ СН'!$F$6-'СЕТ СН'!$F$26</f>
        <v>1965.3064754899999</v>
      </c>
      <c r="W62" s="36">
        <f>SUMIFS(СВЦЭМ!$D$39:$D$782,СВЦЭМ!$A$39:$A$782,$A62,СВЦЭМ!$B$39:$B$782,W$47)+'СЕТ СН'!$F$14+СВЦЭМ!$D$10+'СЕТ СН'!$F$6-'СЕТ СН'!$F$26</f>
        <v>1978.9819418099999</v>
      </c>
      <c r="X62" s="36">
        <f>SUMIFS(СВЦЭМ!$D$39:$D$782,СВЦЭМ!$A$39:$A$782,$A62,СВЦЭМ!$B$39:$B$782,X$47)+'СЕТ СН'!$F$14+СВЦЭМ!$D$10+'СЕТ СН'!$F$6-'СЕТ СН'!$F$26</f>
        <v>2018.5348319</v>
      </c>
      <c r="Y62" s="36">
        <f>SUMIFS(СВЦЭМ!$D$39:$D$782,СВЦЭМ!$A$39:$A$782,$A62,СВЦЭМ!$B$39:$B$782,Y$47)+'СЕТ СН'!$F$14+СВЦЭМ!$D$10+'СЕТ СН'!$F$6-'СЕТ СН'!$F$26</f>
        <v>2040.2795756399998</v>
      </c>
    </row>
    <row r="63" spans="1:25" ht="15.75" x14ac:dyDescent="0.2">
      <c r="A63" s="35">
        <f t="shared" si="1"/>
        <v>45001</v>
      </c>
      <c r="B63" s="36">
        <f>SUMIFS(СВЦЭМ!$D$39:$D$782,СВЦЭМ!$A$39:$A$782,$A63,СВЦЭМ!$B$39:$B$782,B$47)+'СЕТ СН'!$F$14+СВЦЭМ!$D$10+'СЕТ СН'!$F$6-'СЕТ СН'!$F$26</f>
        <v>2043.2816269699999</v>
      </c>
      <c r="C63" s="36">
        <f>SUMIFS(СВЦЭМ!$D$39:$D$782,СВЦЭМ!$A$39:$A$782,$A63,СВЦЭМ!$B$39:$B$782,C$47)+'СЕТ СН'!$F$14+СВЦЭМ!$D$10+'СЕТ СН'!$F$6-'СЕТ СН'!$F$26</f>
        <v>2108.5325547900002</v>
      </c>
      <c r="D63" s="36">
        <f>SUMIFS(СВЦЭМ!$D$39:$D$782,СВЦЭМ!$A$39:$A$782,$A63,СВЦЭМ!$B$39:$B$782,D$47)+'СЕТ СН'!$F$14+СВЦЭМ!$D$10+'СЕТ СН'!$F$6-'СЕТ СН'!$F$26</f>
        <v>2134.8065833200003</v>
      </c>
      <c r="E63" s="36">
        <f>SUMIFS(СВЦЭМ!$D$39:$D$782,СВЦЭМ!$A$39:$A$782,$A63,СВЦЭМ!$B$39:$B$782,E$47)+'СЕТ СН'!$F$14+СВЦЭМ!$D$10+'СЕТ СН'!$F$6-'СЕТ СН'!$F$26</f>
        <v>2154.5786747900002</v>
      </c>
      <c r="F63" s="36">
        <f>SUMIFS(СВЦЭМ!$D$39:$D$782,СВЦЭМ!$A$39:$A$782,$A63,СВЦЭМ!$B$39:$B$782,F$47)+'СЕТ СН'!$F$14+СВЦЭМ!$D$10+'СЕТ СН'!$F$6-'СЕТ СН'!$F$26</f>
        <v>2158.84281048</v>
      </c>
      <c r="G63" s="36">
        <f>SUMIFS(СВЦЭМ!$D$39:$D$782,СВЦЭМ!$A$39:$A$782,$A63,СВЦЭМ!$B$39:$B$782,G$47)+'СЕТ СН'!$F$14+СВЦЭМ!$D$10+'СЕТ СН'!$F$6-'СЕТ СН'!$F$26</f>
        <v>2137.4375270900005</v>
      </c>
      <c r="H63" s="36">
        <f>SUMIFS(СВЦЭМ!$D$39:$D$782,СВЦЭМ!$A$39:$A$782,$A63,СВЦЭМ!$B$39:$B$782,H$47)+'СЕТ СН'!$F$14+СВЦЭМ!$D$10+'СЕТ СН'!$F$6-'СЕТ СН'!$F$26</f>
        <v>2063.3045372000001</v>
      </c>
      <c r="I63" s="36">
        <f>SUMIFS(СВЦЭМ!$D$39:$D$782,СВЦЭМ!$A$39:$A$782,$A63,СВЦЭМ!$B$39:$B$782,I$47)+'СЕТ СН'!$F$14+СВЦЭМ!$D$10+'СЕТ СН'!$F$6-'СЕТ СН'!$F$26</f>
        <v>2031.1257576099999</v>
      </c>
      <c r="J63" s="36">
        <f>SUMIFS(СВЦЭМ!$D$39:$D$782,СВЦЭМ!$A$39:$A$782,$A63,СВЦЭМ!$B$39:$B$782,J$47)+'СЕТ СН'!$F$14+СВЦЭМ!$D$10+'СЕТ СН'!$F$6-'СЕТ СН'!$F$26</f>
        <v>2029.6181314099999</v>
      </c>
      <c r="K63" s="36">
        <f>SUMIFS(СВЦЭМ!$D$39:$D$782,СВЦЭМ!$A$39:$A$782,$A63,СВЦЭМ!$B$39:$B$782,K$47)+'СЕТ СН'!$F$14+СВЦЭМ!$D$10+'СЕТ СН'!$F$6-'СЕТ СН'!$F$26</f>
        <v>2013.3032492999998</v>
      </c>
      <c r="L63" s="36">
        <f>SUMIFS(СВЦЭМ!$D$39:$D$782,СВЦЭМ!$A$39:$A$782,$A63,СВЦЭМ!$B$39:$B$782,L$47)+'СЕТ СН'!$F$14+СВЦЭМ!$D$10+'СЕТ СН'!$F$6-'СЕТ СН'!$F$26</f>
        <v>2038.86589108</v>
      </c>
      <c r="M63" s="36">
        <f>SUMIFS(СВЦЭМ!$D$39:$D$782,СВЦЭМ!$A$39:$A$782,$A63,СВЦЭМ!$B$39:$B$782,M$47)+'СЕТ СН'!$F$14+СВЦЭМ!$D$10+'СЕТ СН'!$F$6-'СЕТ СН'!$F$26</f>
        <v>2070.0745188400001</v>
      </c>
      <c r="N63" s="36">
        <f>SUMIFS(СВЦЭМ!$D$39:$D$782,СВЦЭМ!$A$39:$A$782,$A63,СВЦЭМ!$B$39:$B$782,N$47)+'СЕТ СН'!$F$14+СВЦЭМ!$D$10+'СЕТ СН'!$F$6-'СЕТ СН'!$F$26</f>
        <v>2106.3665468900003</v>
      </c>
      <c r="O63" s="36">
        <f>SUMIFS(СВЦЭМ!$D$39:$D$782,СВЦЭМ!$A$39:$A$782,$A63,СВЦЭМ!$B$39:$B$782,O$47)+'СЕТ СН'!$F$14+СВЦЭМ!$D$10+'СЕТ СН'!$F$6-'СЕТ СН'!$F$26</f>
        <v>2119.9625938800004</v>
      </c>
      <c r="P63" s="36">
        <f>SUMIFS(СВЦЭМ!$D$39:$D$782,СВЦЭМ!$A$39:$A$782,$A63,СВЦЭМ!$B$39:$B$782,P$47)+'СЕТ СН'!$F$14+СВЦЭМ!$D$10+'СЕТ СН'!$F$6-'СЕТ СН'!$F$26</f>
        <v>2130.7045138600001</v>
      </c>
      <c r="Q63" s="36">
        <f>SUMIFS(СВЦЭМ!$D$39:$D$782,СВЦЭМ!$A$39:$A$782,$A63,СВЦЭМ!$B$39:$B$782,Q$47)+'СЕТ СН'!$F$14+СВЦЭМ!$D$10+'СЕТ СН'!$F$6-'СЕТ СН'!$F$26</f>
        <v>2131.4179812900002</v>
      </c>
      <c r="R63" s="36">
        <f>SUMIFS(СВЦЭМ!$D$39:$D$782,СВЦЭМ!$A$39:$A$782,$A63,СВЦЭМ!$B$39:$B$782,R$47)+'СЕТ СН'!$F$14+СВЦЭМ!$D$10+'СЕТ СН'!$F$6-'СЕТ СН'!$F$26</f>
        <v>2145.4410326900002</v>
      </c>
      <c r="S63" s="36">
        <f>SUMIFS(СВЦЭМ!$D$39:$D$782,СВЦЭМ!$A$39:$A$782,$A63,СВЦЭМ!$B$39:$B$782,S$47)+'СЕТ СН'!$F$14+СВЦЭМ!$D$10+'СЕТ СН'!$F$6-'СЕТ СН'!$F$26</f>
        <v>2125.12213836</v>
      </c>
      <c r="T63" s="36">
        <f>SUMIFS(СВЦЭМ!$D$39:$D$782,СВЦЭМ!$A$39:$A$782,$A63,СВЦЭМ!$B$39:$B$782,T$47)+'СЕТ СН'!$F$14+СВЦЭМ!$D$10+'СЕТ СН'!$F$6-'СЕТ СН'!$F$26</f>
        <v>2065.37744428</v>
      </c>
      <c r="U63" s="36">
        <f>SUMIFS(СВЦЭМ!$D$39:$D$782,СВЦЭМ!$A$39:$A$782,$A63,СВЦЭМ!$B$39:$B$782,U$47)+'СЕТ СН'!$F$14+СВЦЭМ!$D$10+'СЕТ СН'!$F$6-'СЕТ СН'!$F$26</f>
        <v>2025.17583672</v>
      </c>
      <c r="V63" s="36">
        <f>SUMIFS(СВЦЭМ!$D$39:$D$782,СВЦЭМ!$A$39:$A$782,$A63,СВЦЭМ!$B$39:$B$782,V$47)+'СЕТ СН'!$F$14+СВЦЭМ!$D$10+'СЕТ СН'!$F$6-'СЕТ СН'!$F$26</f>
        <v>2021.07317235</v>
      </c>
      <c r="W63" s="36">
        <f>SUMIFS(СВЦЭМ!$D$39:$D$782,СВЦЭМ!$A$39:$A$782,$A63,СВЦЭМ!$B$39:$B$782,W$47)+'СЕТ СН'!$F$14+СВЦЭМ!$D$10+'СЕТ СН'!$F$6-'СЕТ СН'!$F$26</f>
        <v>2044.48359798</v>
      </c>
      <c r="X63" s="36">
        <f>SUMIFS(СВЦЭМ!$D$39:$D$782,СВЦЭМ!$A$39:$A$782,$A63,СВЦЭМ!$B$39:$B$782,X$47)+'СЕТ СН'!$F$14+СВЦЭМ!$D$10+'СЕТ СН'!$F$6-'СЕТ СН'!$F$26</f>
        <v>2026.7095872899999</v>
      </c>
      <c r="Y63" s="36">
        <f>SUMIFS(СВЦЭМ!$D$39:$D$782,СВЦЭМ!$A$39:$A$782,$A63,СВЦЭМ!$B$39:$B$782,Y$47)+'СЕТ СН'!$F$14+СВЦЭМ!$D$10+'СЕТ СН'!$F$6-'СЕТ СН'!$F$26</f>
        <v>2050.5469481</v>
      </c>
    </row>
    <row r="64" spans="1:25" ht="15.75" x14ac:dyDescent="0.2">
      <c r="A64" s="35">
        <f t="shared" si="1"/>
        <v>45002</v>
      </c>
      <c r="B64" s="36">
        <f>SUMIFS(СВЦЭМ!$D$39:$D$782,СВЦЭМ!$A$39:$A$782,$A64,СВЦЭМ!$B$39:$B$782,B$47)+'СЕТ СН'!$F$14+СВЦЭМ!$D$10+'СЕТ СН'!$F$6-'СЕТ СН'!$F$26</f>
        <v>2109.0918664900005</v>
      </c>
      <c r="C64" s="36">
        <f>SUMIFS(СВЦЭМ!$D$39:$D$782,СВЦЭМ!$A$39:$A$782,$A64,СВЦЭМ!$B$39:$B$782,C$47)+'СЕТ СН'!$F$14+СВЦЭМ!$D$10+'СЕТ СН'!$F$6-'СЕТ СН'!$F$26</f>
        <v>2163.0685777900003</v>
      </c>
      <c r="D64" s="36">
        <f>SUMIFS(СВЦЭМ!$D$39:$D$782,СВЦЭМ!$A$39:$A$782,$A64,СВЦЭМ!$B$39:$B$782,D$47)+'СЕТ СН'!$F$14+СВЦЭМ!$D$10+'СЕТ СН'!$F$6-'СЕТ СН'!$F$26</f>
        <v>2166.8930774600003</v>
      </c>
      <c r="E64" s="36">
        <f>SUMIFS(СВЦЭМ!$D$39:$D$782,СВЦЭМ!$A$39:$A$782,$A64,СВЦЭМ!$B$39:$B$782,E$47)+'СЕТ СН'!$F$14+СВЦЭМ!$D$10+'СЕТ СН'!$F$6-'СЕТ СН'!$F$26</f>
        <v>2159.8772548700003</v>
      </c>
      <c r="F64" s="36">
        <f>SUMIFS(СВЦЭМ!$D$39:$D$782,СВЦЭМ!$A$39:$A$782,$A64,СВЦЭМ!$B$39:$B$782,F$47)+'СЕТ СН'!$F$14+СВЦЭМ!$D$10+'СЕТ СН'!$F$6-'СЕТ СН'!$F$26</f>
        <v>2167.552635</v>
      </c>
      <c r="G64" s="36">
        <f>SUMIFS(СВЦЭМ!$D$39:$D$782,СВЦЭМ!$A$39:$A$782,$A64,СВЦЭМ!$B$39:$B$782,G$47)+'СЕТ СН'!$F$14+СВЦЭМ!$D$10+'СЕТ СН'!$F$6-'СЕТ СН'!$F$26</f>
        <v>2153.2720309800002</v>
      </c>
      <c r="H64" s="36">
        <f>SUMIFS(СВЦЭМ!$D$39:$D$782,СВЦЭМ!$A$39:$A$782,$A64,СВЦЭМ!$B$39:$B$782,H$47)+'СЕТ СН'!$F$14+СВЦЭМ!$D$10+'СЕТ СН'!$F$6-'СЕТ СН'!$F$26</f>
        <v>2105.6319761400005</v>
      </c>
      <c r="I64" s="36">
        <f>SUMIFS(СВЦЭМ!$D$39:$D$782,СВЦЭМ!$A$39:$A$782,$A64,СВЦЭМ!$B$39:$B$782,I$47)+'СЕТ СН'!$F$14+СВЦЭМ!$D$10+'СЕТ СН'!$F$6-'СЕТ СН'!$F$26</f>
        <v>2022.8469656099999</v>
      </c>
      <c r="J64" s="36">
        <f>SUMIFS(СВЦЭМ!$D$39:$D$782,СВЦЭМ!$A$39:$A$782,$A64,СВЦЭМ!$B$39:$B$782,J$47)+'СЕТ СН'!$F$14+СВЦЭМ!$D$10+'СЕТ СН'!$F$6-'СЕТ СН'!$F$26</f>
        <v>2027.1418882199998</v>
      </c>
      <c r="K64" s="36">
        <f>SUMIFS(СВЦЭМ!$D$39:$D$782,СВЦЭМ!$A$39:$A$782,$A64,СВЦЭМ!$B$39:$B$782,K$47)+'СЕТ СН'!$F$14+СВЦЭМ!$D$10+'СЕТ СН'!$F$6-'СЕТ СН'!$F$26</f>
        <v>2018.91676431</v>
      </c>
      <c r="L64" s="36">
        <f>SUMIFS(СВЦЭМ!$D$39:$D$782,СВЦЭМ!$A$39:$A$782,$A64,СВЦЭМ!$B$39:$B$782,L$47)+'СЕТ СН'!$F$14+СВЦЭМ!$D$10+'СЕТ СН'!$F$6-'СЕТ СН'!$F$26</f>
        <v>2009.2938996799999</v>
      </c>
      <c r="M64" s="36">
        <f>SUMIFS(СВЦЭМ!$D$39:$D$782,СВЦЭМ!$A$39:$A$782,$A64,СВЦЭМ!$B$39:$B$782,M$47)+'СЕТ СН'!$F$14+СВЦЭМ!$D$10+'СЕТ СН'!$F$6-'СЕТ СН'!$F$26</f>
        <v>2022.2821649099999</v>
      </c>
      <c r="N64" s="36">
        <f>SUMIFS(СВЦЭМ!$D$39:$D$782,СВЦЭМ!$A$39:$A$782,$A64,СВЦЭМ!$B$39:$B$782,N$47)+'СЕТ СН'!$F$14+СВЦЭМ!$D$10+'СЕТ СН'!$F$6-'СЕТ СН'!$F$26</f>
        <v>2053.65581019</v>
      </c>
      <c r="O64" s="36">
        <f>SUMIFS(СВЦЭМ!$D$39:$D$782,СВЦЭМ!$A$39:$A$782,$A64,СВЦЭМ!$B$39:$B$782,O$47)+'СЕТ СН'!$F$14+СВЦЭМ!$D$10+'СЕТ СН'!$F$6-'СЕТ СН'!$F$26</f>
        <v>2077.3924768500001</v>
      </c>
      <c r="P64" s="36">
        <f>SUMIFS(СВЦЭМ!$D$39:$D$782,СВЦЭМ!$A$39:$A$782,$A64,СВЦЭМ!$B$39:$B$782,P$47)+'СЕТ СН'!$F$14+СВЦЭМ!$D$10+'СЕТ СН'!$F$6-'СЕТ СН'!$F$26</f>
        <v>2080.2565146699999</v>
      </c>
      <c r="Q64" s="36">
        <f>SUMIFS(СВЦЭМ!$D$39:$D$782,СВЦЭМ!$A$39:$A$782,$A64,СВЦЭМ!$B$39:$B$782,Q$47)+'СЕТ СН'!$F$14+СВЦЭМ!$D$10+'СЕТ СН'!$F$6-'СЕТ СН'!$F$26</f>
        <v>2091.9289707900002</v>
      </c>
      <c r="R64" s="36">
        <f>SUMIFS(СВЦЭМ!$D$39:$D$782,СВЦЭМ!$A$39:$A$782,$A64,СВЦЭМ!$B$39:$B$782,R$47)+'СЕТ СН'!$F$14+СВЦЭМ!$D$10+'СЕТ СН'!$F$6-'СЕТ СН'!$F$26</f>
        <v>2076.4142321700001</v>
      </c>
      <c r="S64" s="36">
        <f>SUMIFS(СВЦЭМ!$D$39:$D$782,СВЦЭМ!$A$39:$A$782,$A64,СВЦЭМ!$B$39:$B$782,S$47)+'СЕТ СН'!$F$14+СВЦЭМ!$D$10+'СЕТ СН'!$F$6-'СЕТ СН'!$F$26</f>
        <v>2054.1338255800001</v>
      </c>
      <c r="T64" s="36">
        <f>SUMIFS(СВЦЭМ!$D$39:$D$782,СВЦЭМ!$A$39:$A$782,$A64,СВЦЭМ!$B$39:$B$782,T$47)+'СЕТ СН'!$F$14+СВЦЭМ!$D$10+'СЕТ СН'!$F$6-'СЕТ СН'!$F$26</f>
        <v>2034.22949885</v>
      </c>
      <c r="U64" s="36">
        <f>SUMIFS(СВЦЭМ!$D$39:$D$782,СВЦЭМ!$A$39:$A$782,$A64,СВЦЭМ!$B$39:$B$782,U$47)+'СЕТ СН'!$F$14+СВЦЭМ!$D$10+'СЕТ СН'!$F$6-'СЕТ СН'!$F$26</f>
        <v>2009.76139614</v>
      </c>
      <c r="V64" s="36">
        <f>SUMIFS(СВЦЭМ!$D$39:$D$782,СВЦЭМ!$A$39:$A$782,$A64,СВЦЭМ!$B$39:$B$782,V$47)+'СЕТ СН'!$F$14+СВЦЭМ!$D$10+'СЕТ СН'!$F$6-'СЕТ СН'!$F$26</f>
        <v>2013.57341754</v>
      </c>
      <c r="W64" s="36">
        <f>SUMIFS(СВЦЭМ!$D$39:$D$782,СВЦЭМ!$A$39:$A$782,$A64,СВЦЭМ!$B$39:$B$782,W$47)+'СЕТ СН'!$F$14+СВЦЭМ!$D$10+'СЕТ СН'!$F$6-'СЕТ СН'!$F$26</f>
        <v>2015.7972447099999</v>
      </c>
      <c r="X64" s="36">
        <f>SUMIFS(СВЦЭМ!$D$39:$D$782,СВЦЭМ!$A$39:$A$782,$A64,СВЦЭМ!$B$39:$B$782,X$47)+'СЕТ СН'!$F$14+СВЦЭМ!$D$10+'СЕТ СН'!$F$6-'СЕТ СН'!$F$26</f>
        <v>2067.4017199099999</v>
      </c>
      <c r="Y64" s="36">
        <f>SUMIFS(СВЦЭМ!$D$39:$D$782,СВЦЭМ!$A$39:$A$782,$A64,СВЦЭМ!$B$39:$B$782,Y$47)+'СЕТ СН'!$F$14+СВЦЭМ!$D$10+'СЕТ СН'!$F$6-'СЕТ СН'!$F$26</f>
        <v>2106.1584006600001</v>
      </c>
    </row>
    <row r="65" spans="1:25" ht="15.75" x14ac:dyDescent="0.2">
      <c r="A65" s="35">
        <f t="shared" si="1"/>
        <v>45003</v>
      </c>
      <c r="B65" s="36">
        <f>SUMIFS(СВЦЭМ!$D$39:$D$782,СВЦЭМ!$A$39:$A$782,$A65,СВЦЭМ!$B$39:$B$782,B$47)+'СЕТ СН'!$F$14+СВЦЭМ!$D$10+'СЕТ СН'!$F$6-'СЕТ СН'!$F$26</f>
        <v>1947.7683585</v>
      </c>
      <c r="C65" s="36">
        <f>SUMIFS(СВЦЭМ!$D$39:$D$782,СВЦЭМ!$A$39:$A$782,$A65,СВЦЭМ!$B$39:$B$782,C$47)+'СЕТ СН'!$F$14+СВЦЭМ!$D$10+'СЕТ СН'!$F$6-'СЕТ СН'!$F$26</f>
        <v>2000.5500730399999</v>
      </c>
      <c r="D65" s="36">
        <f>SUMIFS(СВЦЭМ!$D$39:$D$782,СВЦЭМ!$A$39:$A$782,$A65,СВЦЭМ!$B$39:$B$782,D$47)+'СЕТ СН'!$F$14+СВЦЭМ!$D$10+'СЕТ СН'!$F$6-'СЕТ СН'!$F$26</f>
        <v>2030.2296680699999</v>
      </c>
      <c r="E65" s="36">
        <f>SUMIFS(СВЦЭМ!$D$39:$D$782,СВЦЭМ!$A$39:$A$782,$A65,СВЦЭМ!$B$39:$B$782,E$47)+'СЕТ СН'!$F$14+СВЦЭМ!$D$10+'СЕТ СН'!$F$6-'СЕТ СН'!$F$26</f>
        <v>2033.7933077</v>
      </c>
      <c r="F65" s="36">
        <f>SUMIFS(СВЦЭМ!$D$39:$D$782,СВЦЭМ!$A$39:$A$782,$A65,СВЦЭМ!$B$39:$B$782,F$47)+'СЕТ СН'!$F$14+СВЦЭМ!$D$10+'СЕТ СН'!$F$6-'СЕТ СН'!$F$26</f>
        <v>2053.4682275599998</v>
      </c>
      <c r="G65" s="36">
        <f>SUMIFS(СВЦЭМ!$D$39:$D$782,СВЦЭМ!$A$39:$A$782,$A65,СВЦЭМ!$B$39:$B$782,G$47)+'СЕТ СН'!$F$14+СВЦЭМ!$D$10+'СЕТ СН'!$F$6-'СЕТ СН'!$F$26</f>
        <v>2031.19183477</v>
      </c>
      <c r="H65" s="36">
        <f>SUMIFS(СВЦЭМ!$D$39:$D$782,СВЦЭМ!$A$39:$A$782,$A65,СВЦЭМ!$B$39:$B$782,H$47)+'СЕТ СН'!$F$14+СВЦЭМ!$D$10+'СЕТ СН'!$F$6-'СЕТ СН'!$F$26</f>
        <v>2027.41875334</v>
      </c>
      <c r="I65" s="36">
        <f>SUMIFS(СВЦЭМ!$D$39:$D$782,СВЦЭМ!$A$39:$A$782,$A65,СВЦЭМ!$B$39:$B$782,I$47)+'СЕТ СН'!$F$14+СВЦЭМ!$D$10+'СЕТ СН'!$F$6-'СЕТ СН'!$F$26</f>
        <v>2007.6222539599999</v>
      </c>
      <c r="J65" s="36">
        <f>SUMIFS(СВЦЭМ!$D$39:$D$782,СВЦЭМ!$A$39:$A$782,$A65,СВЦЭМ!$B$39:$B$782,J$47)+'СЕТ СН'!$F$14+СВЦЭМ!$D$10+'СЕТ СН'!$F$6-'СЕТ СН'!$F$26</f>
        <v>1960.5388007399999</v>
      </c>
      <c r="K65" s="36">
        <f>SUMIFS(СВЦЭМ!$D$39:$D$782,СВЦЭМ!$A$39:$A$782,$A65,СВЦЭМ!$B$39:$B$782,K$47)+'СЕТ СН'!$F$14+СВЦЭМ!$D$10+'СЕТ СН'!$F$6-'СЕТ СН'!$F$26</f>
        <v>1891.6946078799999</v>
      </c>
      <c r="L65" s="36">
        <f>SUMIFS(СВЦЭМ!$D$39:$D$782,СВЦЭМ!$A$39:$A$782,$A65,СВЦЭМ!$B$39:$B$782,L$47)+'СЕТ СН'!$F$14+СВЦЭМ!$D$10+'СЕТ СН'!$F$6-'СЕТ СН'!$F$26</f>
        <v>1840.2201818399999</v>
      </c>
      <c r="M65" s="36">
        <f>SUMIFS(СВЦЭМ!$D$39:$D$782,СВЦЭМ!$A$39:$A$782,$A65,СВЦЭМ!$B$39:$B$782,M$47)+'СЕТ СН'!$F$14+СВЦЭМ!$D$10+'СЕТ СН'!$F$6-'СЕТ СН'!$F$26</f>
        <v>1826.62946035</v>
      </c>
      <c r="N65" s="36">
        <f>SUMIFS(СВЦЭМ!$D$39:$D$782,СВЦЭМ!$A$39:$A$782,$A65,СВЦЭМ!$B$39:$B$782,N$47)+'СЕТ СН'!$F$14+СВЦЭМ!$D$10+'СЕТ СН'!$F$6-'СЕТ СН'!$F$26</f>
        <v>1862.0270436199999</v>
      </c>
      <c r="O65" s="36">
        <f>SUMIFS(СВЦЭМ!$D$39:$D$782,СВЦЭМ!$A$39:$A$782,$A65,СВЦЭМ!$B$39:$B$782,O$47)+'СЕТ СН'!$F$14+СВЦЭМ!$D$10+'СЕТ СН'!$F$6-'СЕТ СН'!$F$26</f>
        <v>1836.0728526799999</v>
      </c>
      <c r="P65" s="36">
        <f>SUMIFS(СВЦЭМ!$D$39:$D$782,СВЦЭМ!$A$39:$A$782,$A65,СВЦЭМ!$B$39:$B$782,P$47)+'СЕТ СН'!$F$14+СВЦЭМ!$D$10+'СЕТ СН'!$F$6-'СЕТ СН'!$F$26</f>
        <v>1853.1631276399999</v>
      </c>
      <c r="Q65" s="36">
        <f>SUMIFS(СВЦЭМ!$D$39:$D$782,СВЦЭМ!$A$39:$A$782,$A65,СВЦЭМ!$B$39:$B$782,Q$47)+'СЕТ СН'!$F$14+СВЦЭМ!$D$10+'СЕТ СН'!$F$6-'СЕТ СН'!$F$26</f>
        <v>1861.9730009299999</v>
      </c>
      <c r="R65" s="36">
        <f>SUMIFS(СВЦЭМ!$D$39:$D$782,СВЦЭМ!$A$39:$A$782,$A65,СВЦЭМ!$B$39:$B$782,R$47)+'СЕТ СН'!$F$14+СВЦЭМ!$D$10+'СЕТ СН'!$F$6-'СЕТ СН'!$F$26</f>
        <v>1915.87502081</v>
      </c>
      <c r="S65" s="36">
        <f>SUMIFS(СВЦЭМ!$D$39:$D$782,СВЦЭМ!$A$39:$A$782,$A65,СВЦЭМ!$B$39:$B$782,S$47)+'СЕТ СН'!$F$14+СВЦЭМ!$D$10+'СЕТ СН'!$F$6-'СЕТ СН'!$F$26</f>
        <v>1876.06015037</v>
      </c>
      <c r="T65" s="36">
        <f>SUMIFS(СВЦЭМ!$D$39:$D$782,СВЦЭМ!$A$39:$A$782,$A65,СВЦЭМ!$B$39:$B$782,T$47)+'СЕТ СН'!$F$14+СВЦЭМ!$D$10+'СЕТ СН'!$F$6-'СЕТ СН'!$F$26</f>
        <v>1867.4488649899999</v>
      </c>
      <c r="U65" s="36">
        <f>SUMIFS(СВЦЭМ!$D$39:$D$782,СВЦЭМ!$A$39:$A$782,$A65,СВЦЭМ!$B$39:$B$782,U$47)+'СЕТ СН'!$F$14+СВЦЭМ!$D$10+'СЕТ СН'!$F$6-'СЕТ СН'!$F$26</f>
        <v>1854.66875615</v>
      </c>
      <c r="V65" s="36">
        <f>SUMIFS(СВЦЭМ!$D$39:$D$782,СВЦЭМ!$A$39:$A$782,$A65,СВЦЭМ!$B$39:$B$782,V$47)+'СЕТ СН'!$F$14+СВЦЭМ!$D$10+'СЕТ СН'!$F$6-'СЕТ СН'!$F$26</f>
        <v>1821.3570878999999</v>
      </c>
      <c r="W65" s="36">
        <f>SUMIFS(СВЦЭМ!$D$39:$D$782,СВЦЭМ!$A$39:$A$782,$A65,СВЦЭМ!$B$39:$B$782,W$47)+'СЕТ СН'!$F$14+СВЦЭМ!$D$10+'СЕТ СН'!$F$6-'СЕТ СН'!$F$26</f>
        <v>1834.22889366</v>
      </c>
      <c r="X65" s="36">
        <f>SUMIFS(СВЦЭМ!$D$39:$D$782,СВЦЭМ!$A$39:$A$782,$A65,СВЦЭМ!$B$39:$B$782,X$47)+'СЕТ СН'!$F$14+СВЦЭМ!$D$10+'СЕТ СН'!$F$6-'СЕТ СН'!$F$26</f>
        <v>1875.2034451699999</v>
      </c>
      <c r="Y65" s="36">
        <f>SUMIFS(СВЦЭМ!$D$39:$D$782,СВЦЭМ!$A$39:$A$782,$A65,СВЦЭМ!$B$39:$B$782,Y$47)+'СЕТ СН'!$F$14+СВЦЭМ!$D$10+'СЕТ СН'!$F$6-'СЕТ СН'!$F$26</f>
        <v>1901.90307123</v>
      </c>
    </row>
    <row r="66" spans="1:25" ht="15.75" x14ac:dyDescent="0.2">
      <c r="A66" s="35">
        <f t="shared" si="1"/>
        <v>45004</v>
      </c>
      <c r="B66" s="36">
        <f>SUMIFS(СВЦЭМ!$D$39:$D$782,СВЦЭМ!$A$39:$A$782,$A66,СВЦЭМ!$B$39:$B$782,B$47)+'СЕТ СН'!$F$14+СВЦЭМ!$D$10+'СЕТ СН'!$F$6-'СЕТ СН'!$F$26</f>
        <v>1945.1827887299999</v>
      </c>
      <c r="C66" s="36">
        <f>SUMIFS(СВЦЭМ!$D$39:$D$782,СВЦЭМ!$A$39:$A$782,$A66,СВЦЭМ!$B$39:$B$782,C$47)+'СЕТ СН'!$F$14+СВЦЭМ!$D$10+'СЕТ СН'!$F$6-'СЕТ СН'!$F$26</f>
        <v>1979.1805001299999</v>
      </c>
      <c r="D66" s="36">
        <f>SUMIFS(СВЦЭМ!$D$39:$D$782,СВЦЭМ!$A$39:$A$782,$A66,СВЦЭМ!$B$39:$B$782,D$47)+'СЕТ СН'!$F$14+СВЦЭМ!$D$10+'СЕТ СН'!$F$6-'СЕТ СН'!$F$26</f>
        <v>2048.7813255599999</v>
      </c>
      <c r="E66" s="36">
        <f>SUMIFS(СВЦЭМ!$D$39:$D$782,СВЦЭМ!$A$39:$A$782,$A66,СВЦЭМ!$B$39:$B$782,E$47)+'СЕТ СН'!$F$14+СВЦЭМ!$D$10+'СЕТ СН'!$F$6-'СЕТ СН'!$F$26</f>
        <v>2050.50397269</v>
      </c>
      <c r="F66" s="36">
        <f>SUMIFS(СВЦЭМ!$D$39:$D$782,СВЦЭМ!$A$39:$A$782,$A66,СВЦЭМ!$B$39:$B$782,F$47)+'СЕТ СН'!$F$14+СВЦЭМ!$D$10+'СЕТ СН'!$F$6-'СЕТ СН'!$F$26</f>
        <v>2051.1905044599998</v>
      </c>
      <c r="G66" s="36">
        <f>SUMIFS(СВЦЭМ!$D$39:$D$782,СВЦЭМ!$A$39:$A$782,$A66,СВЦЭМ!$B$39:$B$782,G$47)+'СЕТ СН'!$F$14+СВЦЭМ!$D$10+'СЕТ СН'!$F$6-'СЕТ СН'!$F$26</f>
        <v>2047.17368609</v>
      </c>
      <c r="H66" s="36">
        <f>SUMIFS(СВЦЭМ!$D$39:$D$782,СВЦЭМ!$A$39:$A$782,$A66,СВЦЭМ!$B$39:$B$782,H$47)+'СЕТ СН'!$F$14+СВЦЭМ!$D$10+'СЕТ СН'!$F$6-'СЕТ СН'!$F$26</f>
        <v>2034.99781882</v>
      </c>
      <c r="I66" s="36">
        <f>SUMIFS(СВЦЭМ!$D$39:$D$782,СВЦЭМ!$A$39:$A$782,$A66,СВЦЭМ!$B$39:$B$782,I$47)+'СЕТ СН'!$F$14+СВЦЭМ!$D$10+'СЕТ СН'!$F$6-'СЕТ СН'!$F$26</f>
        <v>1986.61451756</v>
      </c>
      <c r="J66" s="36">
        <f>SUMIFS(СВЦЭМ!$D$39:$D$782,СВЦЭМ!$A$39:$A$782,$A66,СВЦЭМ!$B$39:$B$782,J$47)+'СЕТ СН'!$F$14+СВЦЭМ!$D$10+'СЕТ СН'!$F$6-'СЕТ СН'!$F$26</f>
        <v>1978.14540023</v>
      </c>
      <c r="K66" s="36">
        <f>SUMIFS(СВЦЭМ!$D$39:$D$782,СВЦЭМ!$A$39:$A$782,$A66,СВЦЭМ!$B$39:$B$782,K$47)+'СЕТ СН'!$F$14+СВЦЭМ!$D$10+'СЕТ СН'!$F$6-'СЕТ СН'!$F$26</f>
        <v>1909.5827607899998</v>
      </c>
      <c r="L66" s="36">
        <f>SUMIFS(СВЦЭМ!$D$39:$D$782,СВЦЭМ!$A$39:$A$782,$A66,СВЦЭМ!$B$39:$B$782,L$47)+'СЕТ СН'!$F$14+СВЦЭМ!$D$10+'СЕТ СН'!$F$6-'СЕТ СН'!$F$26</f>
        <v>1874.8703833499999</v>
      </c>
      <c r="M66" s="36">
        <f>SUMIFS(СВЦЭМ!$D$39:$D$782,СВЦЭМ!$A$39:$A$782,$A66,СВЦЭМ!$B$39:$B$782,M$47)+'СЕТ СН'!$F$14+СВЦЭМ!$D$10+'СЕТ СН'!$F$6-'СЕТ СН'!$F$26</f>
        <v>1869.4883183899999</v>
      </c>
      <c r="N66" s="36">
        <f>SUMIFS(СВЦЭМ!$D$39:$D$782,СВЦЭМ!$A$39:$A$782,$A66,СВЦЭМ!$B$39:$B$782,N$47)+'СЕТ СН'!$F$14+СВЦЭМ!$D$10+'СЕТ СН'!$F$6-'СЕТ СН'!$F$26</f>
        <v>1891.2457611699999</v>
      </c>
      <c r="O66" s="36">
        <f>SUMIFS(СВЦЭМ!$D$39:$D$782,СВЦЭМ!$A$39:$A$782,$A66,СВЦЭМ!$B$39:$B$782,O$47)+'СЕТ СН'!$F$14+СВЦЭМ!$D$10+'СЕТ СН'!$F$6-'СЕТ СН'!$F$26</f>
        <v>1914.7773857099999</v>
      </c>
      <c r="P66" s="36">
        <f>SUMIFS(СВЦЭМ!$D$39:$D$782,СВЦЭМ!$A$39:$A$782,$A66,СВЦЭМ!$B$39:$B$782,P$47)+'СЕТ СН'!$F$14+СВЦЭМ!$D$10+'СЕТ СН'!$F$6-'СЕТ СН'!$F$26</f>
        <v>1916.66680873</v>
      </c>
      <c r="Q66" s="36">
        <f>SUMIFS(СВЦЭМ!$D$39:$D$782,СВЦЭМ!$A$39:$A$782,$A66,СВЦЭМ!$B$39:$B$782,Q$47)+'СЕТ СН'!$F$14+СВЦЭМ!$D$10+'СЕТ СН'!$F$6-'СЕТ СН'!$F$26</f>
        <v>1922.1453220399999</v>
      </c>
      <c r="R66" s="36">
        <f>SUMIFS(СВЦЭМ!$D$39:$D$782,СВЦЭМ!$A$39:$A$782,$A66,СВЦЭМ!$B$39:$B$782,R$47)+'СЕТ СН'!$F$14+СВЦЭМ!$D$10+'СЕТ СН'!$F$6-'СЕТ СН'!$F$26</f>
        <v>1927.4319458799998</v>
      </c>
      <c r="S66" s="36">
        <f>SUMIFS(СВЦЭМ!$D$39:$D$782,СВЦЭМ!$A$39:$A$782,$A66,СВЦЭМ!$B$39:$B$782,S$47)+'СЕТ СН'!$F$14+СВЦЭМ!$D$10+'СЕТ СН'!$F$6-'СЕТ СН'!$F$26</f>
        <v>1906.54053112</v>
      </c>
      <c r="T66" s="36">
        <f>SUMIFS(СВЦЭМ!$D$39:$D$782,СВЦЭМ!$A$39:$A$782,$A66,СВЦЭМ!$B$39:$B$782,T$47)+'СЕТ СН'!$F$14+СВЦЭМ!$D$10+'СЕТ СН'!$F$6-'СЕТ СН'!$F$26</f>
        <v>1894.3070056199999</v>
      </c>
      <c r="U66" s="36">
        <f>SUMIFS(СВЦЭМ!$D$39:$D$782,СВЦЭМ!$A$39:$A$782,$A66,СВЦЭМ!$B$39:$B$782,U$47)+'СЕТ СН'!$F$14+СВЦЭМ!$D$10+'СЕТ СН'!$F$6-'СЕТ СН'!$F$26</f>
        <v>1860.5919341699998</v>
      </c>
      <c r="V66" s="36">
        <f>SUMIFS(СВЦЭМ!$D$39:$D$782,СВЦЭМ!$A$39:$A$782,$A66,СВЦЭМ!$B$39:$B$782,V$47)+'СЕТ СН'!$F$14+СВЦЭМ!$D$10+'СЕТ СН'!$F$6-'СЕТ СН'!$F$26</f>
        <v>1847.5854760099999</v>
      </c>
      <c r="W66" s="36">
        <f>SUMIFS(СВЦЭМ!$D$39:$D$782,СВЦЭМ!$A$39:$A$782,$A66,СВЦЭМ!$B$39:$B$782,W$47)+'СЕТ СН'!$F$14+СВЦЭМ!$D$10+'СЕТ СН'!$F$6-'СЕТ СН'!$F$26</f>
        <v>1852.7649212399999</v>
      </c>
      <c r="X66" s="36">
        <f>SUMIFS(СВЦЭМ!$D$39:$D$782,СВЦЭМ!$A$39:$A$782,$A66,СВЦЭМ!$B$39:$B$782,X$47)+'СЕТ СН'!$F$14+СВЦЭМ!$D$10+'СЕТ СН'!$F$6-'СЕТ СН'!$F$26</f>
        <v>1898.29057786</v>
      </c>
      <c r="Y66" s="36">
        <f>SUMIFS(СВЦЭМ!$D$39:$D$782,СВЦЭМ!$A$39:$A$782,$A66,СВЦЭМ!$B$39:$B$782,Y$47)+'СЕТ СН'!$F$14+СВЦЭМ!$D$10+'СЕТ СН'!$F$6-'СЕТ СН'!$F$26</f>
        <v>1952.7419370499999</v>
      </c>
    </row>
    <row r="67" spans="1:25" ht="15.75" x14ac:dyDescent="0.2">
      <c r="A67" s="35">
        <f t="shared" si="1"/>
        <v>45005</v>
      </c>
      <c r="B67" s="36">
        <f>SUMIFS(СВЦЭМ!$D$39:$D$782,СВЦЭМ!$A$39:$A$782,$A67,СВЦЭМ!$B$39:$B$782,B$47)+'СЕТ СН'!$F$14+СВЦЭМ!$D$10+'СЕТ СН'!$F$6-'СЕТ СН'!$F$26</f>
        <v>1955.54128296</v>
      </c>
      <c r="C67" s="36">
        <f>SUMIFS(СВЦЭМ!$D$39:$D$782,СВЦЭМ!$A$39:$A$782,$A67,СВЦЭМ!$B$39:$B$782,C$47)+'СЕТ СН'!$F$14+СВЦЭМ!$D$10+'СЕТ СН'!$F$6-'СЕТ СН'!$F$26</f>
        <v>2003.53983408</v>
      </c>
      <c r="D67" s="36">
        <f>SUMIFS(СВЦЭМ!$D$39:$D$782,СВЦЭМ!$A$39:$A$782,$A67,СВЦЭМ!$B$39:$B$782,D$47)+'СЕТ СН'!$F$14+СВЦЭМ!$D$10+'СЕТ СН'!$F$6-'СЕТ СН'!$F$26</f>
        <v>2026.1891123399998</v>
      </c>
      <c r="E67" s="36">
        <f>SUMIFS(СВЦЭМ!$D$39:$D$782,СВЦЭМ!$A$39:$A$782,$A67,СВЦЭМ!$B$39:$B$782,E$47)+'СЕТ СН'!$F$14+СВЦЭМ!$D$10+'СЕТ СН'!$F$6-'СЕТ СН'!$F$26</f>
        <v>2042.47150442</v>
      </c>
      <c r="F67" s="36">
        <f>SUMIFS(СВЦЭМ!$D$39:$D$782,СВЦЭМ!$A$39:$A$782,$A67,СВЦЭМ!$B$39:$B$782,F$47)+'СЕТ СН'!$F$14+СВЦЭМ!$D$10+'СЕТ СН'!$F$6-'СЕТ СН'!$F$26</f>
        <v>2028.2294587599999</v>
      </c>
      <c r="G67" s="36">
        <f>SUMIFS(СВЦЭМ!$D$39:$D$782,СВЦЭМ!$A$39:$A$782,$A67,СВЦЭМ!$B$39:$B$782,G$47)+'СЕТ СН'!$F$14+СВЦЭМ!$D$10+'СЕТ СН'!$F$6-'СЕТ СН'!$F$26</f>
        <v>2018.5534048699999</v>
      </c>
      <c r="H67" s="36">
        <f>SUMIFS(СВЦЭМ!$D$39:$D$782,СВЦЭМ!$A$39:$A$782,$A67,СВЦЭМ!$B$39:$B$782,H$47)+'СЕТ СН'!$F$14+СВЦЭМ!$D$10+'СЕТ СН'!$F$6-'СЕТ СН'!$F$26</f>
        <v>2052.89229682</v>
      </c>
      <c r="I67" s="36">
        <f>SUMIFS(СВЦЭМ!$D$39:$D$782,СВЦЭМ!$A$39:$A$782,$A67,СВЦЭМ!$B$39:$B$782,I$47)+'СЕТ СН'!$F$14+СВЦЭМ!$D$10+'СЕТ СН'!$F$6-'СЕТ СН'!$F$26</f>
        <v>1961.0221962099999</v>
      </c>
      <c r="J67" s="36">
        <f>SUMIFS(СВЦЭМ!$D$39:$D$782,СВЦЭМ!$A$39:$A$782,$A67,СВЦЭМ!$B$39:$B$782,J$47)+'СЕТ СН'!$F$14+СВЦЭМ!$D$10+'СЕТ СН'!$F$6-'СЕТ СН'!$F$26</f>
        <v>1957.9119335399998</v>
      </c>
      <c r="K67" s="36">
        <f>SUMIFS(СВЦЭМ!$D$39:$D$782,СВЦЭМ!$A$39:$A$782,$A67,СВЦЭМ!$B$39:$B$782,K$47)+'СЕТ СН'!$F$14+СВЦЭМ!$D$10+'СЕТ СН'!$F$6-'СЕТ СН'!$F$26</f>
        <v>1923.7898487099999</v>
      </c>
      <c r="L67" s="36">
        <f>SUMIFS(СВЦЭМ!$D$39:$D$782,СВЦЭМ!$A$39:$A$782,$A67,СВЦЭМ!$B$39:$B$782,L$47)+'СЕТ СН'!$F$14+СВЦЭМ!$D$10+'СЕТ СН'!$F$6-'СЕТ СН'!$F$26</f>
        <v>1913.9348894499999</v>
      </c>
      <c r="M67" s="36">
        <f>SUMIFS(СВЦЭМ!$D$39:$D$782,СВЦЭМ!$A$39:$A$782,$A67,СВЦЭМ!$B$39:$B$782,M$47)+'СЕТ СН'!$F$14+СВЦЭМ!$D$10+'СЕТ СН'!$F$6-'СЕТ СН'!$F$26</f>
        <v>1927.50225587</v>
      </c>
      <c r="N67" s="36">
        <f>SUMIFS(СВЦЭМ!$D$39:$D$782,СВЦЭМ!$A$39:$A$782,$A67,СВЦЭМ!$B$39:$B$782,N$47)+'СЕТ СН'!$F$14+СВЦЭМ!$D$10+'СЕТ СН'!$F$6-'СЕТ СН'!$F$26</f>
        <v>1970.07154038</v>
      </c>
      <c r="O67" s="36">
        <f>SUMIFS(СВЦЭМ!$D$39:$D$782,СВЦЭМ!$A$39:$A$782,$A67,СВЦЭМ!$B$39:$B$782,O$47)+'СЕТ СН'!$F$14+СВЦЭМ!$D$10+'СЕТ СН'!$F$6-'СЕТ СН'!$F$26</f>
        <v>2001.8391336099999</v>
      </c>
      <c r="P67" s="36">
        <f>SUMIFS(СВЦЭМ!$D$39:$D$782,СВЦЭМ!$A$39:$A$782,$A67,СВЦЭМ!$B$39:$B$782,P$47)+'СЕТ СН'!$F$14+СВЦЭМ!$D$10+'СЕТ СН'!$F$6-'СЕТ СН'!$F$26</f>
        <v>2006.4784929499999</v>
      </c>
      <c r="Q67" s="36">
        <f>SUMIFS(СВЦЭМ!$D$39:$D$782,СВЦЭМ!$A$39:$A$782,$A67,СВЦЭМ!$B$39:$B$782,Q$47)+'СЕТ СН'!$F$14+СВЦЭМ!$D$10+'СЕТ СН'!$F$6-'СЕТ СН'!$F$26</f>
        <v>2018.3945335199999</v>
      </c>
      <c r="R67" s="36">
        <f>SUMIFS(СВЦЭМ!$D$39:$D$782,СВЦЭМ!$A$39:$A$782,$A67,СВЦЭМ!$B$39:$B$782,R$47)+'СЕТ СН'!$F$14+СВЦЭМ!$D$10+'СЕТ СН'!$F$6-'СЕТ СН'!$F$26</f>
        <v>2012.71132087</v>
      </c>
      <c r="S67" s="36">
        <f>SUMIFS(СВЦЭМ!$D$39:$D$782,СВЦЭМ!$A$39:$A$782,$A67,СВЦЭМ!$B$39:$B$782,S$47)+'СЕТ СН'!$F$14+СВЦЭМ!$D$10+'СЕТ СН'!$F$6-'СЕТ СН'!$F$26</f>
        <v>1993.02245621</v>
      </c>
      <c r="T67" s="36">
        <f>SUMIFS(СВЦЭМ!$D$39:$D$782,СВЦЭМ!$A$39:$A$782,$A67,СВЦЭМ!$B$39:$B$782,T$47)+'СЕТ СН'!$F$14+СВЦЭМ!$D$10+'СЕТ СН'!$F$6-'СЕТ СН'!$F$26</f>
        <v>1966.73523439</v>
      </c>
      <c r="U67" s="36">
        <f>SUMIFS(СВЦЭМ!$D$39:$D$782,СВЦЭМ!$A$39:$A$782,$A67,СВЦЭМ!$B$39:$B$782,U$47)+'СЕТ СН'!$F$14+СВЦЭМ!$D$10+'СЕТ СН'!$F$6-'СЕТ СН'!$F$26</f>
        <v>1924.80903343</v>
      </c>
      <c r="V67" s="36">
        <f>SUMIFS(СВЦЭМ!$D$39:$D$782,СВЦЭМ!$A$39:$A$782,$A67,СВЦЭМ!$B$39:$B$782,V$47)+'СЕТ СН'!$F$14+СВЦЭМ!$D$10+'СЕТ СН'!$F$6-'СЕТ СН'!$F$26</f>
        <v>1912.3891766699999</v>
      </c>
      <c r="W67" s="36">
        <f>SUMIFS(СВЦЭМ!$D$39:$D$782,СВЦЭМ!$A$39:$A$782,$A67,СВЦЭМ!$B$39:$B$782,W$47)+'СЕТ СН'!$F$14+СВЦЭМ!$D$10+'СЕТ СН'!$F$6-'СЕТ СН'!$F$26</f>
        <v>1910.8293482499998</v>
      </c>
      <c r="X67" s="36">
        <f>SUMIFS(СВЦЭМ!$D$39:$D$782,СВЦЭМ!$A$39:$A$782,$A67,СВЦЭМ!$B$39:$B$782,X$47)+'СЕТ СН'!$F$14+СВЦЭМ!$D$10+'СЕТ СН'!$F$6-'СЕТ СН'!$F$26</f>
        <v>1956.8001495599999</v>
      </c>
      <c r="Y67" s="36">
        <f>SUMIFS(СВЦЭМ!$D$39:$D$782,СВЦЭМ!$A$39:$A$782,$A67,СВЦЭМ!$B$39:$B$782,Y$47)+'СЕТ СН'!$F$14+СВЦЭМ!$D$10+'СЕТ СН'!$F$6-'СЕТ СН'!$F$26</f>
        <v>1994.9043251599999</v>
      </c>
    </row>
    <row r="68" spans="1:25" ht="15.75" x14ac:dyDescent="0.2">
      <c r="A68" s="35">
        <f t="shared" si="1"/>
        <v>45006</v>
      </c>
      <c r="B68" s="36">
        <f>SUMIFS(СВЦЭМ!$D$39:$D$782,СВЦЭМ!$A$39:$A$782,$A68,СВЦЭМ!$B$39:$B$782,B$47)+'СЕТ СН'!$F$14+СВЦЭМ!$D$10+'СЕТ СН'!$F$6-'СЕТ СН'!$F$26</f>
        <v>1911.24587961</v>
      </c>
      <c r="C68" s="36">
        <f>SUMIFS(СВЦЭМ!$D$39:$D$782,СВЦЭМ!$A$39:$A$782,$A68,СВЦЭМ!$B$39:$B$782,C$47)+'СЕТ СН'!$F$14+СВЦЭМ!$D$10+'СЕТ СН'!$F$6-'СЕТ СН'!$F$26</f>
        <v>1958.55825538</v>
      </c>
      <c r="D68" s="36">
        <f>SUMIFS(СВЦЭМ!$D$39:$D$782,СВЦЭМ!$A$39:$A$782,$A68,СВЦЭМ!$B$39:$B$782,D$47)+'СЕТ СН'!$F$14+СВЦЭМ!$D$10+'СЕТ СН'!$F$6-'СЕТ СН'!$F$26</f>
        <v>1987.86922525</v>
      </c>
      <c r="E68" s="36">
        <f>SUMIFS(СВЦЭМ!$D$39:$D$782,СВЦЭМ!$A$39:$A$782,$A68,СВЦЭМ!$B$39:$B$782,E$47)+'СЕТ СН'!$F$14+СВЦЭМ!$D$10+'СЕТ СН'!$F$6-'СЕТ СН'!$F$26</f>
        <v>1994.69604235</v>
      </c>
      <c r="F68" s="36">
        <f>SUMIFS(СВЦЭМ!$D$39:$D$782,СВЦЭМ!$A$39:$A$782,$A68,СВЦЭМ!$B$39:$B$782,F$47)+'СЕТ СН'!$F$14+СВЦЭМ!$D$10+'СЕТ СН'!$F$6-'СЕТ СН'!$F$26</f>
        <v>1961.97952983</v>
      </c>
      <c r="G68" s="36">
        <f>SUMIFS(СВЦЭМ!$D$39:$D$782,СВЦЭМ!$A$39:$A$782,$A68,СВЦЭМ!$B$39:$B$782,G$47)+'СЕТ СН'!$F$14+СВЦЭМ!$D$10+'СЕТ СН'!$F$6-'СЕТ СН'!$F$26</f>
        <v>1964.2501541499998</v>
      </c>
      <c r="H68" s="36">
        <f>SUMIFS(СВЦЭМ!$D$39:$D$782,СВЦЭМ!$A$39:$A$782,$A68,СВЦЭМ!$B$39:$B$782,H$47)+'СЕТ СН'!$F$14+СВЦЭМ!$D$10+'СЕТ СН'!$F$6-'СЕТ СН'!$F$26</f>
        <v>1903.5132704299999</v>
      </c>
      <c r="I68" s="36">
        <f>SUMIFS(СВЦЭМ!$D$39:$D$782,СВЦЭМ!$A$39:$A$782,$A68,СВЦЭМ!$B$39:$B$782,I$47)+'СЕТ СН'!$F$14+СВЦЭМ!$D$10+'СЕТ СН'!$F$6-'СЕТ СН'!$F$26</f>
        <v>1839.6242766</v>
      </c>
      <c r="J68" s="36">
        <f>SUMIFS(СВЦЭМ!$D$39:$D$782,СВЦЭМ!$A$39:$A$782,$A68,СВЦЭМ!$B$39:$B$782,J$47)+'СЕТ СН'!$F$14+СВЦЭМ!$D$10+'СЕТ СН'!$F$6-'СЕТ СН'!$F$26</f>
        <v>1838.2401458099998</v>
      </c>
      <c r="K68" s="36">
        <f>SUMIFS(СВЦЭМ!$D$39:$D$782,СВЦЭМ!$A$39:$A$782,$A68,СВЦЭМ!$B$39:$B$782,K$47)+'СЕТ СН'!$F$14+СВЦЭМ!$D$10+'СЕТ СН'!$F$6-'СЕТ СН'!$F$26</f>
        <v>1823.3202408499999</v>
      </c>
      <c r="L68" s="36">
        <f>SUMIFS(СВЦЭМ!$D$39:$D$782,СВЦЭМ!$A$39:$A$782,$A68,СВЦЭМ!$B$39:$B$782,L$47)+'СЕТ СН'!$F$14+СВЦЭМ!$D$10+'СЕТ СН'!$F$6-'СЕТ СН'!$F$26</f>
        <v>1831.2174273999999</v>
      </c>
      <c r="M68" s="36">
        <f>SUMIFS(СВЦЭМ!$D$39:$D$782,СВЦЭМ!$A$39:$A$782,$A68,СВЦЭМ!$B$39:$B$782,M$47)+'СЕТ СН'!$F$14+СВЦЭМ!$D$10+'СЕТ СН'!$F$6-'СЕТ СН'!$F$26</f>
        <v>1873.1132715399999</v>
      </c>
      <c r="N68" s="36">
        <f>SUMIFS(СВЦЭМ!$D$39:$D$782,СВЦЭМ!$A$39:$A$782,$A68,СВЦЭМ!$B$39:$B$782,N$47)+'СЕТ СН'!$F$14+СВЦЭМ!$D$10+'СЕТ СН'!$F$6-'СЕТ СН'!$F$26</f>
        <v>1905.79416277</v>
      </c>
      <c r="O68" s="36">
        <f>SUMIFS(СВЦЭМ!$D$39:$D$782,СВЦЭМ!$A$39:$A$782,$A68,СВЦЭМ!$B$39:$B$782,O$47)+'СЕТ СН'!$F$14+СВЦЭМ!$D$10+'СЕТ СН'!$F$6-'СЕТ СН'!$F$26</f>
        <v>1951.03215516</v>
      </c>
      <c r="P68" s="36">
        <f>SUMIFS(СВЦЭМ!$D$39:$D$782,СВЦЭМ!$A$39:$A$782,$A68,СВЦЭМ!$B$39:$B$782,P$47)+'СЕТ СН'!$F$14+СВЦЭМ!$D$10+'СЕТ СН'!$F$6-'СЕТ СН'!$F$26</f>
        <v>1966.0689766799999</v>
      </c>
      <c r="Q68" s="36">
        <f>SUMIFS(СВЦЭМ!$D$39:$D$782,СВЦЭМ!$A$39:$A$782,$A68,СВЦЭМ!$B$39:$B$782,Q$47)+'СЕТ СН'!$F$14+СВЦЭМ!$D$10+'СЕТ СН'!$F$6-'СЕТ СН'!$F$26</f>
        <v>1970.69111559</v>
      </c>
      <c r="R68" s="36">
        <f>SUMIFS(СВЦЭМ!$D$39:$D$782,СВЦЭМ!$A$39:$A$782,$A68,СВЦЭМ!$B$39:$B$782,R$47)+'СЕТ СН'!$F$14+СВЦЭМ!$D$10+'СЕТ СН'!$F$6-'СЕТ СН'!$F$26</f>
        <v>1963.89207592</v>
      </c>
      <c r="S68" s="36">
        <f>SUMIFS(СВЦЭМ!$D$39:$D$782,СВЦЭМ!$A$39:$A$782,$A68,СВЦЭМ!$B$39:$B$782,S$47)+'СЕТ СН'!$F$14+СВЦЭМ!$D$10+'СЕТ СН'!$F$6-'СЕТ СН'!$F$26</f>
        <v>1943.8682387599999</v>
      </c>
      <c r="T68" s="36">
        <f>SUMIFS(СВЦЭМ!$D$39:$D$782,СВЦЭМ!$A$39:$A$782,$A68,СВЦЭМ!$B$39:$B$782,T$47)+'СЕТ СН'!$F$14+СВЦЭМ!$D$10+'СЕТ СН'!$F$6-'СЕТ СН'!$F$26</f>
        <v>1917.4898590999999</v>
      </c>
      <c r="U68" s="36">
        <f>SUMIFS(СВЦЭМ!$D$39:$D$782,СВЦЭМ!$A$39:$A$782,$A68,СВЦЭМ!$B$39:$B$782,U$47)+'СЕТ СН'!$F$14+СВЦЭМ!$D$10+'СЕТ СН'!$F$6-'СЕТ СН'!$F$26</f>
        <v>1885.8942648</v>
      </c>
      <c r="V68" s="36">
        <f>SUMIFS(СВЦЭМ!$D$39:$D$782,СВЦЭМ!$A$39:$A$782,$A68,СВЦЭМ!$B$39:$B$782,V$47)+'СЕТ СН'!$F$14+СВЦЭМ!$D$10+'СЕТ СН'!$F$6-'СЕТ СН'!$F$26</f>
        <v>1871.58350832</v>
      </c>
      <c r="W68" s="36">
        <f>SUMIFS(СВЦЭМ!$D$39:$D$782,СВЦЭМ!$A$39:$A$782,$A68,СВЦЭМ!$B$39:$B$782,W$47)+'СЕТ СН'!$F$14+СВЦЭМ!$D$10+'СЕТ СН'!$F$6-'СЕТ СН'!$F$26</f>
        <v>1876.8835653599999</v>
      </c>
      <c r="X68" s="36">
        <f>SUMIFS(СВЦЭМ!$D$39:$D$782,СВЦЭМ!$A$39:$A$782,$A68,СВЦЭМ!$B$39:$B$782,X$47)+'СЕТ СН'!$F$14+СВЦЭМ!$D$10+'СЕТ СН'!$F$6-'СЕТ СН'!$F$26</f>
        <v>1909.53116806</v>
      </c>
      <c r="Y68" s="36">
        <f>SUMIFS(СВЦЭМ!$D$39:$D$782,СВЦЭМ!$A$39:$A$782,$A68,СВЦЭМ!$B$39:$B$782,Y$47)+'СЕТ СН'!$F$14+СВЦЭМ!$D$10+'СЕТ СН'!$F$6-'СЕТ СН'!$F$26</f>
        <v>1942.56426317</v>
      </c>
    </row>
    <row r="69" spans="1:25" ht="15.75" x14ac:dyDescent="0.2">
      <c r="A69" s="35">
        <f t="shared" si="1"/>
        <v>45007</v>
      </c>
      <c r="B69" s="36">
        <f>SUMIFS(СВЦЭМ!$D$39:$D$782,СВЦЭМ!$A$39:$A$782,$A69,СВЦЭМ!$B$39:$B$782,B$47)+'СЕТ СН'!$F$14+СВЦЭМ!$D$10+'СЕТ СН'!$F$6-'СЕТ СН'!$F$26</f>
        <v>2057.3650157400002</v>
      </c>
      <c r="C69" s="36">
        <f>SUMIFS(СВЦЭМ!$D$39:$D$782,СВЦЭМ!$A$39:$A$782,$A69,СВЦЭМ!$B$39:$B$782,C$47)+'СЕТ СН'!$F$14+СВЦЭМ!$D$10+'СЕТ СН'!$F$6-'СЕТ СН'!$F$26</f>
        <v>2105.2721840200002</v>
      </c>
      <c r="D69" s="36">
        <f>SUMIFS(СВЦЭМ!$D$39:$D$782,СВЦЭМ!$A$39:$A$782,$A69,СВЦЭМ!$B$39:$B$782,D$47)+'СЕТ СН'!$F$14+СВЦЭМ!$D$10+'СЕТ СН'!$F$6-'СЕТ СН'!$F$26</f>
        <v>2185.0130351900002</v>
      </c>
      <c r="E69" s="36">
        <f>SUMIFS(СВЦЭМ!$D$39:$D$782,СВЦЭМ!$A$39:$A$782,$A69,СВЦЭМ!$B$39:$B$782,E$47)+'СЕТ СН'!$F$14+СВЦЭМ!$D$10+'СЕТ СН'!$F$6-'СЕТ СН'!$F$26</f>
        <v>2199.1877882000003</v>
      </c>
      <c r="F69" s="36">
        <f>SUMIFS(СВЦЭМ!$D$39:$D$782,СВЦЭМ!$A$39:$A$782,$A69,СВЦЭМ!$B$39:$B$782,F$47)+'СЕТ СН'!$F$14+СВЦЭМ!$D$10+'СЕТ СН'!$F$6-'СЕТ СН'!$F$26</f>
        <v>2210.0821267200004</v>
      </c>
      <c r="G69" s="36">
        <f>SUMIFS(СВЦЭМ!$D$39:$D$782,СВЦЭМ!$A$39:$A$782,$A69,СВЦЭМ!$B$39:$B$782,G$47)+'СЕТ СН'!$F$14+СВЦЭМ!$D$10+'СЕТ СН'!$F$6-'СЕТ СН'!$F$26</f>
        <v>2173.88634211</v>
      </c>
      <c r="H69" s="36">
        <f>SUMIFS(СВЦЭМ!$D$39:$D$782,СВЦЭМ!$A$39:$A$782,$A69,СВЦЭМ!$B$39:$B$782,H$47)+'СЕТ СН'!$F$14+СВЦЭМ!$D$10+'СЕТ СН'!$F$6-'СЕТ СН'!$F$26</f>
        <v>2112.7573193000003</v>
      </c>
      <c r="I69" s="36">
        <f>SUMIFS(СВЦЭМ!$D$39:$D$782,СВЦЭМ!$A$39:$A$782,$A69,СВЦЭМ!$B$39:$B$782,I$47)+'СЕТ СН'!$F$14+СВЦЭМ!$D$10+'СЕТ СН'!$F$6-'СЕТ СН'!$F$26</f>
        <v>2058.82328035</v>
      </c>
      <c r="J69" s="36">
        <f>SUMIFS(СВЦЭМ!$D$39:$D$782,СВЦЭМ!$A$39:$A$782,$A69,СВЦЭМ!$B$39:$B$782,J$47)+'СЕТ СН'!$F$14+СВЦЭМ!$D$10+'СЕТ СН'!$F$6-'СЕТ СН'!$F$26</f>
        <v>2048.8854905500002</v>
      </c>
      <c r="K69" s="36">
        <f>SUMIFS(СВЦЭМ!$D$39:$D$782,СВЦЭМ!$A$39:$A$782,$A69,СВЦЭМ!$B$39:$B$782,K$47)+'СЕТ СН'!$F$14+СВЦЭМ!$D$10+'СЕТ СН'!$F$6-'СЕТ СН'!$F$26</f>
        <v>2026.76781994</v>
      </c>
      <c r="L69" s="36">
        <f>SUMIFS(СВЦЭМ!$D$39:$D$782,СВЦЭМ!$A$39:$A$782,$A69,СВЦЭМ!$B$39:$B$782,L$47)+'СЕТ СН'!$F$14+СВЦЭМ!$D$10+'СЕТ СН'!$F$6-'СЕТ СН'!$F$26</f>
        <v>2028.30552986</v>
      </c>
      <c r="M69" s="36">
        <f>SUMIFS(СВЦЭМ!$D$39:$D$782,СВЦЭМ!$A$39:$A$782,$A69,СВЦЭМ!$B$39:$B$782,M$47)+'СЕТ СН'!$F$14+СВЦЭМ!$D$10+'СЕТ СН'!$F$6-'СЕТ СН'!$F$26</f>
        <v>2001.0599163499999</v>
      </c>
      <c r="N69" s="36">
        <f>SUMIFS(СВЦЭМ!$D$39:$D$782,СВЦЭМ!$A$39:$A$782,$A69,СВЦЭМ!$B$39:$B$782,N$47)+'СЕТ СН'!$F$14+СВЦЭМ!$D$10+'СЕТ СН'!$F$6-'СЕТ СН'!$F$26</f>
        <v>2110.53237941</v>
      </c>
      <c r="O69" s="36">
        <f>SUMIFS(СВЦЭМ!$D$39:$D$782,СВЦЭМ!$A$39:$A$782,$A69,СВЦЭМ!$B$39:$B$782,O$47)+'СЕТ СН'!$F$14+СВЦЭМ!$D$10+'СЕТ СН'!$F$6-'СЕТ СН'!$F$26</f>
        <v>2120.6709074300002</v>
      </c>
      <c r="P69" s="36">
        <f>SUMIFS(СВЦЭМ!$D$39:$D$782,СВЦЭМ!$A$39:$A$782,$A69,СВЦЭМ!$B$39:$B$782,P$47)+'СЕТ СН'!$F$14+СВЦЭМ!$D$10+'СЕТ СН'!$F$6-'СЕТ СН'!$F$26</f>
        <v>2123.3755177300004</v>
      </c>
      <c r="Q69" s="36">
        <f>SUMIFS(СВЦЭМ!$D$39:$D$782,СВЦЭМ!$A$39:$A$782,$A69,СВЦЭМ!$B$39:$B$782,Q$47)+'СЕТ СН'!$F$14+СВЦЭМ!$D$10+'СЕТ СН'!$F$6-'СЕТ СН'!$F$26</f>
        <v>2123.4963018000003</v>
      </c>
      <c r="R69" s="36">
        <f>SUMIFS(СВЦЭМ!$D$39:$D$782,СВЦЭМ!$A$39:$A$782,$A69,СВЦЭМ!$B$39:$B$782,R$47)+'СЕТ СН'!$F$14+СВЦЭМ!$D$10+'СЕТ СН'!$F$6-'СЕТ СН'!$F$26</f>
        <v>2093.0959482600001</v>
      </c>
      <c r="S69" s="36">
        <f>SUMIFS(СВЦЭМ!$D$39:$D$782,СВЦЭМ!$A$39:$A$782,$A69,СВЦЭМ!$B$39:$B$782,S$47)+'СЕТ СН'!$F$14+СВЦЭМ!$D$10+'СЕТ СН'!$F$6-'СЕТ СН'!$F$26</f>
        <v>2068.7250668699999</v>
      </c>
      <c r="T69" s="36">
        <f>SUMIFS(СВЦЭМ!$D$39:$D$782,СВЦЭМ!$A$39:$A$782,$A69,СВЦЭМ!$B$39:$B$782,T$47)+'СЕТ СН'!$F$14+СВЦЭМ!$D$10+'СЕТ СН'!$F$6-'СЕТ СН'!$F$26</f>
        <v>2070.4780421700002</v>
      </c>
      <c r="U69" s="36">
        <f>SUMIFS(СВЦЭМ!$D$39:$D$782,СВЦЭМ!$A$39:$A$782,$A69,СВЦЭМ!$B$39:$B$782,U$47)+'СЕТ СН'!$F$14+СВЦЭМ!$D$10+'СЕТ СН'!$F$6-'СЕТ СН'!$F$26</f>
        <v>2025.2211336999999</v>
      </c>
      <c r="V69" s="36">
        <f>SUMIFS(СВЦЭМ!$D$39:$D$782,СВЦЭМ!$A$39:$A$782,$A69,СВЦЭМ!$B$39:$B$782,V$47)+'СЕТ СН'!$F$14+СВЦЭМ!$D$10+'СЕТ СН'!$F$6-'СЕТ СН'!$F$26</f>
        <v>1993.13907313</v>
      </c>
      <c r="W69" s="36">
        <f>SUMIFS(СВЦЭМ!$D$39:$D$782,СВЦЭМ!$A$39:$A$782,$A69,СВЦЭМ!$B$39:$B$782,W$47)+'СЕТ СН'!$F$14+СВЦЭМ!$D$10+'СЕТ СН'!$F$6-'СЕТ СН'!$F$26</f>
        <v>1990.3566698</v>
      </c>
      <c r="X69" s="36">
        <f>SUMIFS(СВЦЭМ!$D$39:$D$782,СВЦЭМ!$A$39:$A$782,$A69,СВЦЭМ!$B$39:$B$782,X$47)+'СЕТ СН'!$F$14+СВЦЭМ!$D$10+'СЕТ СН'!$F$6-'СЕТ СН'!$F$26</f>
        <v>2000.63505771</v>
      </c>
      <c r="Y69" s="36">
        <f>SUMIFS(СВЦЭМ!$D$39:$D$782,СВЦЭМ!$A$39:$A$782,$A69,СВЦЭМ!$B$39:$B$782,Y$47)+'СЕТ СН'!$F$14+СВЦЭМ!$D$10+'СЕТ СН'!$F$6-'СЕТ СН'!$F$26</f>
        <v>2051.0315579799999</v>
      </c>
    </row>
    <row r="70" spans="1:25" ht="15.75" x14ac:dyDescent="0.2">
      <c r="A70" s="35">
        <f t="shared" si="1"/>
        <v>45008</v>
      </c>
      <c r="B70" s="36">
        <f>SUMIFS(СВЦЭМ!$D$39:$D$782,СВЦЭМ!$A$39:$A$782,$A70,СВЦЭМ!$B$39:$B$782,B$47)+'СЕТ СН'!$F$14+СВЦЭМ!$D$10+'СЕТ СН'!$F$6-'СЕТ СН'!$F$26</f>
        <v>2124.0943221000002</v>
      </c>
      <c r="C70" s="36">
        <f>SUMIFS(СВЦЭМ!$D$39:$D$782,СВЦЭМ!$A$39:$A$782,$A70,СВЦЭМ!$B$39:$B$782,C$47)+'СЕТ СН'!$F$14+СВЦЭМ!$D$10+'СЕТ СН'!$F$6-'СЕТ СН'!$F$26</f>
        <v>2193.7359351</v>
      </c>
      <c r="D70" s="36">
        <f>SUMIFS(СВЦЭМ!$D$39:$D$782,СВЦЭМ!$A$39:$A$782,$A70,СВЦЭМ!$B$39:$B$782,D$47)+'СЕТ СН'!$F$14+СВЦЭМ!$D$10+'СЕТ СН'!$F$6-'СЕТ СН'!$F$26</f>
        <v>2227.2061295100002</v>
      </c>
      <c r="E70" s="36">
        <f>SUMIFS(СВЦЭМ!$D$39:$D$782,СВЦЭМ!$A$39:$A$782,$A70,СВЦЭМ!$B$39:$B$782,E$47)+'СЕТ СН'!$F$14+СВЦЭМ!$D$10+'СЕТ СН'!$F$6-'СЕТ СН'!$F$26</f>
        <v>2249.6300966000003</v>
      </c>
      <c r="F70" s="36">
        <f>SUMIFS(СВЦЭМ!$D$39:$D$782,СВЦЭМ!$A$39:$A$782,$A70,СВЦЭМ!$B$39:$B$782,F$47)+'СЕТ СН'!$F$14+СВЦЭМ!$D$10+'СЕТ СН'!$F$6-'СЕТ СН'!$F$26</f>
        <v>2245.6653050700002</v>
      </c>
      <c r="G70" s="36">
        <f>SUMIFS(СВЦЭМ!$D$39:$D$782,СВЦЭМ!$A$39:$A$782,$A70,СВЦЭМ!$B$39:$B$782,G$47)+'СЕТ СН'!$F$14+СВЦЭМ!$D$10+'СЕТ СН'!$F$6-'СЕТ СН'!$F$26</f>
        <v>2174.8734888200001</v>
      </c>
      <c r="H70" s="36">
        <f>SUMIFS(СВЦЭМ!$D$39:$D$782,СВЦЭМ!$A$39:$A$782,$A70,СВЦЭМ!$B$39:$B$782,H$47)+'СЕТ СН'!$F$14+СВЦЭМ!$D$10+'СЕТ СН'!$F$6-'СЕТ СН'!$F$26</f>
        <v>2139.2581718900001</v>
      </c>
      <c r="I70" s="36">
        <f>SUMIFS(СВЦЭМ!$D$39:$D$782,СВЦЭМ!$A$39:$A$782,$A70,СВЦЭМ!$B$39:$B$782,I$47)+'СЕТ СН'!$F$14+СВЦЭМ!$D$10+'СЕТ СН'!$F$6-'СЕТ СН'!$F$26</f>
        <v>2074.5005072600002</v>
      </c>
      <c r="J70" s="36">
        <f>SUMIFS(СВЦЭМ!$D$39:$D$782,СВЦЭМ!$A$39:$A$782,$A70,СВЦЭМ!$B$39:$B$782,J$47)+'СЕТ СН'!$F$14+СВЦЭМ!$D$10+'СЕТ СН'!$F$6-'СЕТ СН'!$F$26</f>
        <v>2056.3327939400001</v>
      </c>
      <c r="K70" s="36">
        <f>SUMIFS(СВЦЭМ!$D$39:$D$782,СВЦЭМ!$A$39:$A$782,$A70,СВЦЭМ!$B$39:$B$782,K$47)+'СЕТ СН'!$F$14+СВЦЭМ!$D$10+'СЕТ СН'!$F$6-'СЕТ СН'!$F$26</f>
        <v>2033.6119459399999</v>
      </c>
      <c r="L70" s="36">
        <f>SUMIFS(СВЦЭМ!$D$39:$D$782,СВЦЭМ!$A$39:$A$782,$A70,СВЦЭМ!$B$39:$B$782,L$47)+'СЕТ СН'!$F$14+СВЦЭМ!$D$10+'СЕТ СН'!$F$6-'СЕТ СН'!$F$26</f>
        <v>1995.8918469999999</v>
      </c>
      <c r="M70" s="36">
        <f>SUMIFS(СВЦЭМ!$D$39:$D$782,СВЦЭМ!$A$39:$A$782,$A70,СВЦЭМ!$B$39:$B$782,M$47)+'СЕТ СН'!$F$14+СВЦЭМ!$D$10+'СЕТ СН'!$F$6-'СЕТ СН'!$F$26</f>
        <v>2021.7473919199999</v>
      </c>
      <c r="N70" s="36">
        <f>SUMIFS(СВЦЭМ!$D$39:$D$782,СВЦЭМ!$A$39:$A$782,$A70,СВЦЭМ!$B$39:$B$782,N$47)+'СЕТ СН'!$F$14+СВЦЭМ!$D$10+'СЕТ СН'!$F$6-'СЕТ СН'!$F$26</f>
        <v>2063.55588747</v>
      </c>
      <c r="O70" s="36">
        <f>SUMIFS(СВЦЭМ!$D$39:$D$782,СВЦЭМ!$A$39:$A$782,$A70,СВЦЭМ!$B$39:$B$782,O$47)+'СЕТ СН'!$F$14+СВЦЭМ!$D$10+'СЕТ СН'!$F$6-'СЕТ СН'!$F$26</f>
        <v>2103.3750876700001</v>
      </c>
      <c r="P70" s="36">
        <f>SUMIFS(СВЦЭМ!$D$39:$D$782,СВЦЭМ!$A$39:$A$782,$A70,СВЦЭМ!$B$39:$B$782,P$47)+'СЕТ СН'!$F$14+СВЦЭМ!$D$10+'СЕТ СН'!$F$6-'СЕТ СН'!$F$26</f>
        <v>2146.3468530800001</v>
      </c>
      <c r="Q70" s="36">
        <f>SUMIFS(СВЦЭМ!$D$39:$D$782,СВЦЭМ!$A$39:$A$782,$A70,СВЦЭМ!$B$39:$B$782,Q$47)+'СЕТ СН'!$F$14+СВЦЭМ!$D$10+'СЕТ СН'!$F$6-'СЕТ СН'!$F$26</f>
        <v>2144.4112417900001</v>
      </c>
      <c r="R70" s="36">
        <f>SUMIFS(СВЦЭМ!$D$39:$D$782,СВЦЭМ!$A$39:$A$782,$A70,СВЦЭМ!$B$39:$B$782,R$47)+'СЕТ СН'!$F$14+СВЦЭМ!$D$10+'СЕТ СН'!$F$6-'СЕТ СН'!$F$26</f>
        <v>2104.4981998600001</v>
      </c>
      <c r="S70" s="36">
        <f>SUMIFS(СВЦЭМ!$D$39:$D$782,СВЦЭМ!$A$39:$A$782,$A70,СВЦЭМ!$B$39:$B$782,S$47)+'СЕТ СН'!$F$14+СВЦЭМ!$D$10+'СЕТ СН'!$F$6-'СЕТ СН'!$F$26</f>
        <v>2088.5381782200002</v>
      </c>
      <c r="T70" s="36">
        <f>SUMIFS(СВЦЭМ!$D$39:$D$782,СВЦЭМ!$A$39:$A$782,$A70,СВЦЭМ!$B$39:$B$782,T$47)+'СЕТ СН'!$F$14+СВЦЭМ!$D$10+'СЕТ СН'!$F$6-'СЕТ СН'!$F$26</f>
        <v>2053.7560047000002</v>
      </c>
      <c r="U70" s="36">
        <f>SUMIFS(СВЦЭМ!$D$39:$D$782,СВЦЭМ!$A$39:$A$782,$A70,СВЦЭМ!$B$39:$B$782,U$47)+'СЕТ СН'!$F$14+СВЦЭМ!$D$10+'СЕТ СН'!$F$6-'СЕТ СН'!$F$26</f>
        <v>2008.06141469</v>
      </c>
      <c r="V70" s="36">
        <f>SUMIFS(СВЦЭМ!$D$39:$D$782,СВЦЭМ!$A$39:$A$782,$A70,СВЦЭМ!$B$39:$B$782,V$47)+'СЕТ СН'!$F$14+СВЦЭМ!$D$10+'СЕТ СН'!$F$6-'СЕТ СН'!$F$26</f>
        <v>1994.68456866</v>
      </c>
      <c r="W70" s="36">
        <f>SUMIFS(СВЦЭМ!$D$39:$D$782,СВЦЭМ!$A$39:$A$782,$A70,СВЦЭМ!$B$39:$B$782,W$47)+'СЕТ СН'!$F$14+СВЦЭМ!$D$10+'СЕТ СН'!$F$6-'СЕТ СН'!$F$26</f>
        <v>2030.6420219399999</v>
      </c>
      <c r="X70" s="36">
        <f>SUMIFS(СВЦЭМ!$D$39:$D$782,СВЦЭМ!$A$39:$A$782,$A70,СВЦЭМ!$B$39:$B$782,X$47)+'СЕТ СН'!$F$14+СВЦЭМ!$D$10+'СЕТ СН'!$F$6-'СЕТ СН'!$F$26</f>
        <v>2069.3388277700001</v>
      </c>
      <c r="Y70" s="36">
        <f>SUMIFS(СВЦЭМ!$D$39:$D$782,СВЦЭМ!$A$39:$A$782,$A70,СВЦЭМ!$B$39:$B$782,Y$47)+'СЕТ СН'!$F$14+СВЦЭМ!$D$10+'СЕТ СН'!$F$6-'СЕТ СН'!$F$26</f>
        <v>2101.2542569800003</v>
      </c>
    </row>
    <row r="71" spans="1:25" ht="15.75" x14ac:dyDescent="0.2">
      <c r="A71" s="35">
        <f t="shared" si="1"/>
        <v>45009</v>
      </c>
      <c r="B71" s="36">
        <f>SUMIFS(СВЦЭМ!$D$39:$D$782,СВЦЭМ!$A$39:$A$782,$A71,СВЦЭМ!$B$39:$B$782,B$47)+'СЕТ СН'!$F$14+СВЦЭМ!$D$10+'СЕТ СН'!$F$6-'СЕТ СН'!$F$26</f>
        <v>2197.83513971</v>
      </c>
      <c r="C71" s="36">
        <f>SUMIFS(СВЦЭМ!$D$39:$D$782,СВЦЭМ!$A$39:$A$782,$A71,СВЦЭМ!$B$39:$B$782,C$47)+'СЕТ СН'!$F$14+СВЦЭМ!$D$10+'СЕТ СН'!$F$6-'СЕТ СН'!$F$26</f>
        <v>2278.8479135300004</v>
      </c>
      <c r="D71" s="36">
        <f>SUMIFS(СВЦЭМ!$D$39:$D$782,СВЦЭМ!$A$39:$A$782,$A71,СВЦЭМ!$B$39:$B$782,D$47)+'СЕТ СН'!$F$14+СВЦЭМ!$D$10+'СЕТ СН'!$F$6-'СЕТ СН'!$F$26</f>
        <v>2270.6277316200003</v>
      </c>
      <c r="E71" s="36">
        <f>SUMIFS(СВЦЭМ!$D$39:$D$782,СВЦЭМ!$A$39:$A$782,$A71,СВЦЭМ!$B$39:$B$782,E$47)+'СЕТ СН'!$F$14+СВЦЭМ!$D$10+'СЕТ СН'!$F$6-'СЕТ СН'!$F$26</f>
        <v>2272.1318112900003</v>
      </c>
      <c r="F71" s="36">
        <f>SUMIFS(СВЦЭМ!$D$39:$D$782,СВЦЭМ!$A$39:$A$782,$A71,СВЦЭМ!$B$39:$B$782,F$47)+'СЕТ СН'!$F$14+СВЦЭМ!$D$10+'СЕТ СН'!$F$6-'СЕТ СН'!$F$26</f>
        <v>2271.4244415900002</v>
      </c>
      <c r="G71" s="36">
        <f>SUMIFS(СВЦЭМ!$D$39:$D$782,СВЦЭМ!$A$39:$A$782,$A71,СВЦЭМ!$B$39:$B$782,G$47)+'СЕТ СН'!$F$14+СВЦЭМ!$D$10+'СЕТ СН'!$F$6-'СЕТ СН'!$F$26</f>
        <v>2269.26711763</v>
      </c>
      <c r="H71" s="36">
        <f>SUMIFS(СВЦЭМ!$D$39:$D$782,СВЦЭМ!$A$39:$A$782,$A71,СВЦЭМ!$B$39:$B$782,H$47)+'СЕТ СН'!$F$14+СВЦЭМ!$D$10+'СЕТ СН'!$F$6-'СЕТ СН'!$F$26</f>
        <v>2249.6271350900001</v>
      </c>
      <c r="I71" s="36">
        <f>SUMIFS(СВЦЭМ!$D$39:$D$782,СВЦЭМ!$A$39:$A$782,$A71,СВЦЭМ!$B$39:$B$782,I$47)+'СЕТ СН'!$F$14+СВЦЭМ!$D$10+'СЕТ СН'!$F$6-'СЕТ СН'!$F$26</f>
        <v>2167.4136007300003</v>
      </c>
      <c r="J71" s="36">
        <f>SUMIFS(СВЦЭМ!$D$39:$D$782,СВЦЭМ!$A$39:$A$782,$A71,СВЦЭМ!$B$39:$B$782,J$47)+'СЕТ СН'!$F$14+СВЦЭМ!$D$10+'СЕТ СН'!$F$6-'СЕТ СН'!$F$26</f>
        <v>2160.03149712</v>
      </c>
      <c r="K71" s="36">
        <f>SUMIFS(СВЦЭМ!$D$39:$D$782,СВЦЭМ!$A$39:$A$782,$A71,СВЦЭМ!$B$39:$B$782,K$47)+'СЕТ СН'!$F$14+СВЦЭМ!$D$10+'СЕТ СН'!$F$6-'СЕТ СН'!$F$26</f>
        <v>2130.2699588099999</v>
      </c>
      <c r="L71" s="36">
        <f>SUMIFS(СВЦЭМ!$D$39:$D$782,СВЦЭМ!$A$39:$A$782,$A71,СВЦЭМ!$B$39:$B$782,L$47)+'СЕТ СН'!$F$14+СВЦЭМ!$D$10+'СЕТ СН'!$F$6-'СЕТ СН'!$F$26</f>
        <v>2069.9972907599999</v>
      </c>
      <c r="M71" s="36">
        <f>SUMIFS(СВЦЭМ!$D$39:$D$782,СВЦЭМ!$A$39:$A$782,$A71,СВЦЭМ!$B$39:$B$782,M$47)+'СЕТ СН'!$F$14+СВЦЭМ!$D$10+'СЕТ СН'!$F$6-'СЕТ СН'!$F$26</f>
        <v>2067.82531892</v>
      </c>
      <c r="N71" s="36">
        <f>SUMIFS(СВЦЭМ!$D$39:$D$782,СВЦЭМ!$A$39:$A$782,$A71,СВЦЭМ!$B$39:$B$782,N$47)+'СЕТ СН'!$F$14+СВЦЭМ!$D$10+'СЕТ СН'!$F$6-'СЕТ СН'!$F$26</f>
        <v>2075.3396918799999</v>
      </c>
      <c r="O71" s="36">
        <f>SUMIFS(СВЦЭМ!$D$39:$D$782,СВЦЭМ!$A$39:$A$782,$A71,СВЦЭМ!$B$39:$B$782,O$47)+'СЕТ СН'!$F$14+СВЦЭМ!$D$10+'СЕТ СН'!$F$6-'СЕТ СН'!$F$26</f>
        <v>2085.0114578500002</v>
      </c>
      <c r="P71" s="36">
        <f>SUMIFS(СВЦЭМ!$D$39:$D$782,СВЦЭМ!$A$39:$A$782,$A71,СВЦЭМ!$B$39:$B$782,P$47)+'СЕТ СН'!$F$14+СВЦЭМ!$D$10+'СЕТ СН'!$F$6-'СЕТ СН'!$F$26</f>
        <v>2093.16530001</v>
      </c>
      <c r="Q71" s="36">
        <f>SUMIFS(СВЦЭМ!$D$39:$D$782,СВЦЭМ!$A$39:$A$782,$A71,СВЦЭМ!$B$39:$B$782,Q$47)+'СЕТ СН'!$F$14+СВЦЭМ!$D$10+'СЕТ СН'!$F$6-'СЕТ СН'!$F$26</f>
        <v>2089.4325360500002</v>
      </c>
      <c r="R71" s="36">
        <f>SUMIFS(СВЦЭМ!$D$39:$D$782,СВЦЭМ!$A$39:$A$782,$A71,СВЦЭМ!$B$39:$B$782,R$47)+'СЕТ СН'!$F$14+СВЦЭМ!$D$10+'СЕТ СН'!$F$6-'СЕТ СН'!$F$26</f>
        <v>2090.9114040700001</v>
      </c>
      <c r="S71" s="36">
        <f>SUMIFS(СВЦЭМ!$D$39:$D$782,СВЦЭМ!$A$39:$A$782,$A71,СВЦЭМ!$B$39:$B$782,S$47)+'СЕТ СН'!$F$14+СВЦЭМ!$D$10+'СЕТ СН'!$F$6-'СЕТ СН'!$F$26</f>
        <v>2042.71542193</v>
      </c>
      <c r="T71" s="36">
        <f>SUMIFS(СВЦЭМ!$D$39:$D$782,СВЦЭМ!$A$39:$A$782,$A71,СВЦЭМ!$B$39:$B$782,T$47)+'СЕТ СН'!$F$14+СВЦЭМ!$D$10+'СЕТ СН'!$F$6-'СЕТ СН'!$F$26</f>
        <v>2034.6159464</v>
      </c>
      <c r="U71" s="36">
        <f>SUMIFS(СВЦЭМ!$D$39:$D$782,СВЦЭМ!$A$39:$A$782,$A71,СВЦЭМ!$B$39:$B$782,U$47)+'СЕТ СН'!$F$14+СВЦЭМ!$D$10+'СЕТ СН'!$F$6-'СЕТ СН'!$F$26</f>
        <v>2019.6998682999999</v>
      </c>
      <c r="V71" s="36">
        <f>SUMIFS(СВЦЭМ!$D$39:$D$782,СВЦЭМ!$A$39:$A$782,$A71,СВЦЭМ!$B$39:$B$782,V$47)+'СЕТ СН'!$F$14+СВЦЭМ!$D$10+'СЕТ СН'!$F$6-'СЕТ СН'!$F$26</f>
        <v>2034.1781161899999</v>
      </c>
      <c r="W71" s="36">
        <f>SUMIFS(СВЦЭМ!$D$39:$D$782,СВЦЭМ!$A$39:$A$782,$A71,СВЦЭМ!$B$39:$B$782,W$47)+'СЕТ СН'!$F$14+СВЦЭМ!$D$10+'СЕТ СН'!$F$6-'СЕТ СН'!$F$26</f>
        <v>2034.6248298399998</v>
      </c>
      <c r="X71" s="36">
        <f>SUMIFS(СВЦЭМ!$D$39:$D$782,СВЦЭМ!$A$39:$A$782,$A71,СВЦЭМ!$B$39:$B$782,X$47)+'СЕТ СН'!$F$14+СВЦЭМ!$D$10+'СЕТ СН'!$F$6-'СЕТ СН'!$F$26</f>
        <v>2092.7659582000001</v>
      </c>
      <c r="Y71" s="36">
        <f>SUMIFS(СВЦЭМ!$D$39:$D$782,СВЦЭМ!$A$39:$A$782,$A71,СВЦЭМ!$B$39:$B$782,Y$47)+'СЕТ СН'!$F$14+СВЦЭМ!$D$10+'СЕТ СН'!$F$6-'СЕТ СН'!$F$26</f>
        <v>2063.9178879599999</v>
      </c>
    </row>
    <row r="72" spans="1:25" ht="15.75" x14ac:dyDescent="0.2">
      <c r="A72" s="35">
        <f t="shared" si="1"/>
        <v>45010</v>
      </c>
      <c r="B72" s="36">
        <f>SUMIFS(СВЦЭМ!$D$39:$D$782,СВЦЭМ!$A$39:$A$782,$A72,СВЦЭМ!$B$39:$B$782,B$47)+'СЕТ СН'!$F$14+СВЦЭМ!$D$10+'СЕТ СН'!$F$6-'СЕТ СН'!$F$26</f>
        <v>2062.58796037</v>
      </c>
      <c r="C72" s="36">
        <f>SUMIFS(СВЦЭМ!$D$39:$D$782,СВЦЭМ!$A$39:$A$782,$A72,СВЦЭМ!$B$39:$B$782,C$47)+'СЕТ СН'!$F$14+СВЦЭМ!$D$10+'СЕТ СН'!$F$6-'СЕТ СН'!$F$26</f>
        <v>2108.7317671800001</v>
      </c>
      <c r="D72" s="36">
        <f>SUMIFS(СВЦЭМ!$D$39:$D$782,СВЦЭМ!$A$39:$A$782,$A72,СВЦЭМ!$B$39:$B$782,D$47)+'СЕТ СН'!$F$14+СВЦЭМ!$D$10+'СЕТ СН'!$F$6-'СЕТ СН'!$F$26</f>
        <v>2138.5379781200004</v>
      </c>
      <c r="E72" s="36">
        <f>SUMIFS(СВЦЭМ!$D$39:$D$782,СВЦЭМ!$A$39:$A$782,$A72,СВЦЭМ!$B$39:$B$782,E$47)+'СЕТ СН'!$F$14+СВЦЭМ!$D$10+'СЕТ СН'!$F$6-'СЕТ СН'!$F$26</f>
        <v>2144.3763063600004</v>
      </c>
      <c r="F72" s="36">
        <f>SUMIFS(СВЦЭМ!$D$39:$D$782,СВЦЭМ!$A$39:$A$782,$A72,СВЦЭМ!$B$39:$B$782,F$47)+'СЕТ СН'!$F$14+СВЦЭМ!$D$10+'СЕТ СН'!$F$6-'СЕТ СН'!$F$26</f>
        <v>2138.3314491100004</v>
      </c>
      <c r="G72" s="36">
        <f>SUMIFS(СВЦЭМ!$D$39:$D$782,СВЦЭМ!$A$39:$A$782,$A72,СВЦЭМ!$B$39:$B$782,G$47)+'СЕТ СН'!$F$14+СВЦЭМ!$D$10+'СЕТ СН'!$F$6-'СЕТ СН'!$F$26</f>
        <v>2144.4503267000005</v>
      </c>
      <c r="H72" s="36">
        <f>SUMIFS(СВЦЭМ!$D$39:$D$782,СВЦЭМ!$A$39:$A$782,$A72,СВЦЭМ!$B$39:$B$782,H$47)+'СЕТ СН'!$F$14+СВЦЭМ!$D$10+'СЕТ СН'!$F$6-'СЕТ СН'!$F$26</f>
        <v>2125.4754371600002</v>
      </c>
      <c r="I72" s="36">
        <f>SUMIFS(СВЦЭМ!$D$39:$D$782,СВЦЭМ!$A$39:$A$782,$A72,СВЦЭМ!$B$39:$B$782,I$47)+'СЕТ СН'!$F$14+СВЦЭМ!$D$10+'СЕТ СН'!$F$6-'СЕТ СН'!$F$26</f>
        <v>2054.50106762</v>
      </c>
      <c r="J72" s="36">
        <f>SUMIFS(СВЦЭМ!$D$39:$D$782,СВЦЭМ!$A$39:$A$782,$A72,СВЦЭМ!$B$39:$B$782,J$47)+'СЕТ СН'!$F$14+СВЦЭМ!$D$10+'СЕТ СН'!$F$6-'СЕТ СН'!$F$26</f>
        <v>1979.9590168099999</v>
      </c>
      <c r="K72" s="36">
        <f>SUMIFS(СВЦЭМ!$D$39:$D$782,СВЦЭМ!$A$39:$A$782,$A72,СВЦЭМ!$B$39:$B$782,K$47)+'СЕТ СН'!$F$14+СВЦЭМ!$D$10+'СЕТ СН'!$F$6-'СЕТ СН'!$F$26</f>
        <v>1909.05859603</v>
      </c>
      <c r="L72" s="36">
        <f>SUMIFS(СВЦЭМ!$D$39:$D$782,СВЦЭМ!$A$39:$A$782,$A72,СВЦЭМ!$B$39:$B$782,L$47)+'СЕТ СН'!$F$14+СВЦЭМ!$D$10+'СЕТ СН'!$F$6-'СЕТ СН'!$F$26</f>
        <v>1883.27137072</v>
      </c>
      <c r="M72" s="36">
        <f>SUMIFS(СВЦЭМ!$D$39:$D$782,СВЦЭМ!$A$39:$A$782,$A72,СВЦЭМ!$B$39:$B$782,M$47)+'СЕТ СН'!$F$14+СВЦЭМ!$D$10+'СЕТ СН'!$F$6-'СЕТ СН'!$F$26</f>
        <v>1880.9300305100001</v>
      </c>
      <c r="N72" s="36">
        <f>SUMIFS(СВЦЭМ!$D$39:$D$782,СВЦЭМ!$A$39:$A$782,$A72,СВЦЭМ!$B$39:$B$782,N$47)+'СЕТ СН'!$F$14+СВЦЭМ!$D$10+'СЕТ СН'!$F$6-'СЕТ СН'!$F$26</f>
        <v>1925.2328803799999</v>
      </c>
      <c r="O72" s="36">
        <f>SUMIFS(СВЦЭМ!$D$39:$D$782,СВЦЭМ!$A$39:$A$782,$A72,СВЦЭМ!$B$39:$B$782,O$47)+'СЕТ СН'!$F$14+СВЦЭМ!$D$10+'СЕТ СН'!$F$6-'СЕТ СН'!$F$26</f>
        <v>1973.4337872999999</v>
      </c>
      <c r="P72" s="36">
        <f>SUMIFS(СВЦЭМ!$D$39:$D$782,СВЦЭМ!$A$39:$A$782,$A72,СВЦЭМ!$B$39:$B$782,P$47)+'СЕТ СН'!$F$14+СВЦЭМ!$D$10+'СЕТ СН'!$F$6-'СЕТ СН'!$F$26</f>
        <v>1994.8298081</v>
      </c>
      <c r="Q72" s="36">
        <f>SUMIFS(СВЦЭМ!$D$39:$D$782,СВЦЭМ!$A$39:$A$782,$A72,СВЦЭМ!$B$39:$B$782,Q$47)+'СЕТ СН'!$F$14+СВЦЭМ!$D$10+'СЕТ СН'!$F$6-'СЕТ СН'!$F$26</f>
        <v>2014.7258068599999</v>
      </c>
      <c r="R72" s="36">
        <f>SUMIFS(СВЦЭМ!$D$39:$D$782,СВЦЭМ!$A$39:$A$782,$A72,СВЦЭМ!$B$39:$B$782,R$47)+'СЕТ СН'!$F$14+СВЦЭМ!$D$10+'СЕТ СН'!$F$6-'СЕТ СН'!$F$26</f>
        <v>1988.96657822</v>
      </c>
      <c r="S72" s="36">
        <f>SUMIFS(СВЦЭМ!$D$39:$D$782,СВЦЭМ!$A$39:$A$782,$A72,СВЦЭМ!$B$39:$B$782,S$47)+'СЕТ СН'!$F$14+СВЦЭМ!$D$10+'СЕТ СН'!$F$6-'СЕТ СН'!$F$26</f>
        <v>1985.0725379599999</v>
      </c>
      <c r="T72" s="36">
        <f>SUMIFS(СВЦЭМ!$D$39:$D$782,СВЦЭМ!$A$39:$A$782,$A72,СВЦЭМ!$B$39:$B$782,T$47)+'СЕТ СН'!$F$14+СВЦЭМ!$D$10+'СЕТ СН'!$F$6-'СЕТ СН'!$F$26</f>
        <v>1917.4405891599999</v>
      </c>
      <c r="U72" s="36">
        <f>SUMIFS(СВЦЭМ!$D$39:$D$782,СВЦЭМ!$A$39:$A$782,$A72,СВЦЭМ!$B$39:$B$782,U$47)+'СЕТ СН'!$F$14+СВЦЭМ!$D$10+'СЕТ СН'!$F$6-'СЕТ СН'!$F$26</f>
        <v>1922.37296713</v>
      </c>
      <c r="V72" s="36">
        <f>SUMIFS(СВЦЭМ!$D$39:$D$782,СВЦЭМ!$A$39:$A$782,$A72,СВЦЭМ!$B$39:$B$782,V$47)+'СЕТ СН'!$F$14+СВЦЭМ!$D$10+'СЕТ СН'!$F$6-'СЕТ СН'!$F$26</f>
        <v>1898.24145512</v>
      </c>
      <c r="W72" s="36">
        <f>SUMIFS(СВЦЭМ!$D$39:$D$782,СВЦЭМ!$A$39:$A$782,$A72,СВЦЭМ!$B$39:$B$782,W$47)+'СЕТ СН'!$F$14+СВЦЭМ!$D$10+'СЕТ СН'!$F$6-'СЕТ СН'!$F$26</f>
        <v>1902.07954726</v>
      </c>
      <c r="X72" s="36">
        <f>SUMIFS(СВЦЭМ!$D$39:$D$782,СВЦЭМ!$A$39:$A$782,$A72,СВЦЭМ!$B$39:$B$782,X$47)+'СЕТ СН'!$F$14+СВЦЭМ!$D$10+'СЕТ СН'!$F$6-'СЕТ СН'!$F$26</f>
        <v>1907.6480021499999</v>
      </c>
      <c r="Y72" s="36">
        <f>SUMIFS(СВЦЭМ!$D$39:$D$782,СВЦЭМ!$A$39:$A$782,$A72,СВЦЭМ!$B$39:$B$782,Y$47)+'СЕТ СН'!$F$14+СВЦЭМ!$D$10+'СЕТ СН'!$F$6-'СЕТ СН'!$F$26</f>
        <v>2032.2125742999999</v>
      </c>
    </row>
    <row r="73" spans="1:25" ht="15.75" x14ac:dyDescent="0.2">
      <c r="A73" s="35">
        <f t="shared" si="1"/>
        <v>45011</v>
      </c>
      <c r="B73" s="36">
        <f>SUMIFS(СВЦЭМ!$D$39:$D$782,СВЦЭМ!$A$39:$A$782,$A73,СВЦЭМ!$B$39:$B$782,B$47)+'СЕТ СН'!$F$14+СВЦЭМ!$D$10+'СЕТ СН'!$F$6-'СЕТ СН'!$F$26</f>
        <v>2089.6394647400002</v>
      </c>
      <c r="C73" s="36">
        <f>SUMIFS(СВЦЭМ!$D$39:$D$782,СВЦЭМ!$A$39:$A$782,$A73,СВЦЭМ!$B$39:$B$782,C$47)+'СЕТ СН'!$F$14+СВЦЭМ!$D$10+'СЕТ СН'!$F$6-'СЕТ СН'!$F$26</f>
        <v>2138.52607373</v>
      </c>
      <c r="D73" s="36">
        <f>SUMIFS(СВЦЭМ!$D$39:$D$782,СВЦЭМ!$A$39:$A$782,$A73,СВЦЭМ!$B$39:$B$782,D$47)+'СЕТ СН'!$F$14+СВЦЭМ!$D$10+'СЕТ СН'!$F$6-'СЕТ СН'!$F$26</f>
        <v>2168.9212184900002</v>
      </c>
      <c r="E73" s="36">
        <f>SUMIFS(СВЦЭМ!$D$39:$D$782,СВЦЭМ!$A$39:$A$782,$A73,СВЦЭМ!$B$39:$B$782,E$47)+'СЕТ СН'!$F$14+СВЦЭМ!$D$10+'СЕТ СН'!$F$6-'СЕТ СН'!$F$26</f>
        <v>2161.3540561200002</v>
      </c>
      <c r="F73" s="36">
        <f>SUMIFS(СВЦЭМ!$D$39:$D$782,СВЦЭМ!$A$39:$A$782,$A73,СВЦЭМ!$B$39:$B$782,F$47)+'СЕТ СН'!$F$14+СВЦЭМ!$D$10+'СЕТ СН'!$F$6-'СЕТ СН'!$F$26</f>
        <v>2173.1380759400004</v>
      </c>
      <c r="G73" s="36">
        <f>SUMIFS(СВЦЭМ!$D$39:$D$782,СВЦЭМ!$A$39:$A$782,$A73,СВЦЭМ!$B$39:$B$782,G$47)+'СЕТ СН'!$F$14+СВЦЭМ!$D$10+'СЕТ СН'!$F$6-'СЕТ СН'!$F$26</f>
        <v>2159.8856858200002</v>
      </c>
      <c r="H73" s="36">
        <f>SUMIFS(СВЦЭМ!$D$39:$D$782,СВЦЭМ!$A$39:$A$782,$A73,СВЦЭМ!$B$39:$B$782,H$47)+'СЕТ СН'!$F$14+СВЦЭМ!$D$10+'СЕТ СН'!$F$6-'СЕТ СН'!$F$26</f>
        <v>2145.0268821800005</v>
      </c>
      <c r="I73" s="36">
        <f>SUMIFS(СВЦЭМ!$D$39:$D$782,СВЦЭМ!$A$39:$A$782,$A73,СВЦЭМ!$B$39:$B$782,I$47)+'СЕТ СН'!$F$14+СВЦЭМ!$D$10+'СЕТ СН'!$F$6-'СЕТ СН'!$F$26</f>
        <v>2110.0880061500002</v>
      </c>
      <c r="J73" s="36">
        <f>SUMIFS(СВЦЭМ!$D$39:$D$782,СВЦЭМ!$A$39:$A$782,$A73,СВЦЭМ!$B$39:$B$782,J$47)+'СЕТ СН'!$F$14+СВЦЭМ!$D$10+'СЕТ СН'!$F$6-'СЕТ СН'!$F$26</f>
        <v>2068.3360019199999</v>
      </c>
      <c r="K73" s="36">
        <f>SUMIFS(СВЦЭМ!$D$39:$D$782,СВЦЭМ!$A$39:$A$782,$A73,СВЦЭМ!$B$39:$B$782,K$47)+'СЕТ СН'!$F$14+СВЦЭМ!$D$10+'СЕТ СН'!$F$6-'СЕТ СН'!$F$26</f>
        <v>2001.70140904</v>
      </c>
      <c r="L73" s="36">
        <f>SUMIFS(СВЦЭМ!$D$39:$D$782,СВЦЭМ!$A$39:$A$782,$A73,СВЦЭМ!$B$39:$B$782,L$47)+'СЕТ СН'!$F$14+СВЦЭМ!$D$10+'СЕТ СН'!$F$6-'СЕТ СН'!$F$26</f>
        <v>1972.8855118499998</v>
      </c>
      <c r="M73" s="36">
        <f>SUMIFS(СВЦЭМ!$D$39:$D$782,СВЦЭМ!$A$39:$A$782,$A73,СВЦЭМ!$B$39:$B$782,M$47)+'СЕТ СН'!$F$14+СВЦЭМ!$D$10+'СЕТ СН'!$F$6-'СЕТ СН'!$F$26</f>
        <v>1972.8101096299999</v>
      </c>
      <c r="N73" s="36">
        <f>SUMIFS(СВЦЭМ!$D$39:$D$782,СВЦЭМ!$A$39:$A$782,$A73,СВЦЭМ!$B$39:$B$782,N$47)+'СЕТ СН'!$F$14+СВЦЭМ!$D$10+'СЕТ СН'!$F$6-'СЕТ СН'!$F$26</f>
        <v>2016.5357185</v>
      </c>
      <c r="O73" s="36">
        <f>SUMIFS(СВЦЭМ!$D$39:$D$782,СВЦЭМ!$A$39:$A$782,$A73,СВЦЭМ!$B$39:$B$782,O$47)+'СЕТ СН'!$F$14+СВЦЭМ!$D$10+'СЕТ СН'!$F$6-'СЕТ СН'!$F$26</f>
        <v>2062.1847106099999</v>
      </c>
      <c r="P73" s="36">
        <f>SUMIFS(СВЦЭМ!$D$39:$D$782,СВЦЭМ!$A$39:$A$782,$A73,СВЦЭМ!$B$39:$B$782,P$47)+'СЕТ СН'!$F$14+СВЦЭМ!$D$10+'СЕТ СН'!$F$6-'СЕТ СН'!$F$26</f>
        <v>2075.0382137699999</v>
      </c>
      <c r="Q73" s="36">
        <f>SUMIFS(СВЦЭМ!$D$39:$D$782,СВЦЭМ!$A$39:$A$782,$A73,СВЦЭМ!$B$39:$B$782,Q$47)+'СЕТ СН'!$F$14+СВЦЭМ!$D$10+'СЕТ СН'!$F$6-'СЕТ СН'!$F$26</f>
        <v>2090.1397391</v>
      </c>
      <c r="R73" s="36">
        <f>SUMIFS(СВЦЭМ!$D$39:$D$782,СВЦЭМ!$A$39:$A$782,$A73,СВЦЭМ!$B$39:$B$782,R$47)+'СЕТ СН'!$F$14+СВЦЭМ!$D$10+'СЕТ СН'!$F$6-'СЕТ СН'!$F$26</f>
        <v>2073.3066427399999</v>
      </c>
      <c r="S73" s="36">
        <f>SUMIFS(СВЦЭМ!$D$39:$D$782,СВЦЭМ!$A$39:$A$782,$A73,СВЦЭМ!$B$39:$B$782,S$47)+'СЕТ СН'!$F$14+СВЦЭМ!$D$10+'СЕТ СН'!$F$6-'СЕТ СН'!$F$26</f>
        <v>2044.9312185799999</v>
      </c>
      <c r="T73" s="36">
        <f>SUMIFS(СВЦЭМ!$D$39:$D$782,СВЦЭМ!$A$39:$A$782,$A73,СВЦЭМ!$B$39:$B$782,T$47)+'СЕТ СН'!$F$14+СВЦЭМ!$D$10+'СЕТ СН'!$F$6-'СЕТ СН'!$F$26</f>
        <v>2023.4229443199999</v>
      </c>
      <c r="U73" s="36">
        <f>SUMIFS(СВЦЭМ!$D$39:$D$782,СВЦЭМ!$A$39:$A$782,$A73,СВЦЭМ!$B$39:$B$782,U$47)+'СЕТ СН'!$F$14+СВЦЭМ!$D$10+'СЕТ СН'!$F$6-'СЕТ СН'!$F$26</f>
        <v>1981.19486779</v>
      </c>
      <c r="V73" s="36">
        <f>SUMIFS(СВЦЭМ!$D$39:$D$782,СВЦЭМ!$A$39:$A$782,$A73,СВЦЭМ!$B$39:$B$782,V$47)+'СЕТ СН'!$F$14+СВЦЭМ!$D$10+'СЕТ СН'!$F$6-'СЕТ СН'!$F$26</f>
        <v>1947.57102156</v>
      </c>
      <c r="W73" s="36">
        <f>SUMIFS(СВЦЭМ!$D$39:$D$782,СВЦЭМ!$A$39:$A$782,$A73,СВЦЭМ!$B$39:$B$782,W$47)+'СЕТ СН'!$F$14+СВЦЭМ!$D$10+'СЕТ СН'!$F$6-'СЕТ СН'!$F$26</f>
        <v>1957.8248110099998</v>
      </c>
      <c r="X73" s="36">
        <f>SUMIFS(СВЦЭМ!$D$39:$D$782,СВЦЭМ!$A$39:$A$782,$A73,СВЦЭМ!$B$39:$B$782,X$47)+'СЕТ СН'!$F$14+СВЦЭМ!$D$10+'СЕТ СН'!$F$6-'СЕТ СН'!$F$26</f>
        <v>1986.4816124399999</v>
      </c>
      <c r="Y73" s="36">
        <f>SUMIFS(СВЦЭМ!$D$39:$D$782,СВЦЭМ!$A$39:$A$782,$A73,СВЦЭМ!$B$39:$B$782,Y$47)+'СЕТ СН'!$F$14+СВЦЭМ!$D$10+'СЕТ СН'!$F$6-'СЕТ СН'!$F$26</f>
        <v>2038.55451217</v>
      </c>
    </row>
    <row r="74" spans="1:25" ht="15.75" x14ac:dyDescent="0.2">
      <c r="A74" s="35">
        <f t="shared" si="1"/>
        <v>45012</v>
      </c>
      <c r="B74" s="36">
        <f>SUMIFS(СВЦЭМ!$D$39:$D$782,СВЦЭМ!$A$39:$A$782,$A74,СВЦЭМ!$B$39:$B$782,B$47)+'СЕТ СН'!$F$14+СВЦЭМ!$D$10+'СЕТ СН'!$F$6-'СЕТ СН'!$F$26</f>
        <v>2074.5987415899999</v>
      </c>
      <c r="C74" s="36">
        <f>SUMIFS(СВЦЭМ!$D$39:$D$782,СВЦЭМ!$A$39:$A$782,$A74,СВЦЭМ!$B$39:$B$782,C$47)+'СЕТ СН'!$F$14+СВЦЭМ!$D$10+'СЕТ СН'!$F$6-'СЕТ СН'!$F$26</f>
        <v>2086.0775444999999</v>
      </c>
      <c r="D74" s="36">
        <f>SUMIFS(СВЦЭМ!$D$39:$D$782,СВЦЭМ!$A$39:$A$782,$A74,СВЦЭМ!$B$39:$B$782,D$47)+'СЕТ СН'!$F$14+СВЦЭМ!$D$10+'СЕТ СН'!$F$6-'СЕТ СН'!$F$26</f>
        <v>2119.0859784400004</v>
      </c>
      <c r="E74" s="36">
        <f>SUMIFS(СВЦЭМ!$D$39:$D$782,СВЦЭМ!$A$39:$A$782,$A74,СВЦЭМ!$B$39:$B$782,E$47)+'СЕТ СН'!$F$14+СВЦЭМ!$D$10+'СЕТ СН'!$F$6-'СЕТ СН'!$F$26</f>
        <v>2119.5629524400001</v>
      </c>
      <c r="F74" s="36">
        <f>SUMIFS(СВЦЭМ!$D$39:$D$782,СВЦЭМ!$A$39:$A$782,$A74,СВЦЭМ!$B$39:$B$782,F$47)+'СЕТ СН'!$F$14+СВЦЭМ!$D$10+'СЕТ СН'!$F$6-'СЕТ СН'!$F$26</f>
        <v>2138.3699372000001</v>
      </c>
      <c r="G74" s="36">
        <f>SUMIFS(СВЦЭМ!$D$39:$D$782,СВЦЭМ!$A$39:$A$782,$A74,СВЦЭМ!$B$39:$B$782,G$47)+'СЕТ СН'!$F$14+СВЦЭМ!$D$10+'СЕТ СН'!$F$6-'СЕТ СН'!$F$26</f>
        <v>2109.8501175100005</v>
      </c>
      <c r="H74" s="36">
        <f>SUMIFS(СВЦЭМ!$D$39:$D$782,СВЦЭМ!$A$39:$A$782,$A74,СВЦЭМ!$B$39:$B$782,H$47)+'СЕТ СН'!$F$14+СВЦЭМ!$D$10+'СЕТ СН'!$F$6-'СЕТ СН'!$F$26</f>
        <v>2120.2073333600001</v>
      </c>
      <c r="I74" s="36">
        <f>SUMIFS(СВЦЭМ!$D$39:$D$782,СВЦЭМ!$A$39:$A$782,$A74,СВЦЭМ!$B$39:$B$782,I$47)+'СЕТ СН'!$F$14+СВЦЭМ!$D$10+'СЕТ СН'!$F$6-'СЕТ СН'!$F$26</f>
        <v>1988.38062442</v>
      </c>
      <c r="J74" s="36">
        <f>SUMIFS(СВЦЭМ!$D$39:$D$782,СВЦЭМ!$A$39:$A$782,$A74,СВЦЭМ!$B$39:$B$782,J$47)+'СЕТ СН'!$F$14+СВЦЭМ!$D$10+'СЕТ СН'!$F$6-'СЕТ СН'!$F$26</f>
        <v>1998.1922771299999</v>
      </c>
      <c r="K74" s="36">
        <f>SUMIFS(СВЦЭМ!$D$39:$D$782,СВЦЭМ!$A$39:$A$782,$A74,СВЦЭМ!$B$39:$B$782,K$47)+'СЕТ СН'!$F$14+СВЦЭМ!$D$10+'СЕТ СН'!$F$6-'СЕТ СН'!$F$26</f>
        <v>1993.2149233599998</v>
      </c>
      <c r="L74" s="36">
        <f>SUMIFS(СВЦЭМ!$D$39:$D$782,СВЦЭМ!$A$39:$A$782,$A74,СВЦЭМ!$B$39:$B$782,L$47)+'СЕТ СН'!$F$14+СВЦЭМ!$D$10+'СЕТ СН'!$F$6-'СЕТ СН'!$F$26</f>
        <v>1989.43553062</v>
      </c>
      <c r="M74" s="36">
        <f>SUMIFS(СВЦЭМ!$D$39:$D$782,СВЦЭМ!$A$39:$A$782,$A74,СВЦЭМ!$B$39:$B$782,M$47)+'СЕТ СН'!$F$14+СВЦЭМ!$D$10+'СЕТ СН'!$F$6-'СЕТ СН'!$F$26</f>
        <v>2000.14598843</v>
      </c>
      <c r="N74" s="36">
        <f>SUMIFS(СВЦЭМ!$D$39:$D$782,СВЦЭМ!$A$39:$A$782,$A74,СВЦЭМ!$B$39:$B$782,N$47)+'СЕТ СН'!$F$14+СВЦЭМ!$D$10+'СЕТ СН'!$F$6-'СЕТ СН'!$F$26</f>
        <v>2021.7532798999998</v>
      </c>
      <c r="O74" s="36">
        <f>SUMIFS(СВЦЭМ!$D$39:$D$782,СВЦЭМ!$A$39:$A$782,$A74,СВЦЭМ!$B$39:$B$782,O$47)+'СЕТ СН'!$F$14+СВЦЭМ!$D$10+'СЕТ СН'!$F$6-'СЕТ СН'!$F$26</f>
        <v>2059.1219812099998</v>
      </c>
      <c r="P74" s="36">
        <f>SUMIFS(СВЦЭМ!$D$39:$D$782,СВЦЭМ!$A$39:$A$782,$A74,СВЦЭМ!$B$39:$B$782,P$47)+'СЕТ СН'!$F$14+СВЦЭМ!$D$10+'СЕТ СН'!$F$6-'СЕТ СН'!$F$26</f>
        <v>2068.3292866100001</v>
      </c>
      <c r="Q74" s="36">
        <f>SUMIFS(СВЦЭМ!$D$39:$D$782,СВЦЭМ!$A$39:$A$782,$A74,СВЦЭМ!$B$39:$B$782,Q$47)+'СЕТ СН'!$F$14+СВЦЭМ!$D$10+'СЕТ СН'!$F$6-'СЕТ СН'!$F$26</f>
        <v>2068.7847293499999</v>
      </c>
      <c r="R74" s="36">
        <f>SUMIFS(СВЦЭМ!$D$39:$D$782,СВЦЭМ!$A$39:$A$782,$A74,СВЦЭМ!$B$39:$B$782,R$47)+'СЕТ СН'!$F$14+СВЦЭМ!$D$10+'СЕТ СН'!$F$6-'СЕТ СН'!$F$26</f>
        <v>2048.8589938999999</v>
      </c>
      <c r="S74" s="36">
        <f>SUMIFS(СВЦЭМ!$D$39:$D$782,СВЦЭМ!$A$39:$A$782,$A74,СВЦЭМ!$B$39:$B$782,S$47)+'СЕТ СН'!$F$14+СВЦЭМ!$D$10+'СЕТ СН'!$F$6-'СЕТ СН'!$F$26</f>
        <v>2049.3357963900003</v>
      </c>
      <c r="T74" s="36">
        <f>SUMIFS(СВЦЭМ!$D$39:$D$782,СВЦЭМ!$A$39:$A$782,$A74,СВЦЭМ!$B$39:$B$782,T$47)+'СЕТ СН'!$F$14+СВЦЭМ!$D$10+'СЕТ СН'!$F$6-'СЕТ СН'!$F$26</f>
        <v>2038.8724855</v>
      </c>
      <c r="U74" s="36">
        <f>SUMIFS(СВЦЭМ!$D$39:$D$782,СВЦЭМ!$A$39:$A$782,$A74,СВЦЭМ!$B$39:$B$782,U$47)+'СЕТ СН'!$F$14+СВЦЭМ!$D$10+'СЕТ СН'!$F$6-'СЕТ СН'!$F$26</f>
        <v>1977.3733366499998</v>
      </c>
      <c r="V74" s="36">
        <f>SUMIFS(СВЦЭМ!$D$39:$D$782,СВЦЭМ!$A$39:$A$782,$A74,СВЦЭМ!$B$39:$B$782,V$47)+'СЕТ СН'!$F$14+СВЦЭМ!$D$10+'СЕТ СН'!$F$6-'СЕТ СН'!$F$26</f>
        <v>1912.23595535</v>
      </c>
      <c r="W74" s="36">
        <f>SUMIFS(СВЦЭМ!$D$39:$D$782,СВЦЭМ!$A$39:$A$782,$A74,СВЦЭМ!$B$39:$B$782,W$47)+'СЕТ СН'!$F$14+СВЦЭМ!$D$10+'СЕТ СН'!$F$6-'СЕТ СН'!$F$26</f>
        <v>1930.4529069</v>
      </c>
      <c r="X74" s="36">
        <f>SUMIFS(СВЦЭМ!$D$39:$D$782,СВЦЭМ!$A$39:$A$782,$A74,СВЦЭМ!$B$39:$B$782,X$47)+'СЕТ СН'!$F$14+СВЦЭМ!$D$10+'СЕТ СН'!$F$6-'СЕТ СН'!$F$26</f>
        <v>1983.41503003</v>
      </c>
      <c r="Y74" s="36">
        <f>SUMIFS(СВЦЭМ!$D$39:$D$782,СВЦЭМ!$A$39:$A$782,$A74,СВЦЭМ!$B$39:$B$782,Y$47)+'СЕТ СН'!$F$14+СВЦЭМ!$D$10+'СЕТ СН'!$F$6-'СЕТ СН'!$F$26</f>
        <v>1998.4690168</v>
      </c>
    </row>
    <row r="75" spans="1:25" ht="15.75" x14ac:dyDescent="0.2">
      <c r="A75" s="35">
        <f t="shared" si="1"/>
        <v>45013</v>
      </c>
      <c r="B75" s="36">
        <f>SUMIFS(СВЦЭМ!$D$39:$D$782,СВЦЭМ!$A$39:$A$782,$A75,СВЦЭМ!$B$39:$B$782,B$47)+'СЕТ СН'!$F$14+СВЦЭМ!$D$10+'СЕТ СН'!$F$6-'СЕТ СН'!$F$26</f>
        <v>1915.4633185799999</v>
      </c>
      <c r="C75" s="36">
        <f>SUMIFS(СВЦЭМ!$D$39:$D$782,СВЦЭМ!$A$39:$A$782,$A75,СВЦЭМ!$B$39:$B$782,C$47)+'СЕТ СН'!$F$14+СВЦЭМ!$D$10+'СЕТ СН'!$F$6-'СЕТ СН'!$F$26</f>
        <v>1952.95750112</v>
      </c>
      <c r="D75" s="36">
        <f>SUMIFS(СВЦЭМ!$D$39:$D$782,СВЦЭМ!$A$39:$A$782,$A75,СВЦЭМ!$B$39:$B$782,D$47)+'СЕТ СН'!$F$14+СВЦЭМ!$D$10+'СЕТ СН'!$F$6-'СЕТ СН'!$F$26</f>
        <v>2007.2817370099999</v>
      </c>
      <c r="E75" s="36">
        <f>SUMIFS(СВЦЭМ!$D$39:$D$782,СВЦЭМ!$A$39:$A$782,$A75,СВЦЭМ!$B$39:$B$782,E$47)+'СЕТ СН'!$F$14+СВЦЭМ!$D$10+'СЕТ СН'!$F$6-'СЕТ СН'!$F$26</f>
        <v>2022.6208409999999</v>
      </c>
      <c r="F75" s="36">
        <f>SUMIFS(СВЦЭМ!$D$39:$D$782,СВЦЭМ!$A$39:$A$782,$A75,СВЦЭМ!$B$39:$B$782,F$47)+'СЕТ СН'!$F$14+СВЦЭМ!$D$10+'СЕТ СН'!$F$6-'СЕТ СН'!$F$26</f>
        <v>2020.9846963999998</v>
      </c>
      <c r="G75" s="36">
        <f>SUMIFS(СВЦЭМ!$D$39:$D$782,СВЦЭМ!$A$39:$A$782,$A75,СВЦЭМ!$B$39:$B$782,G$47)+'СЕТ СН'!$F$14+СВЦЭМ!$D$10+'СЕТ СН'!$F$6-'СЕТ СН'!$F$26</f>
        <v>2014.02611817</v>
      </c>
      <c r="H75" s="36">
        <f>SUMIFS(СВЦЭМ!$D$39:$D$782,СВЦЭМ!$A$39:$A$782,$A75,СВЦЭМ!$B$39:$B$782,H$47)+'СЕТ СН'!$F$14+СВЦЭМ!$D$10+'СЕТ СН'!$F$6-'СЕТ СН'!$F$26</f>
        <v>1940.25225776</v>
      </c>
      <c r="I75" s="36">
        <f>SUMIFS(СВЦЭМ!$D$39:$D$782,СВЦЭМ!$A$39:$A$782,$A75,СВЦЭМ!$B$39:$B$782,I$47)+'СЕТ СН'!$F$14+СВЦЭМ!$D$10+'СЕТ СН'!$F$6-'СЕТ СН'!$F$26</f>
        <v>1878.7731226799999</v>
      </c>
      <c r="J75" s="36">
        <f>SUMIFS(СВЦЭМ!$D$39:$D$782,СВЦЭМ!$A$39:$A$782,$A75,СВЦЭМ!$B$39:$B$782,J$47)+'СЕТ СН'!$F$14+СВЦЭМ!$D$10+'СЕТ СН'!$F$6-'СЕТ СН'!$F$26</f>
        <v>1904.45870367</v>
      </c>
      <c r="K75" s="36">
        <f>SUMIFS(СВЦЭМ!$D$39:$D$782,СВЦЭМ!$A$39:$A$782,$A75,СВЦЭМ!$B$39:$B$782,K$47)+'СЕТ СН'!$F$14+СВЦЭМ!$D$10+'СЕТ СН'!$F$6-'СЕТ СН'!$F$26</f>
        <v>1881.5250352599999</v>
      </c>
      <c r="L75" s="36">
        <f>SUMIFS(СВЦЭМ!$D$39:$D$782,СВЦЭМ!$A$39:$A$782,$A75,СВЦЭМ!$B$39:$B$782,L$47)+'СЕТ СН'!$F$14+СВЦЭМ!$D$10+'СЕТ СН'!$F$6-'СЕТ СН'!$F$26</f>
        <v>1876.82259593</v>
      </c>
      <c r="M75" s="36">
        <f>SUMIFS(СВЦЭМ!$D$39:$D$782,СВЦЭМ!$A$39:$A$782,$A75,СВЦЭМ!$B$39:$B$782,M$47)+'СЕТ СН'!$F$14+СВЦЭМ!$D$10+'СЕТ СН'!$F$6-'СЕТ СН'!$F$26</f>
        <v>1862.2638381499999</v>
      </c>
      <c r="N75" s="36">
        <f>SUMIFS(СВЦЭМ!$D$39:$D$782,СВЦЭМ!$A$39:$A$782,$A75,СВЦЭМ!$B$39:$B$782,N$47)+'СЕТ СН'!$F$14+СВЦЭМ!$D$10+'СЕТ СН'!$F$6-'СЕТ СН'!$F$26</f>
        <v>1870.6990759299999</v>
      </c>
      <c r="O75" s="36">
        <f>SUMIFS(СВЦЭМ!$D$39:$D$782,СВЦЭМ!$A$39:$A$782,$A75,СВЦЭМ!$B$39:$B$782,O$47)+'СЕТ СН'!$F$14+СВЦЭМ!$D$10+'СЕТ СН'!$F$6-'СЕТ СН'!$F$26</f>
        <v>1893.4802935299999</v>
      </c>
      <c r="P75" s="36">
        <f>SUMIFS(СВЦЭМ!$D$39:$D$782,СВЦЭМ!$A$39:$A$782,$A75,СВЦЭМ!$B$39:$B$782,P$47)+'СЕТ СН'!$F$14+СВЦЭМ!$D$10+'СЕТ СН'!$F$6-'СЕТ СН'!$F$26</f>
        <v>1903.5465765899999</v>
      </c>
      <c r="Q75" s="36">
        <f>SUMIFS(СВЦЭМ!$D$39:$D$782,СВЦЭМ!$A$39:$A$782,$A75,СВЦЭМ!$B$39:$B$782,Q$47)+'СЕТ СН'!$F$14+СВЦЭМ!$D$10+'СЕТ СН'!$F$6-'СЕТ СН'!$F$26</f>
        <v>1919.1822150399998</v>
      </c>
      <c r="R75" s="36">
        <f>SUMIFS(СВЦЭМ!$D$39:$D$782,СВЦЭМ!$A$39:$A$782,$A75,СВЦЭМ!$B$39:$B$782,R$47)+'СЕТ СН'!$F$14+СВЦЭМ!$D$10+'СЕТ СН'!$F$6-'СЕТ СН'!$F$26</f>
        <v>1915.37977344</v>
      </c>
      <c r="S75" s="36">
        <f>SUMIFS(СВЦЭМ!$D$39:$D$782,СВЦЭМ!$A$39:$A$782,$A75,СВЦЭМ!$B$39:$B$782,S$47)+'СЕТ СН'!$F$14+СВЦЭМ!$D$10+'СЕТ СН'!$F$6-'СЕТ СН'!$F$26</f>
        <v>1904.88390951</v>
      </c>
      <c r="T75" s="36">
        <f>SUMIFS(СВЦЭМ!$D$39:$D$782,СВЦЭМ!$A$39:$A$782,$A75,СВЦЭМ!$B$39:$B$782,T$47)+'СЕТ СН'!$F$14+СВЦЭМ!$D$10+'СЕТ СН'!$F$6-'СЕТ СН'!$F$26</f>
        <v>1884.89492576</v>
      </c>
      <c r="U75" s="36">
        <f>SUMIFS(СВЦЭМ!$D$39:$D$782,СВЦЭМ!$A$39:$A$782,$A75,СВЦЭМ!$B$39:$B$782,U$47)+'СЕТ СН'!$F$14+СВЦЭМ!$D$10+'СЕТ СН'!$F$6-'СЕТ СН'!$F$26</f>
        <v>1833.89029405</v>
      </c>
      <c r="V75" s="36">
        <f>SUMIFS(СВЦЭМ!$D$39:$D$782,СВЦЭМ!$A$39:$A$782,$A75,СВЦЭМ!$B$39:$B$782,V$47)+'СЕТ СН'!$F$14+СВЦЭМ!$D$10+'СЕТ СН'!$F$6-'СЕТ СН'!$F$26</f>
        <v>1832.1059908299999</v>
      </c>
      <c r="W75" s="36">
        <f>SUMIFS(СВЦЭМ!$D$39:$D$782,СВЦЭМ!$A$39:$A$782,$A75,СВЦЭМ!$B$39:$B$782,W$47)+'СЕТ СН'!$F$14+СВЦЭМ!$D$10+'СЕТ СН'!$F$6-'СЕТ СН'!$F$26</f>
        <v>1831.84964145</v>
      </c>
      <c r="X75" s="36">
        <f>SUMIFS(СВЦЭМ!$D$39:$D$782,СВЦЭМ!$A$39:$A$782,$A75,СВЦЭМ!$B$39:$B$782,X$47)+'СЕТ СН'!$F$14+СВЦЭМ!$D$10+'СЕТ СН'!$F$6-'СЕТ СН'!$F$26</f>
        <v>1864.2298205</v>
      </c>
      <c r="Y75" s="36">
        <f>SUMIFS(СВЦЭМ!$D$39:$D$782,СВЦЭМ!$A$39:$A$782,$A75,СВЦЭМ!$B$39:$B$782,Y$47)+'СЕТ СН'!$F$14+СВЦЭМ!$D$10+'СЕТ СН'!$F$6-'СЕТ СН'!$F$26</f>
        <v>1901.11196404</v>
      </c>
    </row>
    <row r="76" spans="1:25" ht="15.75" x14ac:dyDescent="0.2">
      <c r="A76" s="35">
        <f t="shared" si="1"/>
        <v>45014</v>
      </c>
      <c r="B76" s="36">
        <f>SUMIFS(СВЦЭМ!$D$39:$D$782,СВЦЭМ!$A$39:$A$782,$A76,СВЦЭМ!$B$39:$B$782,B$47)+'СЕТ СН'!$F$14+СВЦЭМ!$D$10+'СЕТ СН'!$F$6-'СЕТ СН'!$F$26</f>
        <v>1930.0977291199999</v>
      </c>
      <c r="C76" s="36">
        <f>SUMIFS(СВЦЭМ!$D$39:$D$782,СВЦЭМ!$A$39:$A$782,$A76,СВЦЭМ!$B$39:$B$782,C$47)+'СЕТ СН'!$F$14+СВЦЭМ!$D$10+'СЕТ СН'!$F$6-'СЕТ СН'!$F$26</f>
        <v>1971.13421042</v>
      </c>
      <c r="D76" s="36">
        <f>SUMIFS(СВЦЭМ!$D$39:$D$782,СВЦЭМ!$A$39:$A$782,$A76,СВЦЭМ!$B$39:$B$782,D$47)+'СЕТ СН'!$F$14+СВЦЭМ!$D$10+'СЕТ СН'!$F$6-'СЕТ СН'!$F$26</f>
        <v>1994.79162638</v>
      </c>
      <c r="E76" s="36">
        <f>SUMIFS(СВЦЭМ!$D$39:$D$782,СВЦЭМ!$A$39:$A$782,$A76,СВЦЭМ!$B$39:$B$782,E$47)+'СЕТ СН'!$F$14+СВЦЭМ!$D$10+'СЕТ СН'!$F$6-'СЕТ СН'!$F$26</f>
        <v>1987.12627142</v>
      </c>
      <c r="F76" s="36">
        <f>SUMIFS(СВЦЭМ!$D$39:$D$782,СВЦЭМ!$A$39:$A$782,$A76,СВЦЭМ!$B$39:$B$782,F$47)+'СЕТ СН'!$F$14+СВЦЭМ!$D$10+'СЕТ СН'!$F$6-'СЕТ СН'!$F$26</f>
        <v>2008.2589575</v>
      </c>
      <c r="G76" s="36">
        <f>SUMIFS(СВЦЭМ!$D$39:$D$782,СВЦЭМ!$A$39:$A$782,$A76,СВЦЭМ!$B$39:$B$782,G$47)+'СЕТ СН'!$F$14+СВЦЭМ!$D$10+'СЕТ СН'!$F$6-'СЕТ СН'!$F$26</f>
        <v>1971.6294021899998</v>
      </c>
      <c r="H76" s="36">
        <f>SUMIFS(СВЦЭМ!$D$39:$D$782,СВЦЭМ!$A$39:$A$782,$A76,СВЦЭМ!$B$39:$B$782,H$47)+'СЕТ СН'!$F$14+СВЦЭМ!$D$10+'СЕТ СН'!$F$6-'СЕТ СН'!$F$26</f>
        <v>1924.6298391</v>
      </c>
      <c r="I76" s="36">
        <f>SUMIFS(СВЦЭМ!$D$39:$D$782,СВЦЭМ!$A$39:$A$782,$A76,СВЦЭМ!$B$39:$B$782,I$47)+'СЕТ СН'!$F$14+СВЦЭМ!$D$10+'СЕТ СН'!$F$6-'СЕТ СН'!$F$26</f>
        <v>1909.1956674199998</v>
      </c>
      <c r="J76" s="36">
        <f>SUMIFS(СВЦЭМ!$D$39:$D$782,СВЦЭМ!$A$39:$A$782,$A76,СВЦЭМ!$B$39:$B$782,J$47)+'СЕТ СН'!$F$14+СВЦЭМ!$D$10+'СЕТ СН'!$F$6-'СЕТ СН'!$F$26</f>
        <v>1908.2728806499999</v>
      </c>
      <c r="K76" s="36">
        <f>SUMIFS(СВЦЭМ!$D$39:$D$782,СВЦЭМ!$A$39:$A$782,$A76,СВЦЭМ!$B$39:$B$782,K$47)+'СЕТ СН'!$F$14+СВЦЭМ!$D$10+'СЕТ СН'!$F$6-'СЕТ СН'!$F$26</f>
        <v>1895.8385967699999</v>
      </c>
      <c r="L76" s="36">
        <f>SUMIFS(СВЦЭМ!$D$39:$D$782,СВЦЭМ!$A$39:$A$782,$A76,СВЦЭМ!$B$39:$B$782,L$47)+'СЕТ СН'!$F$14+СВЦЭМ!$D$10+'СЕТ СН'!$F$6-'СЕТ СН'!$F$26</f>
        <v>1896.78001378</v>
      </c>
      <c r="M76" s="36">
        <f>SUMIFS(СВЦЭМ!$D$39:$D$782,СВЦЭМ!$A$39:$A$782,$A76,СВЦЭМ!$B$39:$B$782,M$47)+'СЕТ СН'!$F$14+СВЦЭМ!$D$10+'СЕТ СН'!$F$6-'СЕТ СН'!$F$26</f>
        <v>1937.17632888</v>
      </c>
      <c r="N76" s="36">
        <f>SUMIFS(СВЦЭМ!$D$39:$D$782,СВЦЭМ!$A$39:$A$782,$A76,СВЦЭМ!$B$39:$B$782,N$47)+'СЕТ СН'!$F$14+СВЦЭМ!$D$10+'СЕТ СН'!$F$6-'СЕТ СН'!$F$26</f>
        <v>1990.2462902499999</v>
      </c>
      <c r="O76" s="36">
        <f>SUMIFS(СВЦЭМ!$D$39:$D$782,СВЦЭМ!$A$39:$A$782,$A76,СВЦЭМ!$B$39:$B$782,O$47)+'СЕТ СН'!$F$14+СВЦЭМ!$D$10+'СЕТ СН'!$F$6-'СЕТ СН'!$F$26</f>
        <v>2008.51925525</v>
      </c>
      <c r="P76" s="36">
        <f>SUMIFS(СВЦЭМ!$D$39:$D$782,СВЦЭМ!$A$39:$A$782,$A76,СВЦЭМ!$B$39:$B$782,P$47)+'СЕТ СН'!$F$14+СВЦЭМ!$D$10+'СЕТ СН'!$F$6-'СЕТ СН'!$F$26</f>
        <v>1986.4926045499999</v>
      </c>
      <c r="Q76" s="36">
        <f>SUMIFS(СВЦЭМ!$D$39:$D$782,СВЦЭМ!$A$39:$A$782,$A76,СВЦЭМ!$B$39:$B$782,Q$47)+'СЕТ СН'!$F$14+СВЦЭМ!$D$10+'СЕТ СН'!$F$6-'СЕТ СН'!$F$26</f>
        <v>2002.22537401</v>
      </c>
      <c r="R76" s="36">
        <f>SUMIFS(СВЦЭМ!$D$39:$D$782,СВЦЭМ!$A$39:$A$782,$A76,СВЦЭМ!$B$39:$B$782,R$47)+'СЕТ СН'!$F$14+СВЦЭМ!$D$10+'СЕТ СН'!$F$6-'СЕТ СН'!$F$26</f>
        <v>1997.4249450899999</v>
      </c>
      <c r="S76" s="36">
        <f>SUMIFS(СВЦЭМ!$D$39:$D$782,СВЦЭМ!$A$39:$A$782,$A76,СВЦЭМ!$B$39:$B$782,S$47)+'СЕТ СН'!$F$14+СВЦЭМ!$D$10+'СЕТ СН'!$F$6-'СЕТ СН'!$F$26</f>
        <v>1989.5065466799999</v>
      </c>
      <c r="T76" s="36">
        <f>SUMIFS(СВЦЭМ!$D$39:$D$782,СВЦЭМ!$A$39:$A$782,$A76,СВЦЭМ!$B$39:$B$782,T$47)+'СЕТ СН'!$F$14+СВЦЭМ!$D$10+'СЕТ СН'!$F$6-'СЕТ СН'!$F$26</f>
        <v>1936.31839049</v>
      </c>
      <c r="U76" s="36">
        <f>SUMIFS(СВЦЭМ!$D$39:$D$782,СВЦЭМ!$A$39:$A$782,$A76,СВЦЭМ!$B$39:$B$782,U$47)+'СЕТ СН'!$F$14+СВЦЭМ!$D$10+'СЕТ СН'!$F$6-'СЕТ СН'!$F$26</f>
        <v>1887.9167281999999</v>
      </c>
      <c r="V76" s="36">
        <f>SUMIFS(СВЦЭМ!$D$39:$D$782,СВЦЭМ!$A$39:$A$782,$A76,СВЦЭМ!$B$39:$B$782,V$47)+'СЕТ СН'!$F$14+СВЦЭМ!$D$10+'СЕТ СН'!$F$6-'СЕТ СН'!$F$26</f>
        <v>1850.61758377</v>
      </c>
      <c r="W76" s="36">
        <f>SUMIFS(СВЦЭМ!$D$39:$D$782,СВЦЭМ!$A$39:$A$782,$A76,СВЦЭМ!$B$39:$B$782,W$47)+'СЕТ СН'!$F$14+СВЦЭМ!$D$10+'СЕТ СН'!$F$6-'СЕТ СН'!$F$26</f>
        <v>1847.89217037</v>
      </c>
      <c r="X76" s="36">
        <f>SUMIFS(СВЦЭМ!$D$39:$D$782,СВЦЭМ!$A$39:$A$782,$A76,СВЦЭМ!$B$39:$B$782,X$47)+'СЕТ СН'!$F$14+СВЦЭМ!$D$10+'СЕТ СН'!$F$6-'СЕТ СН'!$F$26</f>
        <v>1878.16811211</v>
      </c>
      <c r="Y76" s="36">
        <f>SUMIFS(СВЦЭМ!$D$39:$D$782,СВЦЭМ!$A$39:$A$782,$A76,СВЦЭМ!$B$39:$B$782,Y$47)+'СЕТ СН'!$F$14+СВЦЭМ!$D$10+'СЕТ СН'!$F$6-'СЕТ СН'!$F$26</f>
        <v>1875.67550175</v>
      </c>
    </row>
    <row r="77" spans="1:25" ht="15.75" x14ac:dyDescent="0.2">
      <c r="A77" s="35">
        <f t="shared" si="1"/>
        <v>45015</v>
      </c>
      <c r="B77" s="36">
        <f>SUMIFS(СВЦЭМ!$D$39:$D$782,СВЦЭМ!$A$39:$A$782,$A77,СВЦЭМ!$B$39:$B$782,B$47)+'СЕТ СН'!$F$14+СВЦЭМ!$D$10+'СЕТ СН'!$F$6-'СЕТ СН'!$F$26</f>
        <v>1821.8992932899998</v>
      </c>
      <c r="C77" s="36">
        <f>SUMIFS(СВЦЭМ!$D$39:$D$782,СВЦЭМ!$A$39:$A$782,$A77,СВЦЭМ!$B$39:$B$782,C$47)+'СЕТ СН'!$F$14+СВЦЭМ!$D$10+'СЕТ СН'!$F$6-'СЕТ СН'!$F$26</f>
        <v>1890.9021897499999</v>
      </c>
      <c r="D77" s="36">
        <f>SUMIFS(СВЦЭМ!$D$39:$D$782,СВЦЭМ!$A$39:$A$782,$A77,СВЦЭМ!$B$39:$B$782,D$47)+'СЕТ СН'!$F$14+СВЦЭМ!$D$10+'СЕТ СН'!$F$6-'СЕТ СН'!$F$26</f>
        <v>1901.7909436</v>
      </c>
      <c r="E77" s="36">
        <f>SUMIFS(СВЦЭМ!$D$39:$D$782,СВЦЭМ!$A$39:$A$782,$A77,СВЦЭМ!$B$39:$B$782,E$47)+'СЕТ СН'!$F$14+СВЦЭМ!$D$10+'СЕТ СН'!$F$6-'СЕТ СН'!$F$26</f>
        <v>1899.58541775</v>
      </c>
      <c r="F77" s="36">
        <f>SUMIFS(СВЦЭМ!$D$39:$D$782,СВЦЭМ!$A$39:$A$782,$A77,СВЦЭМ!$B$39:$B$782,F$47)+'СЕТ СН'!$F$14+СВЦЭМ!$D$10+'СЕТ СН'!$F$6-'СЕТ СН'!$F$26</f>
        <v>1898.3154256</v>
      </c>
      <c r="G77" s="36">
        <f>SUMIFS(СВЦЭМ!$D$39:$D$782,СВЦЭМ!$A$39:$A$782,$A77,СВЦЭМ!$B$39:$B$782,G$47)+'СЕТ СН'!$F$14+СВЦЭМ!$D$10+'СЕТ СН'!$F$6-'СЕТ СН'!$F$26</f>
        <v>1858.9053554899999</v>
      </c>
      <c r="H77" s="36">
        <f>SUMIFS(СВЦЭМ!$D$39:$D$782,СВЦЭМ!$A$39:$A$782,$A77,СВЦЭМ!$B$39:$B$782,H$47)+'СЕТ СН'!$F$14+СВЦЭМ!$D$10+'СЕТ СН'!$F$6-'СЕТ СН'!$F$26</f>
        <v>1847.85363448</v>
      </c>
      <c r="I77" s="36">
        <f>SUMIFS(СВЦЭМ!$D$39:$D$782,СВЦЭМ!$A$39:$A$782,$A77,СВЦЭМ!$B$39:$B$782,I$47)+'СЕТ СН'!$F$14+СВЦЭМ!$D$10+'СЕТ СН'!$F$6-'СЕТ СН'!$F$26</f>
        <v>1790.9155671599999</v>
      </c>
      <c r="J77" s="36">
        <f>SUMIFS(СВЦЭМ!$D$39:$D$782,СВЦЭМ!$A$39:$A$782,$A77,СВЦЭМ!$B$39:$B$782,J$47)+'СЕТ СН'!$F$14+СВЦЭМ!$D$10+'СЕТ СН'!$F$6-'СЕТ СН'!$F$26</f>
        <v>1756.11377165</v>
      </c>
      <c r="K77" s="36">
        <f>SUMIFS(СВЦЭМ!$D$39:$D$782,СВЦЭМ!$A$39:$A$782,$A77,СВЦЭМ!$B$39:$B$782,K$47)+'СЕТ СН'!$F$14+СВЦЭМ!$D$10+'СЕТ СН'!$F$6-'СЕТ СН'!$F$26</f>
        <v>1725.9924178899998</v>
      </c>
      <c r="L77" s="36">
        <f>SUMIFS(СВЦЭМ!$D$39:$D$782,СВЦЭМ!$A$39:$A$782,$A77,СВЦЭМ!$B$39:$B$782,L$47)+'СЕТ СН'!$F$14+СВЦЭМ!$D$10+'СЕТ СН'!$F$6-'СЕТ СН'!$F$26</f>
        <v>1734.0972190099999</v>
      </c>
      <c r="M77" s="36">
        <f>SUMIFS(СВЦЭМ!$D$39:$D$782,СВЦЭМ!$A$39:$A$782,$A77,СВЦЭМ!$B$39:$B$782,M$47)+'СЕТ СН'!$F$14+СВЦЭМ!$D$10+'СЕТ СН'!$F$6-'СЕТ СН'!$F$26</f>
        <v>1773.7338578199999</v>
      </c>
      <c r="N77" s="36">
        <f>SUMIFS(СВЦЭМ!$D$39:$D$782,СВЦЭМ!$A$39:$A$782,$A77,СВЦЭМ!$B$39:$B$782,N$47)+'СЕТ СН'!$F$14+СВЦЭМ!$D$10+'СЕТ СН'!$F$6-'СЕТ СН'!$F$26</f>
        <v>1813.09451992</v>
      </c>
      <c r="O77" s="36">
        <f>SUMIFS(СВЦЭМ!$D$39:$D$782,СВЦЭМ!$A$39:$A$782,$A77,СВЦЭМ!$B$39:$B$782,O$47)+'СЕТ СН'!$F$14+СВЦЭМ!$D$10+'СЕТ СН'!$F$6-'СЕТ СН'!$F$26</f>
        <v>1838.66956686</v>
      </c>
      <c r="P77" s="36">
        <f>SUMIFS(СВЦЭМ!$D$39:$D$782,СВЦЭМ!$A$39:$A$782,$A77,СВЦЭМ!$B$39:$B$782,P$47)+'СЕТ СН'!$F$14+СВЦЭМ!$D$10+'СЕТ СН'!$F$6-'СЕТ СН'!$F$26</f>
        <v>1852.85568081</v>
      </c>
      <c r="Q77" s="36">
        <f>SUMIFS(СВЦЭМ!$D$39:$D$782,СВЦЭМ!$A$39:$A$782,$A77,СВЦЭМ!$B$39:$B$782,Q$47)+'СЕТ СН'!$F$14+СВЦЭМ!$D$10+'СЕТ СН'!$F$6-'СЕТ СН'!$F$26</f>
        <v>1860.3365954999999</v>
      </c>
      <c r="R77" s="36">
        <f>SUMIFS(СВЦЭМ!$D$39:$D$782,СВЦЭМ!$A$39:$A$782,$A77,СВЦЭМ!$B$39:$B$782,R$47)+'СЕТ СН'!$F$14+СВЦЭМ!$D$10+'СЕТ СН'!$F$6-'СЕТ СН'!$F$26</f>
        <v>1859.0737399899999</v>
      </c>
      <c r="S77" s="36">
        <f>SUMIFS(СВЦЭМ!$D$39:$D$782,СВЦЭМ!$A$39:$A$782,$A77,СВЦЭМ!$B$39:$B$782,S$47)+'СЕТ СН'!$F$14+СВЦЭМ!$D$10+'СЕТ СН'!$F$6-'СЕТ СН'!$F$26</f>
        <v>1831.3627039199998</v>
      </c>
      <c r="T77" s="36">
        <f>SUMIFS(СВЦЭМ!$D$39:$D$782,СВЦЭМ!$A$39:$A$782,$A77,СВЦЭМ!$B$39:$B$782,T$47)+'СЕТ СН'!$F$14+СВЦЭМ!$D$10+'СЕТ СН'!$F$6-'СЕТ СН'!$F$26</f>
        <v>1790.09334184</v>
      </c>
      <c r="U77" s="36">
        <f>SUMIFS(СВЦЭМ!$D$39:$D$782,СВЦЭМ!$A$39:$A$782,$A77,СВЦЭМ!$B$39:$B$782,U$47)+'СЕТ СН'!$F$14+СВЦЭМ!$D$10+'СЕТ СН'!$F$6-'СЕТ СН'!$F$26</f>
        <v>1779.58149306</v>
      </c>
      <c r="V77" s="36">
        <f>SUMIFS(СВЦЭМ!$D$39:$D$782,СВЦЭМ!$A$39:$A$782,$A77,СВЦЭМ!$B$39:$B$782,V$47)+'СЕТ СН'!$F$14+СВЦЭМ!$D$10+'СЕТ СН'!$F$6-'СЕТ СН'!$F$26</f>
        <v>1742.86513476</v>
      </c>
      <c r="W77" s="36">
        <f>SUMIFS(СВЦЭМ!$D$39:$D$782,СВЦЭМ!$A$39:$A$782,$A77,СВЦЭМ!$B$39:$B$782,W$47)+'СЕТ СН'!$F$14+СВЦЭМ!$D$10+'СЕТ СН'!$F$6-'СЕТ СН'!$F$26</f>
        <v>1736.59475466</v>
      </c>
      <c r="X77" s="36">
        <f>SUMIFS(СВЦЭМ!$D$39:$D$782,СВЦЭМ!$A$39:$A$782,$A77,СВЦЭМ!$B$39:$B$782,X$47)+'СЕТ СН'!$F$14+СВЦЭМ!$D$10+'СЕТ СН'!$F$6-'СЕТ СН'!$F$26</f>
        <v>1768.0250841899999</v>
      </c>
      <c r="Y77" s="36">
        <f>SUMIFS(СВЦЭМ!$D$39:$D$782,СВЦЭМ!$A$39:$A$782,$A77,СВЦЭМ!$B$39:$B$782,Y$47)+'СЕТ СН'!$F$14+СВЦЭМ!$D$10+'СЕТ СН'!$F$6-'СЕТ СН'!$F$26</f>
        <v>1805.7295182799999</v>
      </c>
    </row>
    <row r="78" spans="1:25" ht="15.75" x14ac:dyDescent="0.2">
      <c r="A78" s="35">
        <f t="shared" si="1"/>
        <v>45016</v>
      </c>
      <c r="B78" s="36">
        <f>SUMIFS(СВЦЭМ!$D$39:$D$782,СВЦЭМ!$A$39:$A$782,$A78,СВЦЭМ!$B$39:$B$782,B$47)+'СЕТ СН'!$F$14+СВЦЭМ!$D$10+'СЕТ СН'!$F$6-'СЕТ СН'!$F$26</f>
        <v>1883.82399369</v>
      </c>
      <c r="C78" s="36">
        <f>SUMIFS(СВЦЭМ!$D$39:$D$782,СВЦЭМ!$A$39:$A$782,$A78,СВЦЭМ!$B$39:$B$782,C$47)+'СЕТ СН'!$F$14+СВЦЭМ!$D$10+'СЕТ СН'!$F$6-'СЕТ СН'!$F$26</f>
        <v>1832.7273396999999</v>
      </c>
      <c r="D78" s="36">
        <f>SUMIFS(СВЦЭМ!$D$39:$D$782,СВЦЭМ!$A$39:$A$782,$A78,СВЦЭМ!$B$39:$B$782,D$47)+'СЕТ СН'!$F$14+СВЦЭМ!$D$10+'СЕТ СН'!$F$6-'СЕТ СН'!$F$26</f>
        <v>1947.1442428099999</v>
      </c>
      <c r="E78" s="36">
        <f>SUMIFS(СВЦЭМ!$D$39:$D$782,СВЦЭМ!$A$39:$A$782,$A78,СВЦЭМ!$B$39:$B$782,E$47)+'СЕТ СН'!$F$14+СВЦЭМ!$D$10+'СЕТ СН'!$F$6-'СЕТ СН'!$F$26</f>
        <v>1940.6784963099999</v>
      </c>
      <c r="F78" s="36">
        <f>SUMIFS(СВЦЭМ!$D$39:$D$782,СВЦЭМ!$A$39:$A$782,$A78,СВЦЭМ!$B$39:$B$782,F$47)+'СЕТ СН'!$F$14+СВЦЭМ!$D$10+'СЕТ СН'!$F$6-'СЕТ СН'!$F$26</f>
        <v>1944.9796878099999</v>
      </c>
      <c r="G78" s="36">
        <f>SUMIFS(СВЦЭМ!$D$39:$D$782,СВЦЭМ!$A$39:$A$782,$A78,СВЦЭМ!$B$39:$B$782,G$47)+'СЕТ СН'!$F$14+СВЦЭМ!$D$10+'СЕТ СН'!$F$6-'СЕТ СН'!$F$26</f>
        <v>1926.5493094199999</v>
      </c>
      <c r="H78" s="36">
        <f>SUMIFS(СВЦЭМ!$D$39:$D$782,СВЦЭМ!$A$39:$A$782,$A78,СВЦЭМ!$B$39:$B$782,H$47)+'СЕТ СН'!$F$14+СВЦЭМ!$D$10+'СЕТ СН'!$F$6-'СЕТ СН'!$F$26</f>
        <v>1915.2722364699998</v>
      </c>
      <c r="I78" s="36">
        <f>SUMIFS(СВЦЭМ!$D$39:$D$782,СВЦЭМ!$A$39:$A$782,$A78,СВЦЭМ!$B$39:$B$782,I$47)+'СЕТ СН'!$F$14+СВЦЭМ!$D$10+'СЕТ СН'!$F$6-'СЕТ СН'!$F$26</f>
        <v>1840.0781879199999</v>
      </c>
      <c r="J78" s="36">
        <f>SUMIFS(СВЦЭМ!$D$39:$D$782,СВЦЭМ!$A$39:$A$782,$A78,СВЦЭМ!$B$39:$B$782,J$47)+'СЕТ СН'!$F$14+СВЦЭМ!$D$10+'СЕТ СН'!$F$6-'СЕТ СН'!$F$26</f>
        <v>1815.13910732</v>
      </c>
      <c r="K78" s="36">
        <f>SUMIFS(СВЦЭМ!$D$39:$D$782,СВЦЭМ!$A$39:$A$782,$A78,СВЦЭМ!$B$39:$B$782,K$47)+'СЕТ СН'!$F$14+СВЦЭМ!$D$10+'СЕТ СН'!$F$6-'СЕТ СН'!$F$26</f>
        <v>1781.32414793</v>
      </c>
      <c r="L78" s="36">
        <f>SUMIFS(СВЦЭМ!$D$39:$D$782,СВЦЭМ!$A$39:$A$782,$A78,СВЦЭМ!$B$39:$B$782,L$47)+'СЕТ СН'!$F$14+СВЦЭМ!$D$10+'СЕТ СН'!$F$6-'СЕТ СН'!$F$26</f>
        <v>1750.58755271</v>
      </c>
      <c r="M78" s="36">
        <f>SUMIFS(СВЦЭМ!$D$39:$D$782,СВЦЭМ!$A$39:$A$782,$A78,СВЦЭМ!$B$39:$B$782,M$47)+'СЕТ СН'!$F$14+СВЦЭМ!$D$10+'СЕТ СН'!$F$6-'СЕТ СН'!$F$26</f>
        <v>1740.41996139</v>
      </c>
      <c r="N78" s="36">
        <f>SUMIFS(СВЦЭМ!$D$39:$D$782,СВЦЭМ!$A$39:$A$782,$A78,СВЦЭМ!$B$39:$B$782,N$47)+'СЕТ СН'!$F$14+СВЦЭМ!$D$10+'СЕТ СН'!$F$6-'СЕТ СН'!$F$26</f>
        <v>1785.60064893</v>
      </c>
      <c r="O78" s="36">
        <f>SUMIFS(СВЦЭМ!$D$39:$D$782,СВЦЭМ!$A$39:$A$782,$A78,СВЦЭМ!$B$39:$B$782,O$47)+'СЕТ СН'!$F$14+СВЦЭМ!$D$10+'СЕТ СН'!$F$6-'СЕТ СН'!$F$26</f>
        <v>1814.05324412</v>
      </c>
      <c r="P78" s="36">
        <f>SUMIFS(СВЦЭМ!$D$39:$D$782,СВЦЭМ!$A$39:$A$782,$A78,СВЦЭМ!$B$39:$B$782,P$47)+'СЕТ СН'!$F$14+СВЦЭМ!$D$10+'СЕТ СН'!$F$6-'СЕТ СН'!$F$26</f>
        <v>1831.4941231599998</v>
      </c>
      <c r="Q78" s="36">
        <f>SUMIFS(СВЦЭМ!$D$39:$D$782,СВЦЭМ!$A$39:$A$782,$A78,СВЦЭМ!$B$39:$B$782,Q$47)+'СЕТ СН'!$F$14+СВЦЭМ!$D$10+'СЕТ СН'!$F$6-'СЕТ СН'!$F$26</f>
        <v>1826.5455255099998</v>
      </c>
      <c r="R78" s="36">
        <f>SUMIFS(СВЦЭМ!$D$39:$D$782,СВЦЭМ!$A$39:$A$782,$A78,СВЦЭМ!$B$39:$B$782,R$47)+'СЕТ СН'!$F$14+СВЦЭМ!$D$10+'СЕТ СН'!$F$6-'СЕТ СН'!$F$26</f>
        <v>1814.4561512399998</v>
      </c>
      <c r="S78" s="36">
        <f>SUMIFS(СВЦЭМ!$D$39:$D$782,СВЦЭМ!$A$39:$A$782,$A78,СВЦЭМ!$B$39:$B$782,S$47)+'СЕТ СН'!$F$14+СВЦЭМ!$D$10+'СЕТ СН'!$F$6-'СЕТ СН'!$F$26</f>
        <v>1794.1914715299999</v>
      </c>
      <c r="T78" s="36">
        <f>SUMIFS(СВЦЭМ!$D$39:$D$782,СВЦЭМ!$A$39:$A$782,$A78,СВЦЭМ!$B$39:$B$782,T$47)+'СЕТ СН'!$F$14+СВЦЭМ!$D$10+'СЕТ СН'!$F$6-'СЕТ СН'!$F$26</f>
        <v>1762.7104042399999</v>
      </c>
      <c r="U78" s="36">
        <f>SUMIFS(СВЦЭМ!$D$39:$D$782,СВЦЭМ!$A$39:$A$782,$A78,СВЦЭМ!$B$39:$B$782,U$47)+'СЕТ СН'!$F$14+СВЦЭМ!$D$10+'СЕТ СН'!$F$6-'СЕТ СН'!$F$26</f>
        <v>1743.7158743799998</v>
      </c>
      <c r="V78" s="36">
        <f>SUMIFS(СВЦЭМ!$D$39:$D$782,СВЦЭМ!$A$39:$A$782,$A78,СВЦЭМ!$B$39:$B$782,V$47)+'СЕТ СН'!$F$14+СВЦЭМ!$D$10+'СЕТ СН'!$F$6-'СЕТ СН'!$F$26</f>
        <v>1708.1121445899998</v>
      </c>
      <c r="W78" s="36">
        <f>SUMIFS(СВЦЭМ!$D$39:$D$782,СВЦЭМ!$A$39:$A$782,$A78,СВЦЭМ!$B$39:$B$782,W$47)+'СЕТ СН'!$F$14+СВЦЭМ!$D$10+'СЕТ СН'!$F$6-'СЕТ СН'!$F$26</f>
        <v>1702.75936054</v>
      </c>
      <c r="X78" s="36">
        <f>SUMIFS(СВЦЭМ!$D$39:$D$782,СВЦЭМ!$A$39:$A$782,$A78,СВЦЭМ!$B$39:$B$782,X$47)+'СЕТ СН'!$F$14+СВЦЭМ!$D$10+'СЕТ СН'!$F$6-'СЕТ СН'!$F$26</f>
        <v>1744.79689059</v>
      </c>
      <c r="Y78" s="36">
        <f>SUMIFS(СВЦЭМ!$D$39:$D$782,СВЦЭМ!$A$39:$A$782,$A78,СВЦЭМ!$B$39:$B$782,Y$47)+'СЕТ СН'!$F$14+СВЦЭМ!$D$10+'СЕТ СН'!$F$6-'СЕТ СН'!$F$26</f>
        <v>1730.1907992699998</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01.03.2023</v>
      </c>
      <c r="B84" s="36">
        <f>SUMIFS(СВЦЭМ!$D$39:$D$782,СВЦЭМ!$A$39:$A$782,$A84,СВЦЭМ!$B$39:$B$782,B$83)+'СЕТ СН'!$G$14+СВЦЭМ!$D$10+'СЕТ СН'!$G$6-'СЕТ СН'!$G$26</f>
        <v>2328.0021701700002</v>
      </c>
      <c r="C84" s="36">
        <f>SUMIFS(СВЦЭМ!$D$39:$D$782,СВЦЭМ!$A$39:$A$782,$A84,СВЦЭМ!$B$39:$B$782,C$83)+'СЕТ СН'!$G$14+СВЦЭМ!$D$10+'СЕТ СН'!$G$6-'СЕТ СН'!$G$26</f>
        <v>2374.4962906400001</v>
      </c>
      <c r="D84" s="36">
        <f>SUMIFS(СВЦЭМ!$D$39:$D$782,СВЦЭМ!$A$39:$A$782,$A84,СВЦЭМ!$B$39:$B$782,D$83)+'СЕТ СН'!$G$14+СВЦЭМ!$D$10+'СЕТ СН'!$G$6-'СЕТ СН'!$G$26</f>
        <v>2394.9856597500002</v>
      </c>
      <c r="E84" s="36">
        <f>SUMIFS(СВЦЭМ!$D$39:$D$782,СВЦЭМ!$A$39:$A$782,$A84,СВЦЭМ!$B$39:$B$782,E$83)+'СЕТ СН'!$G$14+СВЦЭМ!$D$10+'СЕТ СН'!$G$6-'СЕТ СН'!$G$26</f>
        <v>2407.5071256300002</v>
      </c>
      <c r="F84" s="36">
        <f>SUMIFS(СВЦЭМ!$D$39:$D$782,СВЦЭМ!$A$39:$A$782,$A84,СВЦЭМ!$B$39:$B$782,F$83)+'СЕТ СН'!$G$14+СВЦЭМ!$D$10+'СЕТ СН'!$G$6-'СЕТ СН'!$G$26</f>
        <v>2408.57507007</v>
      </c>
      <c r="G84" s="36">
        <f>SUMIFS(СВЦЭМ!$D$39:$D$782,СВЦЭМ!$A$39:$A$782,$A84,СВЦЭМ!$B$39:$B$782,G$83)+'СЕТ СН'!$G$14+СВЦЭМ!$D$10+'СЕТ СН'!$G$6-'СЕТ СН'!$G$26</f>
        <v>2379.2340767700002</v>
      </c>
      <c r="H84" s="36">
        <f>SUMIFS(СВЦЭМ!$D$39:$D$782,СВЦЭМ!$A$39:$A$782,$A84,СВЦЭМ!$B$39:$B$782,H$83)+'СЕТ СН'!$G$14+СВЦЭМ!$D$10+'СЕТ СН'!$G$6-'СЕТ СН'!$G$26</f>
        <v>2350.69399643</v>
      </c>
      <c r="I84" s="36">
        <f>SUMIFS(СВЦЭМ!$D$39:$D$782,СВЦЭМ!$A$39:$A$782,$A84,СВЦЭМ!$B$39:$B$782,I$83)+'СЕТ СН'!$G$14+СВЦЭМ!$D$10+'СЕТ СН'!$G$6-'СЕТ СН'!$G$26</f>
        <v>2290.7256478200002</v>
      </c>
      <c r="J84" s="36">
        <f>SUMIFS(СВЦЭМ!$D$39:$D$782,СВЦЭМ!$A$39:$A$782,$A84,СВЦЭМ!$B$39:$B$782,J$83)+'СЕТ СН'!$G$14+СВЦЭМ!$D$10+'СЕТ СН'!$G$6-'СЕТ СН'!$G$26</f>
        <v>2279.3301724400003</v>
      </c>
      <c r="K84" s="36">
        <f>SUMIFS(СВЦЭМ!$D$39:$D$782,СВЦЭМ!$A$39:$A$782,$A84,СВЦЭМ!$B$39:$B$782,K$83)+'СЕТ СН'!$G$14+СВЦЭМ!$D$10+'СЕТ СН'!$G$6-'СЕТ СН'!$G$26</f>
        <v>2203.3980946199999</v>
      </c>
      <c r="L84" s="36">
        <f>SUMIFS(СВЦЭМ!$D$39:$D$782,СВЦЭМ!$A$39:$A$782,$A84,СВЦЭМ!$B$39:$B$782,L$83)+'СЕТ СН'!$G$14+СВЦЭМ!$D$10+'СЕТ СН'!$G$6-'СЕТ СН'!$G$26</f>
        <v>2224.8342911099999</v>
      </c>
      <c r="M84" s="36">
        <f>SUMIFS(СВЦЭМ!$D$39:$D$782,СВЦЭМ!$A$39:$A$782,$A84,СВЦЭМ!$B$39:$B$782,M$83)+'СЕТ СН'!$G$14+СВЦЭМ!$D$10+'СЕТ СН'!$G$6-'СЕТ СН'!$G$26</f>
        <v>2240.6562110599998</v>
      </c>
      <c r="N84" s="36">
        <f>SUMIFS(СВЦЭМ!$D$39:$D$782,СВЦЭМ!$A$39:$A$782,$A84,СВЦЭМ!$B$39:$B$782,N$83)+'СЕТ СН'!$G$14+СВЦЭМ!$D$10+'СЕТ СН'!$G$6-'СЕТ СН'!$G$26</f>
        <v>2273.4202135</v>
      </c>
      <c r="O84" s="36">
        <f>SUMIFS(СВЦЭМ!$D$39:$D$782,СВЦЭМ!$A$39:$A$782,$A84,СВЦЭМ!$B$39:$B$782,O$83)+'СЕТ СН'!$G$14+СВЦЭМ!$D$10+'СЕТ СН'!$G$6-'СЕТ СН'!$G$26</f>
        <v>2285.4522760599998</v>
      </c>
      <c r="P84" s="36">
        <f>SUMIFS(СВЦЭМ!$D$39:$D$782,СВЦЭМ!$A$39:$A$782,$A84,СВЦЭМ!$B$39:$B$782,P$83)+'СЕТ СН'!$G$14+СВЦЭМ!$D$10+'СЕТ СН'!$G$6-'СЕТ СН'!$G$26</f>
        <v>2295.7422587000001</v>
      </c>
      <c r="Q84" s="36">
        <f>SUMIFS(СВЦЭМ!$D$39:$D$782,СВЦЭМ!$A$39:$A$782,$A84,СВЦЭМ!$B$39:$B$782,Q$83)+'СЕТ СН'!$G$14+СВЦЭМ!$D$10+'СЕТ СН'!$G$6-'СЕТ СН'!$G$26</f>
        <v>2272.6666320700001</v>
      </c>
      <c r="R84" s="36">
        <f>SUMIFS(СВЦЭМ!$D$39:$D$782,СВЦЭМ!$A$39:$A$782,$A84,СВЦЭМ!$B$39:$B$782,R$83)+'СЕТ СН'!$G$14+СВЦЭМ!$D$10+'СЕТ СН'!$G$6-'СЕТ СН'!$G$26</f>
        <v>2276.0699837500001</v>
      </c>
      <c r="S84" s="36">
        <f>SUMIFS(СВЦЭМ!$D$39:$D$782,СВЦЭМ!$A$39:$A$782,$A84,СВЦЭМ!$B$39:$B$782,S$83)+'СЕТ СН'!$G$14+СВЦЭМ!$D$10+'СЕТ СН'!$G$6-'СЕТ СН'!$G$26</f>
        <v>2246.4359614599998</v>
      </c>
      <c r="T84" s="36">
        <f>SUMIFS(СВЦЭМ!$D$39:$D$782,СВЦЭМ!$A$39:$A$782,$A84,СВЦЭМ!$B$39:$B$782,T$83)+'СЕТ СН'!$G$14+СВЦЭМ!$D$10+'СЕТ СН'!$G$6-'СЕТ СН'!$G$26</f>
        <v>2241.65166568</v>
      </c>
      <c r="U84" s="36">
        <f>SUMIFS(СВЦЭМ!$D$39:$D$782,СВЦЭМ!$A$39:$A$782,$A84,СВЦЭМ!$B$39:$B$782,U$83)+'СЕТ СН'!$G$14+СВЦЭМ!$D$10+'СЕТ СН'!$G$6-'СЕТ СН'!$G$26</f>
        <v>2254.2139363400001</v>
      </c>
      <c r="V84" s="36">
        <f>SUMIFS(СВЦЭМ!$D$39:$D$782,СВЦЭМ!$A$39:$A$782,$A84,СВЦЭМ!$B$39:$B$782,V$83)+'СЕТ СН'!$G$14+СВЦЭМ!$D$10+'СЕТ СН'!$G$6-'СЕТ СН'!$G$26</f>
        <v>2257.7171718599998</v>
      </c>
      <c r="W84" s="36">
        <f>SUMIFS(СВЦЭМ!$D$39:$D$782,СВЦЭМ!$A$39:$A$782,$A84,СВЦЭМ!$B$39:$B$782,W$83)+'СЕТ СН'!$G$14+СВЦЭМ!$D$10+'СЕТ СН'!$G$6-'СЕТ СН'!$G$26</f>
        <v>2276.76960478</v>
      </c>
      <c r="X84" s="36">
        <f>SUMIFS(СВЦЭМ!$D$39:$D$782,СВЦЭМ!$A$39:$A$782,$A84,СВЦЭМ!$B$39:$B$782,X$83)+'СЕТ СН'!$G$14+СВЦЭМ!$D$10+'СЕТ СН'!$G$6-'СЕТ СН'!$G$26</f>
        <v>2322.1375098499998</v>
      </c>
      <c r="Y84" s="36">
        <f>SUMIFS(СВЦЭМ!$D$39:$D$782,СВЦЭМ!$A$39:$A$782,$A84,СВЦЭМ!$B$39:$B$782,Y$83)+'СЕТ СН'!$G$14+СВЦЭМ!$D$10+'СЕТ СН'!$G$6-'СЕТ СН'!$G$26</f>
        <v>2330.2696606100003</v>
      </c>
      <c r="AA84" s="45"/>
    </row>
    <row r="85" spans="1:27" ht="15.75" x14ac:dyDescent="0.2">
      <c r="A85" s="35">
        <f>A84+1</f>
        <v>44987</v>
      </c>
      <c r="B85" s="36">
        <f>SUMIFS(СВЦЭМ!$D$39:$D$782,СВЦЭМ!$A$39:$A$782,$A85,СВЦЭМ!$B$39:$B$782,B$83)+'СЕТ СН'!$G$14+СВЦЭМ!$D$10+'СЕТ СН'!$G$6-'СЕТ СН'!$G$26</f>
        <v>2299.42986582</v>
      </c>
      <c r="C85" s="36">
        <f>SUMIFS(СВЦЭМ!$D$39:$D$782,СВЦЭМ!$A$39:$A$782,$A85,СВЦЭМ!$B$39:$B$782,C$83)+'СЕТ СН'!$G$14+СВЦЭМ!$D$10+'СЕТ СН'!$G$6-'СЕТ СН'!$G$26</f>
        <v>2279.05488208</v>
      </c>
      <c r="D85" s="36">
        <f>SUMIFS(СВЦЭМ!$D$39:$D$782,СВЦЭМ!$A$39:$A$782,$A85,СВЦЭМ!$B$39:$B$782,D$83)+'СЕТ СН'!$G$14+СВЦЭМ!$D$10+'СЕТ СН'!$G$6-'СЕТ СН'!$G$26</f>
        <v>2300.5546439499999</v>
      </c>
      <c r="E85" s="36">
        <f>SUMIFS(СВЦЭМ!$D$39:$D$782,СВЦЭМ!$A$39:$A$782,$A85,СВЦЭМ!$B$39:$B$782,E$83)+'СЕТ СН'!$G$14+СВЦЭМ!$D$10+'СЕТ СН'!$G$6-'СЕТ СН'!$G$26</f>
        <v>2313.17202266</v>
      </c>
      <c r="F85" s="36">
        <f>SUMIFS(СВЦЭМ!$D$39:$D$782,СВЦЭМ!$A$39:$A$782,$A85,СВЦЭМ!$B$39:$B$782,F$83)+'СЕТ СН'!$G$14+СВЦЭМ!$D$10+'СЕТ СН'!$G$6-'СЕТ СН'!$G$26</f>
        <v>2316.0336415699999</v>
      </c>
      <c r="G85" s="36">
        <f>SUMIFS(СВЦЭМ!$D$39:$D$782,СВЦЭМ!$A$39:$A$782,$A85,СВЦЭМ!$B$39:$B$782,G$83)+'СЕТ СН'!$G$14+СВЦЭМ!$D$10+'СЕТ СН'!$G$6-'СЕТ СН'!$G$26</f>
        <v>2288.6187439099999</v>
      </c>
      <c r="H85" s="36">
        <f>SUMIFS(СВЦЭМ!$D$39:$D$782,СВЦЭМ!$A$39:$A$782,$A85,СВЦЭМ!$B$39:$B$782,H$83)+'СЕТ СН'!$G$14+СВЦЭМ!$D$10+'СЕТ СН'!$G$6-'СЕТ СН'!$G$26</f>
        <v>2184.4216838399998</v>
      </c>
      <c r="I85" s="36">
        <f>SUMIFS(СВЦЭМ!$D$39:$D$782,СВЦЭМ!$A$39:$A$782,$A85,СВЦЭМ!$B$39:$B$782,I$83)+'СЕТ СН'!$G$14+СВЦЭМ!$D$10+'СЕТ СН'!$G$6-'СЕТ СН'!$G$26</f>
        <v>2138.4662719100002</v>
      </c>
      <c r="J85" s="36">
        <f>SUMIFS(СВЦЭМ!$D$39:$D$782,СВЦЭМ!$A$39:$A$782,$A85,СВЦЭМ!$B$39:$B$782,J$83)+'СЕТ СН'!$G$14+СВЦЭМ!$D$10+'СЕТ СН'!$G$6-'СЕТ СН'!$G$26</f>
        <v>2116.5243687699999</v>
      </c>
      <c r="K85" s="36">
        <f>SUMIFS(СВЦЭМ!$D$39:$D$782,СВЦЭМ!$A$39:$A$782,$A85,СВЦЭМ!$B$39:$B$782,K$83)+'СЕТ СН'!$G$14+СВЦЭМ!$D$10+'СЕТ СН'!$G$6-'СЕТ СН'!$G$26</f>
        <v>2134.77794331</v>
      </c>
      <c r="L85" s="36">
        <f>SUMIFS(СВЦЭМ!$D$39:$D$782,СВЦЭМ!$A$39:$A$782,$A85,СВЦЭМ!$B$39:$B$782,L$83)+'СЕТ СН'!$G$14+СВЦЭМ!$D$10+'СЕТ СН'!$G$6-'СЕТ СН'!$G$26</f>
        <v>2132.1838592700001</v>
      </c>
      <c r="M85" s="36">
        <f>SUMIFS(СВЦЭМ!$D$39:$D$782,СВЦЭМ!$A$39:$A$782,$A85,СВЦЭМ!$B$39:$B$782,M$83)+'СЕТ СН'!$G$14+СВЦЭМ!$D$10+'СЕТ СН'!$G$6-'СЕТ СН'!$G$26</f>
        <v>2134.7174455499999</v>
      </c>
      <c r="N85" s="36">
        <f>SUMIFS(СВЦЭМ!$D$39:$D$782,СВЦЭМ!$A$39:$A$782,$A85,СВЦЭМ!$B$39:$B$782,N$83)+'СЕТ СН'!$G$14+СВЦЭМ!$D$10+'СЕТ СН'!$G$6-'СЕТ СН'!$G$26</f>
        <v>2160.85590095</v>
      </c>
      <c r="O85" s="36">
        <f>SUMIFS(СВЦЭМ!$D$39:$D$782,СВЦЭМ!$A$39:$A$782,$A85,СВЦЭМ!$B$39:$B$782,O$83)+'СЕТ СН'!$G$14+СВЦЭМ!$D$10+'СЕТ СН'!$G$6-'СЕТ СН'!$G$26</f>
        <v>2203.3216539700002</v>
      </c>
      <c r="P85" s="36">
        <f>SUMIFS(СВЦЭМ!$D$39:$D$782,СВЦЭМ!$A$39:$A$782,$A85,СВЦЭМ!$B$39:$B$782,P$83)+'СЕТ СН'!$G$14+СВЦЭМ!$D$10+'СЕТ СН'!$G$6-'СЕТ СН'!$G$26</f>
        <v>2216.5621479199999</v>
      </c>
      <c r="Q85" s="36">
        <f>SUMIFS(СВЦЭМ!$D$39:$D$782,СВЦЭМ!$A$39:$A$782,$A85,СВЦЭМ!$B$39:$B$782,Q$83)+'СЕТ СН'!$G$14+СВЦЭМ!$D$10+'СЕТ СН'!$G$6-'СЕТ СН'!$G$26</f>
        <v>2222.32151673</v>
      </c>
      <c r="R85" s="36">
        <f>SUMIFS(СВЦЭМ!$D$39:$D$782,СВЦЭМ!$A$39:$A$782,$A85,СВЦЭМ!$B$39:$B$782,R$83)+'СЕТ СН'!$G$14+СВЦЭМ!$D$10+'СЕТ СН'!$G$6-'СЕТ СН'!$G$26</f>
        <v>2228.1709296200002</v>
      </c>
      <c r="S85" s="36">
        <f>SUMIFS(СВЦЭМ!$D$39:$D$782,СВЦЭМ!$A$39:$A$782,$A85,СВЦЭМ!$B$39:$B$782,S$83)+'СЕТ СН'!$G$14+СВЦЭМ!$D$10+'СЕТ СН'!$G$6-'СЕТ СН'!$G$26</f>
        <v>2221.5719468299999</v>
      </c>
      <c r="T85" s="36">
        <f>SUMIFS(СВЦЭМ!$D$39:$D$782,СВЦЭМ!$A$39:$A$782,$A85,СВЦЭМ!$B$39:$B$782,T$83)+'СЕТ СН'!$G$14+СВЦЭМ!$D$10+'СЕТ СН'!$G$6-'СЕТ СН'!$G$26</f>
        <v>2178.2684553300001</v>
      </c>
      <c r="U85" s="36">
        <f>SUMIFS(СВЦЭМ!$D$39:$D$782,СВЦЭМ!$A$39:$A$782,$A85,СВЦЭМ!$B$39:$B$782,U$83)+'СЕТ СН'!$G$14+СВЦЭМ!$D$10+'СЕТ СН'!$G$6-'СЕТ СН'!$G$26</f>
        <v>2115.42499503</v>
      </c>
      <c r="V85" s="36">
        <f>SUMIFS(СВЦЭМ!$D$39:$D$782,СВЦЭМ!$A$39:$A$782,$A85,СВЦЭМ!$B$39:$B$782,V$83)+'СЕТ СН'!$G$14+СВЦЭМ!$D$10+'СЕТ СН'!$G$6-'СЕТ СН'!$G$26</f>
        <v>2110.2326876699999</v>
      </c>
      <c r="W85" s="36">
        <f>SUMIFS(СВЦЭМ!$D$39:$D$782,СВЦЭМ!$A$39:$A$782,$A85,СВЦЭМ!$B$39:$B$782,W$83)+'СЕТ СН'!$G$14+СВЦЭМ!$D$10+'СЕТ СН'!$G$6-'СЕТ СН'!$G$26</f>
        <v>2118.6210391899999</v>
      </c>
      <c r="X85" s="36">
        <f>SUMIFS(СВЦЭМ!$D$39:$D$782,СВЦЭМ!$A$39:$A$782,$A85,СВЦЭМ!$B$39:$B$782,X$83)+'СЕТ СН'!$G$14+СВЦЭМ!$D$10+'СЕТ СН'!$G$6-'СЕТ СН'!$G$26</f>
        <v>2142.8183515699998</v>
      </c>
      <c r="Y85" s="36">
        <f>SUMIFS(СВЦЭМ!$D$39:$D$782,СВЦЭМ!$A$39:$A$782,$A85,СВЦЭМ!$B$39:$B$782,Y$83)+'СЕТ СН'!$G$14+СВЦЭМ!$D$10+'СЕТ СН'!$G$6-'СЕТ СН'!$G$26</f>
        <v>2186.39687465</v>
      </c>
    </row>
    <row r="86" spans="1:27" ht="15.75" x14ac:dyDescent="0.2">
      <c r="A86" s="35">
        <f t="shared" ref="A86:A114" si="2">A85+1</f>
        <v>44988</v>
      </c>
      <c r="B86" s="36">
        <f>SUMIFS(СВЦЭМ!$D$39:$D$782,СВЦЭМ!$A$39:$A$782,$A86,СВЦЭМ!$B$39:$B$782,B$83)+'СЕТ СН'!$G$14+СВЦЭМ!$D$10+'СЕТ СН'!$G$6-'СЕТ СН'!$G$26</f>
        <v>2210.0552300599998</v>
      </c>
      <c r="C86" s="36">
        <f>SUMIFS(СВЦЭМ!$D$39:$D$782,СВЦЭМ!$A$39:$A$782,$A86,СВЦЭМ!$B$39:$B$782,C$83)+'СЕТ СН'!$G$14+СВЦЭМ!$D$10+'СЕТ СН'!$G$6-'СЕТ СН'!$G$26</f>
        <v>2218.9890167899998</v>
      </c>
      <c r="D86" s="36">
        <f>SUMIFS(СВЦЭМ!$D$39:$D$782,СВЦЭМ!$A$39:$A$782,$A86,СВЦЭМ!$B$39:$B$782,D$83)+'СЕТ СН'!$G$14+СВЦЭМ!$D$10+'СЕТ СН'!$G$6-'СЕТ СН'!$G$26</f>
        <v>2240.6953863200001</v>
      </c>
      <c r="E86" s="36">
        <f>SUMIFS(СВЦЭМ!$D$39:$D$782,СВЦЭМ!$A$39:$A$782,$A86,СВЦЭМ!$B$39:$B$782,E$83)+'СЕТ СН'!$G$14+СВЦЭМ!$D$10+'СЕТ СН'!$G$6-'СЕТ СН'!$G$26</f>
        <v>2248.30763166</v>
      </c>
      <c r="F86" s="36">
        <f>SUMIFS(СВЦЭМ!$D$39:$D$782,СВЦЭМ!$A$39:$A$782,$A86,СВЦЭМ!$B$39:$B$782,F$83)+'СЕТ СН'!$G$14+СВЦЭМ!$D$10+'СЕТ СН'!$G$6-'СЕТ СН'!$G$26</f>
        <v>2234.2066353199998</v>
      </c>
      <c r="G86" s="36">
        <f>SUMIFS(СВЦЭМ!$D$39:$D$782,СВЦЭМ!$A$39:$A$782,$A86,СВЦЭМ!$B$39:$B$782,G$83)+'СЕТ СН'!$G$14+СВЦЭМ!$D$10+'СЕТ СН'!$G$6-'СЕТ СН'!$G$26</f>
        <v>2223.40122006</v>
      </c>
      <c r="H86" s="36">
        <f>SUMIFS(СВЦЭМ!$D$39:$D$782,СВЦЭМ!$A$39:$A$782,$A86,СВЦЭМ!$B$39:$B$782,H$83)+'СЕТ СН'!$G$14+СВЦЭМ!$D$10+'СЕТ СН'!$G$6-'СЕТ СН'!$G$26</f>
        <v>2212.7259456400002</v>
      </c>
      <c r="I86" s="36">
        <f>SUMIFS(СВЦЭМ!$D$39:$D$782,СВЦЭМ!$A$39:$A$782,$A86,СВЦЭМ!$B$39:$B$782,I$83)+'СЕТ СН'!$G$14+СВЦЭМ!$D$10+'СЕТ СН'!$G$6-'СЕТ СН'!$G$26</f>
        <v>2130.1470212999998</v>
      </c>
      <c r="J86" s="36">
        <f>SUMIFS(СВЦЭМ!$D$39:$D$782,СВЦЭМ!$A$39:$A$782,$A86,СВЦЭМ!$B$39:$B$782,J$83)+'СЕТ СН'!$G$14+СВЦЭМ!$D$10+'СЕТ СН'!$G$6-'СЕТ СН'!$G$26</f>
        <v>2140.1193311299999</v>
      </c>
      <c r="K86" s="36">
        <f>SUMIFS(СВЦЭМ!$D$39:$D$782,СВЦЭМ!$A$39:$A$782,$A86,СВЦЭМ!$B$39:$B$782,K$83)+'СЕТ СН'!$G$14+СВЦЭМ!$D$10+'СЕТ СН'!$G$6-'СЕТ СН'!$G$26</f>
        <v>2122.73899747</v>
      </c>
      <c r="L86" s="36">
        <f>SUMIFS(СВЦЭМ!$D$39:$D$782,СВЦЭМ!$A$39:$A$782,$A86,СВЦЭМ!$B$39:$B$782,L$83)+'СЕТ СН'!$G$14+СВЦЭМ!$D$10+'СЕТ СН'!$G$6-'СЕТ СН'!$G$26</f>
        <v>2103.0353337000001</v>
      </c>
      <c r="M86" s="36">
        <f>SUMIFS(СВЦЭМ!$D$39:$D$782,СВЦЭМ!$A$39:$A$782,$A86,СВЦЭМ!$B$39:$B$782,M$83)+'СЕТ СН'!$G$14+СВЦЭМ!$D$10+'СЕТ СН'!$G$6-'СЕТ СН'!$G$26</f>
        <v>2109.9115344400002</v>
      </c>
      <c r="N86" s="36">
        <f>SUMIFS(СВЦЭМ!$D$39:$D$782,СВЦЭМ!$A$39:$A$782,$A86,СВЦЭМ!$B$39:$B$782,N$83)+'СЕТ СН'!$G$14+СВЦЭМ!$D$10+'СЕТ СН'!$G$6-'СЕТ СН'!$G$26</f>
        <v>2132.9905415600001</v>
      </c>
      <c r="O86" s="36">
        <f>SUMIFS(СВЦЭМ!$D$39:$D$782,СВЦЭМ!$A$39:$A$782,$A86,СВЦЭМ!$B$39:$B$782,O$83)+'СЕТ СН'!$G$14+СВЦЭМ!$D$10+'СЕТ СН'!$G$6-'СЕТ СН'!$G$26</f>
        <v>2206.2632057599999</v>
      </c>
      <c r="P86" s="36">
        <f>SUMIFS(СВЦЭМ!$D$39:$D$782,СВЦЭМ!$A$39:$A$782,$A86,СВЦЭМ!$B$39:$B$782,P$83)+'СЕТ СН'!$G$14+СВЦЭМ!$D$10+'СЕТ СН'!$G$6-'СЕТ СН'!$G$26</f>
        <v>2216.5833312700001</v>
      </c>
      <c r="Q86" s="36">
        <f>SUMIFS(СВЦЭМ!$D$39:$D$782,СВЦЭМ!$A$39:$A$782,$A86,СВЦЭМ!$B$39:$B$782,Q$83)+'СЕТ СН'!$G$14+СВЦЭМ!$D$10+'СЕТ СН'!$G$6-'СЕТ СН'!$G$26</f>
        <v>2170.46248066</v>
      </c>
      <c r="R86" s="36">
        <f>SUMIFS(СВЦЭМ!$D$39:$D$782,СВЦЭМ!$A$39:$A$782,$A86,СВЦЭМ!$B$39:$B$782,R$83)+'СЕТ СН'!$G$14+СВЦЭМ!$D$10+'СЕТ СН'!$G$6-'СЕТ СН'!$G$26</f>
        <v>2231.3418488100001</v>
      </c>
      <c r="S86" s="36">
        <f>SUMIFS(СВЦЭМ!$D$39:$D$782,СВЦЭМ!$A$39:$A$782,$A86,СВЦЭМ!$B$39:$B$782,S$83)+'СЕТ СН'!$G$14+СВЦЭМ!$D$10+'СЕТ СН'!$G$6-'СЕТ СН'!$G$26</f>
        <v>2170.9586152799998</v>
      </c>
      <c r="T86" s="36">
        <f>SUMIFS(СВЦЭМ!$D$39:$D$782,СВЦЭМ!$A$39:$A$782,$A86,СВЦЭМ!$B$39:$B$782,T$83)+'СЕТ СН'!$G$14+СВЦЭМ!$D$10+'СЕТ СН'!$G$6-'СЕТ СН'!$G$26</f>
        <v>2137.90475496</v>
      </c>
      <c r="U86" s="36">
        <f>SUMIFS(СВЦЭМ!$D$39:$D$782,СВЦЭМ!$A$39:$A$782,$A86,СВЦЭМ!$B$39:$B$782,U$83)+'СЕТ СН'!$G$14+СВЦЭМ!$D$10+'СЕТ СН'!$G$6-'СЕТ СН'!$G$26</f>
        <v>2097.8084798</v>
      </c>
      <c r="V86" s="36">
        <f>SUMIFS(СВЦЭМ!$D$39:$D$782,СВЦЭМ!$A$39:$A$782,$A86,СВЦЭМ!$B$39:$B$782,V$83)+'СЕТ СН'!$G$14+СВЦЭМ!$D$10+'СЕТ СН'!$G$6-'СЕТ СН'!$G$26</f>
        <v>2105.9934010100001</v>
      </c>
      <c r="W86" s="36">
        <f>SUMIFS(СВЦЭМ!$D$39:$D$782,СВЦЭМ!$A$39:$A$782,$A86,СВЦЭМ!$B$39:$B$782,W$83)+'СЕТ СН'!$G$14+СВЦЭМ!$D$10+'СЕТ СН'!$G$6-'СЕТ СН'!$G$26</f>
        <v>2101.4899748299999</v>
      </c>
      <c r="X86" s="36">
        <f>SUMIFS(СВЦЭМ!$D$39:$D$782,СВЦЭМ!$A$39:$A$782,$A86,СВЦЭМ!$B$39:$B$782,X$83)+'СЕТ СН'!$G$14+СВЦЭМ!$D$10+'СЕТ СН'!$G$6-'СЕТ СН'!$G$26</f>
        <v>2130.8165223599999</v>
      </c>
      <c r="Y86" s="36">
        <f>SUMIFS(СВЦЭМ!$D$39:$D$782,СВЦЭМ!$A$39:$A$782,$A86,СВЦЭМ!$B$39:$B$782,Y$83)+'СЕТ СН'!$G$14+СВЦЭМ!$D$10+'СЕТ СН'!$G$6-'СЕТ СН'!$G$26</f>
        <v>2203.2651397499999</v>
      </c>
    </row>
    <row r="87" spans="1:27" ht="15.75" x14ac:dyDescent="0.2">
      <c r="A87" s="35">
        <f t="shared" si="2"/>
        <v>44989</v>
      </c>
      <c r="B87" s="36">
        <f>SUMIFS(СВЦЭМ!$D$39:$D$782,СВЦЭМ!$A$39:$A$782,$A87,СВЦЭМ!$B$39:$B$782,B$83)+'СЕТ СН'!$G$14+СВЦЭМ!$D$10+'СЕТ СН'!$G$6-'СЕТ СН'!$G$26</f>
        <v>2144.3649331400002</v>
      </c>
      <c r="C87" s="36">
        <f>SUMIFS(СВЦЭМ!$D$39:$D$782,СВЦЭМ!$A$39:$A$782,$A87,СВЦЭМ!$B$39:$B$782,C$83)+'СЕТ СН'!$G$14+СВЦЭМ!$D$10+'СЕТ СН'!$G$6-'СЕТ СН'!$G$26</f>
        <v>2177.0168452299999</v>
      </c>
      <c r="D87" s="36">
        <f>SUMIFS(СВЦЭМ!$D$39:$D$782,СВЦЭМ!$A$39:$A$782,$A87,СВЦЭМ!$B$39:$B$782,D$83)+'СЕТ СН'!$G$14+СВЦЭМ!$D$10+'СЕТ СН'!$G$6-'СЕТ СН'!$G$26</f>
        <v>2188.55506225</v>
      </c>
      <c r="E87" s="36">
        <f>SUMIFS(СВЦЭМ!$D$39:$D$782,СВЦЭМ!$A$39:$A$782,$A87,СВЦЭМ!$B$39:$B$782,E$83)+'СЕТ СН'!$G$14+СВЦЭМ!$D$10+'СЕТ СН'!$G$6-'СЕТ СН'!$G$26</f>
        <v>2189.2055663199999</v>
      </c>
      <c r="F87" s="36">
        <f>SUMIFS(СВЦЭМ!$D$39:$D$782,СВЦЭМ!$A$39:$A$782,$A87,СВЦЭМ!$B$39:$B$782,F$83)+'СЕТ СН'!$G$14+СВЦЭМ!$D$10+'СЕТ СН'!$G$6-'СЕТ СН'!$G$26</f>
        <v>2173.1065739199998</v>
      </c>
      <c r="G87" s="36">
        <f>SUMIFS(СВЦЭМ!$D$39:$D$782,СВЦЭМ!$A$39:$A$782,$A87,СВЦЭМ!$B$39:$B$782,G$83)+'СЕТ СН'!$G$14+СВЦЭМ!$D$10+'СЕТ СН'!$G$6-'СЕТ СН'!$G$26</f>
        <v>2151.9479679199999</v>
      </c>
      <c r="H87" s="36">
        <f>SUMIFS(СВЦЭМ!$D$39:$D$782,СВЦЭМ!$A$39:$A$782,$A87,СВЦЭМ!$B$39:$B$782,H$83)+'СЕТ СН'!$G$14+СВЦЭМ!$D$10+'СЕТ СН'!$G$6-'СЕТ СН'!$G$26</f>
        <v>2100.4639362899998</v>
      </c>
      <c r="I87" s="36">
        <f>SUMIFS(СВЦЭМ!$D$39:$D$782,СВЦЭМ!$A$39:$A$782,$A87,СВЦЭМ!$B$39:$B$782,I$83)+'СЕТ СН'!$G$14+СВЦЭМ!$D$10+'СЕТ СН'!$G$6-'СЕТ СН'!$G$26</f>
        <v>2047.1650256200001</v>
      </c>
      <c r="J87" s="36">
        <f>SUMIFS(СВЦЭМ!$D$39:$D$782,СВЦЭМ!$A$39:$A$782,$A87,СВЦЭМ!$B$39:$B$782,J$83)+'СЕТ СН'!$G$14+СВЦЭМ!$D$10+'СЕТ СН'!$G$6-'СЕТ СН'!$G$26</f>
        <v>2030.33786814</v>
      </c>
      <c r="K87" s="36">
        <f>SUMIFS(СВЦЭМ!$D$39:$D$782,СВЦЭМ!$A$39:$A$782,$A87,СВЦЭМ!$B$39:$B$782,K$83)+'СЕТ СН'!$G$14+СВЦЭМ!$D$10+'СЕТ СН'!$G$6-'СЕТ СН'!$G$26</f>
        <v>2020.7569451200002</v>
      </c>
      <c r="L87" s="36">
        <f>SUMIFS(СВЦЭМ!$D$39:$D$782,СВЦЭМ!$A$39:$A$782,$A87,СВЦЭМ!$B$39:$B$782,L$83)+'СЕТ СН'!$G$14+СВЦЭМ!$D$10+'СЕТ СН'!$G$6-'СЕТ СН'!$G$26</f>
        <v>2028.9721483200001</v>
      </c>
      <c r="M87" s="36">
        <f>SUMIFS(СВЦЭМ!$D$39:$D$782,СВЦЭМ!$A$39:$A$782,$A87,СВЦЭМ!$B$39:$B$782,M$83)+'СЕТ СН'!$G$14+СВЦЭМ!$D$10+'СЕТ СН'!$G$6-'СЕТ СН'!$G$26</f>
        <v>2043.2390814199998</v>
      </c>
      <c r="N87" s="36">
        <f>SUMIFS(СВЦЭМ!$D$39:$D$782,СВЦЭМ!$A$39:$A$782,$A87,СВЦЭМ!$B$39:$B$782,N$83)+'СЕТ СН'!$G$14+СВЦЭМ!$D$10+'СЕТ СН'!$G$6-'СЕТ СН'!$G$26</f>
        <v>2077.1397392499998</v>
      </c>
      <c r="O87" s="36">
        <f>SUMIFS(СВЦЭМ!$D$39:$D$782,СВЦЭМ!$A$39:$A$782,$A87,СВЦЭМ!$B$39:$B$782,O$83)+'СЕТ СН'!$G$14+СВЦЭМ!$D$10+'СЕТ СН'!$G$6-'СЕТ СН'!$G$26</f>
        <v>2106.5118358499999</v>
      </c>
      <c r="P87" s="36">
        <f>SUMIFS(СВЦЭМ!$D$39:$D$782,СВЦЭМ!$A$39:$A$782,$A87,СВЦЭМ!$B$39:$B$782,P$83)+'СЕТ СН'!$G$14+СВЦЭМ!$D$10+'СЕТ СН'!$G$6-'СЕТ СН'!$G$26</f>
        <v>2118.3286301799999</v>
      </c>
      <c r="Q87" s="36">
        <f>SUMIFS(СВЦЭМ!$D$39:$D$782,СВЦЭМ!$A$39:$A$782,$A87,СВЦЭМ!$B$39:$B$782,Q$83)+'СЕТ СН'!$G$14+СВЦЭМ!$D$10+'СЕТ СН'!$G$6-'СЕТ СН'!$G$26</f>
        <v>2124.4957515299998</v>
      </c>
      <c r="R87" s="36">
        <f>SUMIFS(СВЦЭМ!$D$39:$D$782,СВЦЭМ!$A$39:$A$782,$A87,СВЦЭМ!$B$39:$B$782,R$83)+'СЕТ СН'!$G$14+СВЦЭМ!$D$10+'СЕТ СН'!$G$6-'СЕТ СН'!$G$26</f>
        <v>2127.1884706400001</v>
      </c>
      <c r="S87" s="36">
        <f>SUMIFS(СВЦЭМ!$D$39:$D$782,СВЦЭМ!$A$39:$A$782,$A87,СВЦЭМ!$B$39:$B$782,S$83)+'СЕТ СН'!$G$14+СВЦЭМ!$D$10+'СЕТ СН'!$G$6-'СЕТ СН'!$G$26</f>
        <v>2089.8183542000002</v>
      </c>
      <c r="T87" s="36">
        <f>SUMIFS(СВЦЭМ!$D$39:$D$782,СВЦЭМ!$A$39:$A$782,$A87,СВЦЭМ!$B$39:$B$782,T$83)+'СЕТ СН'!$G$14+СВЦЭМ!$D$10+'СЕТ СН'!$G$6-'СЕТ СН'!$G$26</f>
        <v>2043.7848939699998</v>
      </c>
      <c r="U87" s="36">
        <f>SUMIFS(СВЦЭМ!$D$39:$D$782,СВЦЭМ!$A$39:$A$782,$A87,СВЦЭМ!$B$39:$B$782,U$83)+'СЕТ СН'!$G$14+СВЦЭМ!$D$10+'СЕТ СН'!$G$6-'СЕТ СН'!$G$26</f>
        <v>2033.0718727200001</v>
      </c>
      <c r="V87" s="36">
        <f>SUMIFS(СВЦЭМ!$D$39:$D$782,СВЦЭМ!$A$39:$A$782,$A87,СВЦЭМ!$B$39:$B$782,V$83)+'СЕТ СН'!$G$14+СВЦЭМ!$D$10+'СЕТ СН'!$G$6-'СЕТ СН'!$G$26</f>
        <v>2046.82542539</v>
      </c>
      <c r="W87" s="36">
        <f>SUMIFS(СВЦЭМ!$D$39:$D$782,СВЦЭМ!$A$39:$A$782,$A87,СВЦЭМ!$B$39:$B$782,W$83)+'СЕТ СН'!$G$14+СВЦЭМ!$D$10+'СЕТ СН'!$G$6-'СЕТ СН'!$G$26</f>
        <v>2080.2254157299999</v>
      </c>
      <c r="X87" s="36">
        <f>SUMIFS(СВЦЭМ!$D$39:$D$782,СВЦЭМ!$A$39:$A$782,$A87,СВЦЭМ!$B$39:$B$782,X$83)+'СЕТ СН'!$G$14+СВЦЭМ!$D$10+'СЕТ СН'!$G$6-'СЕТ СН'!$G$26</f>
        <v>2115.3846374599998</v>
      </c>
      <c r="Y87" s="36">
        <f>SUMIFS(СВЦЭМ!$D$39:$D$782,СВЦЭМ!$A$39:$A$782,$A87,СВЦЭМ!$B$39:$B$782,Y$83)+'СЕТ СН'!$G$14+СВЦЭМ!$D$10+'СЕТ СН'!$G$6-'СЕТ СН'!$G$26</f>
        <v>2143.5041890799998</v>
      </c>
    </row>
    <row r="88" spans="1:27" ht="15.75" x14ac:dyDescent="0.2">
      <c r="A88" s="35">
        <f t="shared" si="2"/>
        <v>44990</v>
      </c>
      <c r="B88" s="36">
        <f>SUMIFS(СВЦЭМ!$D$39:$D$782,СВЦЭМ!$A$39:$A$782,$A88,СВЦЭМ!$B$39:$B$782,B$83)+'СЕТ СН'!$G$14+СВЦЭМ!$D$10+'СЕТ СН'!$G$6-'СЕТ СН'!$G$26</f>
        <v>2163.01819277</v>
      </c>
      <c r="C88" s="36">
        <f>SUMIFS(СВЦЭМ!$D$39:$D$782,СВЦЭМ!$A$39:$A$782,$A88,СВЦЭМ!$B$39:$B$782,C$83)+'СЕТ СН'!$G$14+СВЦЭМ!$D$10+'СЕТ СН'!$G$6-'СЕТ СН'!$G$26</f>
        <v>2197.9772585300002</v>
      </c>
      <c r="D88" s="36">
        <f>SUMIFS(СВЦЭМ!$D$39:$D$782,СВЦЭМ!$A$39:$A$782,$A88,СВЦЭМ!$B$39:$B$782,D$83)+'СЕТ СН'!$G$14+СВЦЭМ!$D$10+'СЕТ СН'!$G$6-'СЕТ СН'!$G$26</f>
        <v>2215.5631651499998</v>
      </c>
      <c r="E88" s="36">
        <f>SUMIFS(СВЦЭМ!$D$39:$D$782,СВЦЭМ!$A$39:$A$782,$A88,СВЦЭМ!$B$39:$B$782,E$83)+'СЕТ СН'!$G$14+СВЦЭМ!$D$10+'СЕТ СН'!$G$6-'СЕТ СН'!$G$26</f>
        <v>2217.5209523799999</v>
      </c>
      <c r="F88" s="36">
        <f>SUMIFS(СВЦЭМ!$D$39:$D$782,СВЦЭМ!$A$39:$A$782,$A88,СВЦЭМ!$B$39:$B$782,F$83)+'СЕТ СН'!$G$14+СВЦЭМ!$D$10+'СЕТ СН'!$G$6-'СЕТ СН'!$G$26</f>
        <v>2223.9390938199999</v>
      </c>
      <c r="G88" s="36">
        <f>SUMIFS(СВЦЭМ!$D$39:$D$782,СВЦЭМ!$A$39:$A$782,$A88,СВЦЭМ!$B$39:$B$782,G$83)+'СЕТ СН'!$G$14+СВЦЭМ!$D$10+'СЕТ СН'!$G$6-'СЕТ СН'!$G$26</f>
        <v>2201.4701914299999</v>
      </c>
      <c r="H88" s="36">
        <f>SUMIFS(СВЦЭМ!$D$39:$D$782,СВЦЭМ!$A$39:$A$782,$A88,СВЦЭМ!$B$39:$B$782,H$83)+'СЕТ СН'!$G$14+СВЦЭМ!$D$10+'СЕТ СН'!$G$6-'СЕТ СН'!$G$26</f>
        <v>2177.14060741</v>
      </c>
      <c r="I88" s="36">
        <f>SUMIFS(СВЦЭМ!$D$39:$D$782,СВЦЭМ!$A$39:$A$782,$A88,СВЦЭМ!$B$39:$B$782,I$83)+'СЕТ СН'!$G$14+СВЦЭМ!$D$10+'СЕТ СН'!$G$6-'СЕТ СН'!$G$26</f>
        <v>2158.6139824000002</v>
      </c>
      <c r="J88" s="36">
        <f>SUMIFS(СВЦЭМ!$D$39:$D$782,СВЦЭМ!$A$39:$A$782,$A88,СВЦЭМ!$B$39:$B$782,J$83)+'СЕТ СН'!$G$14+СВЦЭМ!$D$10+'СЕТ СН'!$G$6-'СЕТ СН'!$G$26</f>
        <v>2144.7684612799999</v>
      </c>
      <c r="K88" s="36">
        <f>SUMIFS(СВЦЭМ!$D$39:$D$782,СВЦЭМ!$A$39:$A$782,$A88,СВЦЭМ!$B$39:$B$782,K$83)+'СЕТ СН'!$G$14+СВЦЭМ!$D$10+'СЕТ СН'!$G$6-'СЕТ СН'!$G$26</f>
        <v>2079.5440266400001</v>
      </c>
      <c r="L88" s="36">
        <f>SUMIFS(СВЦЭМ!$D$39:$D$782,СВЦЭМ!$A$39:$A$782,$A88,СВЦЭМ!$B$39:$B$782,L$83)+'СЕТ СН'!$G$14+СВЦЭМ!$D$10+'СЕТ СН'!$G$6-'СЕТ СН'!$G$26</f>
        <v>2047.66349769</v>
      </c>
      <c r="M88" s="36">
        <f>SUMIFS(СВЦЭМ!$D$39:$D$782,СВЦЭМ!$A$39:$A$782,$A88,СВЦЭМ!$B$39:$B$782,M$83)+'СЕТ СН'!$G$14+СВЦЭМ!$D$10+'СЕТ СН'!$G$6-'СЕТ СН'!$G$26</f>
        <v>2059.8516742500001</v>
      </c>
      <c r="N88" s="36">
        <f>SUMIFS(СВЦЭМ!$D$39:$D$782,СВЦЭМ!$A$39:$A$782,$A88,СВЦЭМ!$B$39:$B$782,N$83)+'СЕТ СН'!$G$14+СВЦЭМ!$D$10+'СЕТ СН'!$G$6-'СЕТ СН'!$G$26</f>
        <v>2069.2846927999999</v>
      </c>
      <c r="O88" s="36">
        <f>SUMIFS(СВЦЭМ!$D$39:$D$782,СВЦЭМ!$A$39:$A$782,$A88,СВЦЭМ!$B$39:$B$782,O$83)+'СЕТ СН'!$G$14+СВЦЭМ!$D$10+'СЕТ СН'!$G$6-'СЕТ СН'!$G$26</f>
        <v>2098.87600724</v>
      </c>
      <c r="P88" s="36">
        <f>SUMIFS(СВЦЭМ!$D$39:$D$782,СВЦЭМ!$A$39:$A$782,$A88,СВЦЭМ!$B$39:$B$782,P$83)+'СЕТ СН'!$G$14+СВЦЭМ!$D$10+'СЕТ СН'!$G$6-'СЕТ СН'!$G$26</f>
        <v>2126.1588705600002</v>
      </c>
      <c r="Q88" s="36">
        <f>SUMIFS(СВЦЭМ!$D$39:$D$782,СВЦЭМ!$A$39:$A$782,$A88,СВЦЭМ!$B$39:$B$782,Q$83)+'СЕТ СН'!$G$14+СВЦЭМ!$D$10+'СЕТ СН'!$G$6-'СЕТ СН'!$G$26</f>
        <v>2143.24230541</v>
      </c>
      <c r="R88" s="36">
        <f>SUMIFS(СВЦЭМ!$D$39:$D$782,СВЦЭМ!$A$39:$A$782,$A88,СВЦЭМ!$B$39:$B$782,R$83)+'СЕТ СН'!$G$14+СВЦЭМ!$D$10+'СЕТ СН'!$G$6-'СЕТ СН'!$G$26</f>
        <v>2145.9230607899999</v>
      </c>
      <c r="S88" s="36">
        <f>SUMIFS(СВЦЭМ!$D$39:$D$782,СВЦЭМ!$A$39:$A$782,$A88,СВЦЭМ!$B$39:$B$782,S$83)+'СЕТ СН'!$G$14+СВЦЭМ!$D$10+'СЕТ СН'!$G$6-'СЕТ СН'!$G$26</f>
        <v>2125.99818607</v>
      </c>
      <c r="T88" s="36">
        <f>SUMIFS(СВЦЭМ!$D$39:$D$782,СВЦЭМ!$A$39:$A$782,$A88,СВЦЭМ!$B$39:$B$782,T$83)+'СЕТ СН'!$G$14+СВЦЭМ!$D$10+'СЕТ СН'!$G$6-'СЕТ СН'!$G$26</f>
        <v>2099.21600756</v>
      </c>
      <c r="U88" s="36">
        <f>SUMIFS(СВЦЭМ!$D$39:$D$782,СВЦЭМ!$A$39:$A$782,$A88,СВЦЭМ!$B$39:$B$782,U$83)+'СЕТ СН'!$G$14+СВЦЭМ!$D$10+'СЕТ СН'!$G$6-'СЕТ СН'!$G$26</f>
        <v>2058.2589325899999</v>
      </c>
      <c r="V88" s="36">
        <f>SUMIFS(СВЦЭМ!$D$39:$D$782,СВЦЭМ!$A$39:$A$782,$A88,СВЦЭМ!$B$39:$B$782,V$83)+'СЕТ СН'!$G$14+СВЦЭМ!$D$10+'СЕТ СН'!$G$6-'СЕТ СН'!$G$26</f>
        <v>1986.7955195099998</v>
      </c>
      <c r="W88" s="36">
        <f>SUMIFS(СВЦЭМ!$D$39:$D$782,СВЦЭМ!$A$39:$A$782,$A88,СВЦЭМ!$B$39:$B$782,W$83)+'СЕТ СН'!$G$14+СВЦЭМ!$D$10+'СЕТ СН'!$G$6-'СЕТ СН'!$G$26</f>
        <v>1996.6352199600001</v>
      </c>
      <c r="X88" s="36">
        <f>SUMIFS(СВЦЭМ!$D$39:$D$782,СВЦЭМ!$A$39:$A$782,$A88,СВЦЭМ!$B$39:$B$782,X$83)+'СЕТ СН'!$G$14+СВЦЭМ!$D$10+'СЕТ СН'!$G$6-'СЕТ СН'!$G$26</f>
        <v>2024.2105036799999</v>
      </c>
      <c r="Y88" s="36">
        <f>SUMIFS(СВЦЭМ!$D$39:$D$782,СВЦЭМ!$A$39:$A$782,$A88,СВЦЭМ!$B$39:$B$782,Y$83)+'СЕТ СН'!$G$14+СВЦЭМ!$D$10+'СЕТ СН'!$G$6-'СЕТ СН'!$G$26</f>
        <v>2118.9691748199998</v>
      </c>
    </row>
    <row r="89" spans="1:27" ht="15.75" x14ac:dyDescent="0.2">
      <c r="A89" s="35">
        <f t="shared" si="2"/>
        <v>44991</v>
      </c>
      <c r="B89" s="36">
        <f>SUMIFS(СВЦЭМ!$D$39:$D$782,СВЦЭМ!$A$39:$A$782,$A89,СВЦЭМ!$B$39:$B$782,B$83)+'СЕТ СН'!$G$14+СВЦЭМ!$D$10+'СЕТ СН'!$G$6-'СЕТ СН'!$G$26</f>
        <v>2162.0462603199999</v>
      </c>
      <c r="C89" s="36">
        <f>SUMIFS(СВЦЭМ!$D$39:$D$782,СВЦЭМ!$A$39:$A$782,$A89,СВЦЭМ!$B$39:$B$782,C$83)+'СЕТ СН'!$G$14+СВЦЭМ!$D$10+'СЕТ СН'!$G$6-'СЕТ СН'!$G$26</f>
        <v>2181.70366582</v>
      </c>
      <c r="D89" s="36">
        <f>SUMIFS(СВЦЭМ!$D$39:$D$782,СВЦЭМ!$A$39:$A$782,$A89,СВЦЭМ!$B$39:$B$782,D$83)+'СЕТ СН'!$G$14+СВЦЭМ!$D$10+'СЕТ СН'!$G$6-'СЕТ СН'!$G$26</f>
        <v>2202.2726796000002</v>
      </c>
      <c r="E89" s="36">
        <f>SUMIFS(СВЦЭМ!$D$39:$D$782,СВЦЭМ!$A$39:$A$782,$A89,СВЦЭМ!$B$39:$B$782,E$83)+'СЕТ СН'!$G$14+СВЦЭМ!$D$10+'СЕТ СН'!$G$6-'СЕТ СН'!$G$26</f>
        <v>2223.8593521799999</v>
      </c>
      <c r="F89" s="36">
        <f>SUMIFS(СВЦЭМ!$D$39:$D$782,СВЦЭМ!$A$39:$A$782,$A89,СВЦЭМ!$B$39:$B$782,F$83)+'СЕТ СН'!$G$14+СВЦЭМ!$D$10+'СЕТ СН'!$G$6-'СЕТ СН'!$G$26</f>
        <v>2217.6425256100001</v>
      </c>
      <c r="G89" s="36">
        <f>SUMIFS(СВЦЭМ!$D$39:$D$782,СВЦЭМ!$A$39:$A$782,$A89,СВЦЭМ!$B$39:$B$782,G$83)+'СЕТ СН'!$G$14+СВЦЭМ!$D$10+'СЕТ СН'!$G$6-'СЕТ СН'!$G$26</f>
        <v>2213.6270504899999</v>
      </c>
      <c r="H89" s="36">
        <f>SUMIFS(СВЦЭМ!$D$39:$D$782,СВЦЭМ!$A$39:$A$782,$A89,СВЦЭМ!$B$39:$B$782,H$83)+'СЕТ СН'!$G$14+СВЦЭМ!$D$10+'СЕТ СН'!$G$6-'СЕТ СН'!$G$26</f>
        <v>2163.8996632499998</v>
      </c>
      <c r="I89" s="36">
        <f>SUMIFS(СВЦЭМ!$D$39:$D$782,СВЦЭМ!$A$39:$A$782,$A89,СВЦЭМ!$B$39:$B$782,I$83)+'СЕТ СН'!$G$14+СВЦЭМ!$D$10+'СЕТ СН'!$G$6-'СЕТ СН'!$G$26</f>
        <v>2108.9336833900002</v>
      </c>
      <c r="J89" s="36">
        <f>SUMIFS(СВЦЭМ!$D$39:$D$782,СВЦЭМ!$A$39:$A$782,$A89,СВЦЭМ!$B$39:$B$782,J$83)+'СЕТ СН'!$G$14+СВЦЭМ!$D$10+'СЕТ СН'!$G$6-'СЕТ СН'!$G$26</f>
        <v>2090.08403228</v>
      </c>
      <c r="K89" s="36">
        <f>SUMIFS(СВЦЭМ!$D$39:$D$782,СВЦЭМ!$A$39:$A$782,$A89,СВЦЭМ!$B$39:$B$782,K$83)+'СЕТ СН'!$G$14+СВЦЭМ!$D$10+'СЕТ СН'!$G$6-'СЕТ СН'!$G$26</f>
        <v>2078.1276486100001</v>
      </c>
      <c r="L89" s="36">
        <f>SUMIFS(СВЦЭМ!$D$39:$D$782,СВЦЭМ!$A$39:$A$782,$A89,СВЦЭМ!$B$39:$B$782,L$83)+'СЕТ СН'!$G$14+СВЦЭМ!$D$10+'СЕТ СН'!$G$6-'СЕТ СН'!$G$26</f>
        <v>2079.5072330100002</v>
      </c>
      <c r="M89" s="36">
        <f>SUMIFS(СВЦЭМ!$D$39:$D$782,СВЦЭМ!$A$39:$A$782,$A89,СВЦЭМ!$B$39:$B$782,M$83)+'СЕТ СН'!$G$14+СВЦЭМ!$D$10+'СЕТ СН'!$G$6-'СЕТ СН'!$G$26</f>
        <v>2076.8276902900002</v>
      </c>
      <c r="N89" s="36">
        <f>SUMIFS(СВЦЭМ!$D$39:$D$782,СВЦЭМ!$A$39:$A$782,$A89,СВЦЭМ!$B$39:$B$782,N$83)+'СЕТ СН'!$G$14+СВЦЭМ!$D$10+'СЕТ СН'!$G$6-'СЕТ СН'!$G$26</f>
        <v>2094.1410286700002</v>
      </c>
      <c r="O89" s="36">
        <f>SUMIFS(СВЦЭМ!$D$39:$D$782,СВЦЭМ!$A$39:$A$782,$A89,СВЦЭМ!$B$39:$B$782,O$83)+'СЕТ СН'!$G$14+СВЦЭМ!$D$10+'СЕТ СН'!$G$6-'СЕТ СН'!$G$26</f>
        <v>2116.6967714500001</v>
      </c>
      <c r="P89" s="36">
        <f>SUMIFS(СВЦЭМ!$D$39:$D$782,СВЦЭМ!$A$39:$A$782,$A89,СВЦЭМ!$B$39:$B$782,P$83)+'СЕТ СН'!$G$14+СВЦЭМ!$D$10+'СЕТ СН'!$G$6-'СЕТ СН'!$G$26</f>
        <v>2125.4162251399998</v>
      </c>
      <c r="Q89" s="36">
        <f>SUMIFS(СВЦЭМ!$D$39:$D$782,СВЦЭМ!$A$39:$A$782,$A89,СВЦЭМ!$B$39:$B$782,Q$83)+'СЕТ СН'!$G$14+СВЦЭМ!$D$10+'СЕТ СН'!$G$6-'СЕТ СН'!$G$26</f>
        <v>2131.8024870200002</v>
      </c>
      <c r="R89" s="36">
        <f>SUMIFS(СВЦЭМ!$D$39:$D$782,СВЦЭМ!$A$39:$A$782,$A89,СВЦЭМ!$B$39:$B$782,R$83)+'СЕТ СН'!$G$14+СВЦЭМ!$D$10+'СЕТ СН'!$G$6-'СЕТ СН'!$G$26</f>
        <v>2138.1770863000002</v>
      </c>
      <c r="S89" s="36">
        <f>SUMIFS(СВЦЭМ!$D$39:$D$782,СВЦЭМ!$A$39:$A$782,$A89,СВЦЭМ!$B$39:$B$782,S$83)+'СЕТ СН'!$G$14+СВЦЭМ!$D$10+'СЕТ СН'!$G$6-'СЕТ СН'!$G$26</f>
        <v>2102.5474841400001</v>
      </c>
      <c r="T89" s="36">
        <f>SUMIFS(СВЦЭМ!$D$39:$D$782,СВЦЭМ!$A$39:$A$782,$A89,СВЦЭМ!$B$39:$B$782,T$83)+'СЕТ СН'!$G$14+СВЦЭМ!$D$10+'СЕТ СН'!$G$6-'СЕТ СН'!$G$26</f>
        <v>2088.29490786</v>
      </c>
      <c r="U89" s="36">
        <f>SUMIFS(СВЦЭМ!$D$39:$D$782,СВЦЭМ!$A$39:$A$782,$A89,СВЦЭМ!$B$39:$B$782,U$83)+'СЕТ СН'!$G$14+СВЦЭМ!$D$10+'СЕТ СН'!$G$6-'СЕТ СН'!$G$26</f>
        <v>2067.1752498199999</v>
      </c>
      <c r="V89" s="36">
        <f>SUMIFS(СВЦЭМ!$D$39:$D$782,СВЦЭМ!$A$39:$A$782,$A89,СВЦЭМ!$B$39:$B$782,V$83)+'СЕТ СН'!$G$14+СВЦЭМ!$D$10+'СЕТ СН'!$G$6-'СЕТ СН'!$G$26</f>
        <v>2061.31261713</v>
      </c>
      <c r="W89" s="36">
        <f>SUMIFS(СВЦЭМ!$D$39:$D$782,СВЦЭМ!$A$39:$A$782,$A89,СВЦЭМ!$B$39:$B$782,W$83)+'СЕТ СН'!$G$14+СВЦЭМ!$D$10+'СЕТ СН'!$G$6-'СЕТ СН'!$G$26</f>
        <v>2067.11279491</v>
      </c>
      <c r="X89" s="36">
        <f>SUMIFS(СВЦЭМ!$D$39:$D$782,СВЦЭМ!$A$39:$A$782,$A89,СВЦЭМ!$B$39:$B$782,X$83)+'СЕТ СН'!$G$14+СВЦЭМ!$D$10+'СЕТ СН'!$G$6-'СЕТ СН'!$G$26</f>
        <v>2100.4584355799998</v>
      </c>
      <c r="Y89" s="36">
        <f>SUMIFS(СВЦЭМ!$D$39:$D$782,СВЦЭМ!$A$39:$A$782,$A89,СВЦЭМ!$B$39:$B$782,Y$83)+'СЕТ СН'!$G$14+СВЦЭМ!$D$10+'СЕТ СН'!$G$6-'СЕТ СН'!$G$26</f>
        <v>2144.2957677599998</v>
      </c>
    </row>
    <row r="90" spans="1:27" ht="15.75" x14ac:dyDescent="0.2">
      <c r="A90" s="35">
        <f t="shared" si="2"/>
        <v>44992</v>
      </c>
      <c r="B90" s="36">
        <f>SUMIFS(СВЦЭМ!$D$39:$D$782,СВЦЭМ!$A$39:$A$782,$A90,СВЦЭМ!$B$39:$B$782,B$83)+'СЕТ СН'!$G$14+СВЦЭМ!$D$10+'СЕТ СН'!$G$6-'СЕТ СН'!$G$26</f>
        <v>2241.9525087299999</v>
      </c>
      <c r="C90" s="36">
        <f>SUMIFS(СВЦЭМ!$D$39:$D$782,СВЦЭМ!$A$39:$A$782,$A90,СВЦЭМ!$B$39:$B$782,C$83)+'СЕТ СН'!$G$14+СВЦЭМ!$D$10+'СЕТ СН'!$G$6-'СЕТ СН'!$G$26</f>
        <v>2283.8614006700004</v>
      </c>
      <c r="D90" s="36">
        <f>SUMIFS(СВЦЭМ!$D$39:$D$782,СВЦЭМ!$A$39:$A$782,$A90,СВЦЭМ!$B$39:$B$782,D$83)+'СЕТ СН'!$G$14+СВЦЭМ!$D$10+'СЕТ СН'!$G$6-'СЕТ СН'!$G$26</f>
        <v>2342.5362906700002</v>
      </c>
      <c r="E90" s="36">
        <f>SUMIFS(СВЦЭМ!$D$39:$D$782,СВЦЭМ!$A$39:$A$782,$A90,СВЦЭМ!$B$39:$B$782,E$83)+'СЕТ СН'!$G$14+СВЦЭМ!$D$10+'СЕТ СН'!$G$6-'СЕТ СН'!$G$26</f>
        <v>2337.5279718800002</v>
      </c>
      <c r="F90" s="36">
        <f>SUMIFS(СВЦЭМ!$D$39:$D$782,СВЦЭМ!$A$39:$A$782,$A90,СВЦЭМ!$B$39:$B$782,F$83)+'СЕТ СН'!$G$14+СВЦЭМ!$D$10+'СЕТ СН'!$G$6-'СЕТ СН'!$G$26</f>
        <v>2324.1788201599998</v>
      </c>
      <c r="G90" s="36">
        <f>SUMIFS(СВЦЭМ!$D$39:$D$782,СВЦЭМ!$A$39:$A$782,$A90,СВЦЭМ!$B$39:$B$782,G$83)+'СЕТ СН'!$G$14+СВЦЭМ!$D$10+'СЕТ СН'!$G$6-'СЕТ СН'!$G$26</f>
        <v>2296.4130613700004</v>
      </c>
      <c r="H90" s="36">
        <f>SUMIFS(СВЦЭМ!$D$39:$D$782,СВЦЭМ!$A$39:$A$782,$A90,СВЦЭМ!$B$39:$B$782,H$83)+'СЕТ СН'!$G$14+СВЦЭМ!$D$10+'СЕТ СН'!$G$6-'СЕТ СН'!$G$26</f>
        <v>2228.7495843699999</v>
      </c>
      <c r="I90" s="36">
        <f>SUMIFS(СВЦЭМ!$D$39:$D$782,СВЦЭМ!$A$39:$A$782,$A90,СВЦЭМ!$B$39:$B$782,I$83)+'СЕТ СН'!$G$14+СВЦЭМ!$D$10+'СЕТ СН'!$G$6-'СЕТ СН'!$G$26</f>
        <v>2185.6324123200002</v>
      </c>
      <c r="J90" s="36">
        <f>SUMIFS(СВЦЭМ!$D$39:$D$782,СВЦЭМ!$A$39:$A$782,$A90,СВЦЭМ!$B$39:$B$782,J$83)+'СЕТ СН'!$G$14+СВЦЭМ!$D$10+'СЕТ СН'!$G$6-'СЕТ СН'!$G$26</f>
        <v>2161.1602278099999</v>
      </c>
      <c r="K90" s="36">
        <f>SUMIFS(СВЦЭМ!$D$39:$D$782,СВЦЭМ!$A$39:$A$782,$A90,СВЦЭМ!$B$39:$B$782,K$83)+'СЕТ СН'!$G$14+СВЦЭМ!$D$10+'СЕТ СН'!$G$6-'СЕТ СН'!$G$26</f>
        <v>2137.5344279699998</v>
      </c>
      <c r="L90" s="36">
        <f>SUMIFS(СВЦЭМ!$D$39:$D$782,СВЦЭМ!$A$39:$A$782,$A90,СВЦЭМ!$B$39:$B$782,L$83)+'СЕТ СН'!$G$14+СВЦЭМ!$D$10+'СЕТ СН'!$G$6-'СЕТ СН'!$G$26</f>
        <v>2127.0959057499999</v>
      </c>
      <c r="M90" s="36">
        <f>SUMIFS(СВЦЭМ!$D$39:$D$782,СВЦЭМ!$A$39:$A$782,$A90,СВЦЭМ!$B$39:$B$782,M$83)+'СЕТ СН'!$G$14+СВЦЭМ!$D$10+'СЕТ СН'!$G$6-'СЕТ СН'!$G$26</f>
        <v>2144.3115545300002</v>
      </c>
      <c r="N90" s="36">
        <f>SUMIFS(СВЦЭМ!$D$39:$D$782,СВЦЭМ!$A$39:$A$782,$A90,СВЦЭМ!$B$39:$B$782,N$83)+'СЕТ СН'!$G$14+СВЦЭМ!$D$10+'СЕТ СН'!$G$6-'СЕТ СН'!$G$26</f>
        <v>2147.7343732599998</v>
      </c>
      <c r="O90" s="36">
        <f>SUMIFS(СВЦЭМ!$D$39:$D$782,СВЦЭМ!$A$39:$A$782,$A90,СВЦЭМ!$B$39:$B$782,O$83)+'СЕТ СН'!$G$14+СВЦЭМ!$D$10+'СЕТ СН'!$G$6-'СЕТ СН'!$G$26</f>
        <v>2183.79553906</v>
      </c>
      <c r="P90" s="36">
        <f>SUMIFS(СВЦЭМ!$D$39:$D$782,СВЦЭМ!$A$39:$A$782,$A90,СВЦЭМ!$B$39:$B$782,P$83)+'СЕТ СН'!$G$14+СВЦЭМ!$D$10+'СЕТ СН'!$G$6-'СЕТ СН'!$G$26</f>
        <v>2196.9112198299999</v>
      </c>
      <c r="Q90" s="36">
        <f>SUMIFS(СВЦЭМ!$D$39:$D$782,СВЦЭМ!$A$39:$A$782,$A90,СВЦЭМ!$B$39:$B$782,Q$83)+'СЕТ СН'!$G$14+СВЦЭМ!$D$10+'СЕТ СН'!$G$6-'СЕТ СН'!$G$26</f>
        <v>2197.4650364700001</v>
      </c>
      <c r="R90" s="36">
        <f>SUMIFS(СВЦЭМ!$D$39:$D$782,СВЦЭМ!$A$39:$A$782,$A90,СВЦЭМ!$B$39:$B$782,R$83)+'СЕТ СН'!$G$14+СВЦЭМ!$D$10+'СЕТ СН'!$G$6-'СЕТ СН'!$G$26</f>
        <v>2192.3733701199999</v>
      </c>
      <c r="S90" s="36">
        <f>SUMIFS(СВЦЭМ!$D$39:$D$782,СВЦЭМ!$A$39:$A$782,$A90,СВЦЭМ!$B$39:$B$782,S$83)+'СЕТ СН'!$G$14+СВЦЭМ!$D$10+'СЕТ СН'!$G$6-'СЕТ СН'!$G$26</f>
        <v>2184.4977680399998</v>
      </c>
      <c r="T90" s="36">
        <f>SUMIFS(СВЦЭМ!$D$39:$D$782,СВЦЭМ!$A$39:$A$782,$A90,СВЦЭМ!$B$39:$B$782,T$83)+'СЕТ СН'!$G$14+СВЦЭМ!$D$10+'СЕТ СН'!$G$6-'СЕТ СН'!$G$26</f>
        <v>2162.6510724700001</v>
      </c>
      <c r="U90" s="36">
        <f>SUMIFS(СВЦЭМ!$D$39:$D$782,СВЦЭМ!$A$39:$A$782,$A90,СВЦЭМ!$B$39:$B$782,U$83)+'СЕТ СН'!$G$14+СВЦЭМ!$D$10+'СЕТ СН'!$G$6-'СЕТ СН'!$G$26</f>
        <v>2123.3502555199998</v>
      </c>
      <c r="V90" s="36">
        <f>SUMIFS(СВЦЭМ!$D$39:$D$782,СВЦЭМ!$A$39:$A$782,$A90,СВЦЭМ!$B$39:$B$782,V$83)+'СЕТ СН'!$G$14+СВЦЭМ!$D$10+'СЕТ СН'!$G$6-'СЕТ СН'!$G$26</f>
        <v>2124.2219651800001</v>
      </c>
      <c r="W90" s="36">
        <f>SUMIFS(СВЦЭМ!$D$39:$D$782,СВЦЭМ!$A$39:$A$782,$A90,СВЦЭМ!$B$39:$B$782,W$83)+'СЕТ СН'!$G$14+СВЦЭМ!$D$10+'СЕТ СН'!$G$6-'СЕТ СН'!$G$26</f>
        <v>2137.6159111000002</v>
      </c>
      <c r="X90" s="36">
        <f>SUMIFS(СВЦЭМ!$D$39:$D$782,СВЦЭМ!$A$39:$A$782,$A90,СВЦЭМ!$B$39:$B$782,X$83)+'СЕТ СН'!$G$14+СВЦЭМ!$D$10+'СЕТ СН'!$G$6-'СЕТ СН'!$G$26</f>
        <v>2169.9807664800001</v>
      </c>
      <c r="Y90" s="36">
        <f>SUMIFS(СВЦЭМ!$D$39:$D$782,СВЦЭМ!$A$39:$A$782,$A90,СВЦЭМ!$B$39:$B$782,Y$83)+'СЕТ СН'!$G$14+СВЦЭМ!$D$10+'СЕТ СН'!$G$6-'СЕТ СН'!$G$26</f>
        <v>2166.74540824</v>
      </c>
    </row>
    <row r="91" spans="1:27" ht="15.75" x14ac:dyDescent="0.2">
      <c r="A91" s="35">
        <f t="shared" si="2"/>
        <v>44993</v>
      </c>
      <c r="B91" s="36">
        <f>SUMIFS(СВЦЭМ!$D$39:$D$782,СВЦЭМ!$A$39:$A$782,$A91,СВЦЭМ!$B$39:$B$782,B$83)+'СЕТ СН'!$G$14+СВЦЭМ!$D$10+'СЕТ СН'!$G$6-'СЕТ СН'!$G$26</f>
        <v>2215.0822009099998</v>
      </c>
      <c r="C91" s="36">
        <f>SUMIFS(СВЦЭМ!$D$39:$D$782,СВЦЭМ!$A$39:$A$782,$A91,СВЦЭМ!$B$39:$B$782,C$83)+'СЕТ СН'!$G$14+СВЦЭМ!$D$10+'СЕТ СН'!$G$6-'СЕТ СН'!$G$26</f>
        <v>2230.2956074899998</v>
      </c>
      <c r="D91" s="36">
        <f>SUMIFS(СВЦЭМ!$D$39:$D$782,СВЦЭМ!$A$39:$A$782,$A91,СВЦЭМ!$B$39:$B$782,D$83)+'СЕТ СН'!$G$14+СВЦЭМ!$D$10+'СЕТ СН'!$G$6-'СЕТ СН'!$G$26</f>
        <v>2248.2014787100002</v>
      </c>
      <c r="E91" s="36">
        <f>SUMIFS(СВЦЭМ!$D$39:$D$782,СВЦЭМ!$A$39:$A$782,$A91,СВЦЭМ!$B$39:$B$782,E$83)+'СЕТ СН'!$G$14+СВЦЭМ!$D$10+'СЕТ СН'!$G$6-'СЕТ СН'!$G$26</f>
        <v>2259.2474314800002</v>
      </c>
      <c r="F91" s="36">
        <f>SUMIFS(СВЦЭМ!$D$39:$D$782,СВЦЭМ!$A$39:$A$782,$A91,СВЦЭМ!$B$39:$B$782,F$83)+'СЕТ СН'!$G$14+СВЦЭМ!$D$10+'СЕТ СН'!$G$6-'СЕТ СН'!$G$26</f>
        <v>2261.4541236999999</v>
      </c>
      <c r="G91" s="36">
        <f>SUMIFS(СВЦЭМ!$D$39:$D$782,СВЦЭМ!$A$39:$A$782,$A91,СВЦЭМ!$B$39:$B$782,G$83)+'СЕТ СН'!$G$14+СВЦЭМ!$D$10+'СЕТ СН'!$G$6-'СЕТ СН'!$G$26</f>
        <v>2254.74669077</v>
      </c>
      <c r="H91" s="36">
        <f>SUMIFS(СВЦЭМ!$D$39:$D$782,СВЦЭМ!$A$39:$A$782,$A91,СВЦЭМ!$B$39:$B$782,H$83)+'СЕТ СН'!$G$14+СВЦЭМ!$D$10+'СЕТ СН'!$G$6-'СЕТ СН'!$G$26</f>
        <v>2229.0073919699998</v>
      </c>
      <c r="I91" s="36">
        <f>SUMIFS(СВЦЭМ!$D$39:$D$782,СВЦЭМ!$A$39:$A$782,$A91,СВЦЭМ!$B$39:$B$782,I$83)+'СЕТ СН'!$G$14+СВЦЭМ!$D$10+'СЕТ СН'!$G$6-'СЕТ СН'!$G$26</f>
        <v>2115.5390330199998</v>
      </c>
      <c r="J91" s="36">
        <f>SUMIFS(СВЦЭМ!$D$39:$D$782,СВЦЭМ!$A$39:$A$782,$A91,СВЦЭМ!$B$39:$B$782,J$83)+'СЕТ СН'!$G$14+СВЦЭМ!$D$10+'СЕТ СН'!$G$6-'СЕТ СН'!$G$26</f>
        <v>2137.7107939500002</v>
      </c>
      <c r="K91" s="36">
        <f>SUMIFS(СВЦЭМ!$D$39:$D$782,СВЦЭМ!$A$39:$A$782,$A91,СВЦЭМ!$B$39:$B$782,K$83)+'СЕТ СН'!$G$14+СВЦЭМ!$D$10+'СЕТ СН'!$G$6-'СЕТ СН'!$G$26</f>
        <v>2152.1955504799998</v>
      </c>
      <c r="L91" s="36">
        <f>SUMIFS(СВЦЭМ!$D$39:$D$782,СВЦЭМ!$A$39:$A$782,$A91,СВЦЭМ!$B$39:$B$782,L$83)+'СЕТ СН'!$G$14+СВЦЭМ!$D$10+'СЕТ СН'!$G$6-'СЕТ СН'!$G$26</f>
        <v>2128.6769107800001</v>
      </c>
      <c r="M91" s="36">
        <f>SUMIFS(СВЦЭМ!$D$39:$D$782,СВЦЭМ!$A$39:$A$782,$A91,СВЦЭМ!$B$39:$B$782,M$83)+'СЕТ СН'!$G$14+СВЦЭМ!$D$10+'СЕТ СН'!$G$6-'СЕТ СН'!$G$26</f>
        <v>2119.0986643000001</v>
      </c>
      <c r="N91" s="36">
        <f>SUMIFS(СВЦЭМ!$D$39:$D$782,СВЦЭМ!$A$39:$A$782,$A91,СВЦЭМ!$B$39:$B$782,N$83)+'СЕТ СН'!$G$14+СВЦЭМ!$D$10+'СЕТ СН'!$G$6-'СЕТ СН'!$G$26</f>
        <v>2110.05320355</v>
      </c>
      <c r="O91" s="36">
        <f>SUMIFS(СВЦЭМ!$D$39:$D$782,СВЦЭМ!$A$39:$A$782,$A91,СВЦЭМ!$B$39:$B$782,O$83)+'СЕТ СН'!$G$14+СВЦЭМ!$D$10+'СЕТ СН'!$G$6-'СЕТ СН'!$G$26</f>
        <v>2114.0811027199998</v>
      </c>
      <c r="P91" s="36">
        <f>SUMIFS(СВЦЭМ!$D$39:$D$782,СВЦЭМ!$A$39:$A$782,$A91,СВЦЭМ!$B$39:$B$782,P$83)+'СЕТ СН'!$G$14+СВЦЭМ!$D$10+'СЕТ СН'!$G$6-'СЕТ СН'!$G$26</f>
        <v>2110.0922610100001</v>
      </c>
      <c r="Q91" s="36">
        <f>SUMIFS(СВЦЭМ!$D$39:$D$782,СВЦЭМ!$A$39:$A$782,$A91,СВЦЭМ!$B$39:$B$782,Q$83)+'СЕТ СН'!$G$14+СВЦЭМ!$D$10+'СЕТ СН'!$G$6-'СЕТ СН'!$G$26</f>
        <v>2106.0138719500001</v>
      </c>
      <c r="R91" s="36">
        <f>SUMIFS(СВЦЭМ!$D$39:$D$782,СВЦЭМ!$A$39:$A$782,$A91,СВЦЭМ!$B$39:$B$782,R$83)+'СЕТ СН'!$G$14+СВЦЭМ!$D$10+'СЕТ СН'!$G$6-'СЕТ СН'!$G$26</f>
        <v>2118.8673835</v>
      </c>
      <c r="S91" s="36">
        <f>SUMIFS(СВЦЭМ!$D$39:$D$782,СВЦЭМ!$A$39:$A$782,$A91,СВЦЭМ!$B$39:$B$782,S$83)+'СЕТ СН'!$G$14+СВЦЭМ!$D$10+'СЕТ СН'!$G$6-'СЕТ СН'!$G$26</f>
        <v>2126.5782233800001</v>
      </c>
      <c r="T91" s="36">
        <f>SUMIFS(СВЦЭМ!$D$39:$D$782,СВЦЭМ!$A$39:$A$782,$A91,СВЦЭМ!$B$39:$B$782,T$83)+'СЕТ СН'!$G$14+СВЦЭМ!$D$10+'СЕТ СН'!$G$6-'СЕТ СН'!$G$26</f>
        <v>2127.00077706</v>
      </c>
      <c r="U91" s="36">
        <f>SUMIFS(СВЦЭМ!$D$39:$D$782,СВЦЭМ!$A$39:$A$782,$A91,СВЦЭМ!$B$39:$B$782,U$83)+'СЕТ СН'!$G$14+СВЦЭМ!$D$10+'СЕТ СН'!$G$6-'СЕТ СН'!$G$26</f>
        <v>2090.7417528400001</v>
      </c>
      <c r="V91" s="36">
        <f>SUMIFS(СВЦЭМ!$D$39:$D$782,СВЦЭМ!$A$39:$A$782,$A91,СВЦЭМ!$B$39:$B$782,V$83)+'СЕТ СН'!$G$14+СВЦЭМ!$D$10+'СЕТ СН'!$G$6-'СЕТ СН'!$G$26</f>
        <v>2081.31670953</v>
      </c>
      <c r="W91" s="36">
        <f>SUMIFS(СВЦЭМ!$D$39:$D$782,СВЦЭМ!$A$39:$A$782,$A91,СВЦЭМ!$B$39:$B$782,W$83)+'СЕТ СН'!$G$14+СВЦЭМ!$D$10+'СЕТ СН'!$G$6-'СЕТ СН'!$G$26</f>
        <v>2093.6798157399999</v>
      </c>
      <c r="X91" s="36">
        <f>SUMIFS(СВЦЭМ!$D$39:$D$782,СВЦЭМ!$A$39:$A$782,$A91,СВЦЭМ!$B$39:$B$782,X$83)+'СЕТ СН'!$G$14+СВЦЭМ!$D$10+'СЕТ СН'!$G$6-'СЕТ СН'!$G$26</f>
        <v>2139.7734916899999</v>
      </c>
      <c r="Y91" s="36">
        <f>SUMIFS(СВЦЭМ!$D$39:$D$782,СВЦЭМ!$A$39:$A$782,$A91,СВЦЭМ!$B$39:$B$782,Y$83)+'СЕТ СН'!$G$14+СВЦЭМ!$D$10+'СЕТ СН'!$G$6-'СЕТ СН'!$G$26</f>
        <v>2178.9031364500001</v>
      </c>
    </row>
    <row r="92" spans="1:27" ht="15.75" x14ac:dyDescent="0.2">
      <c r="A92" s="35">
        <f t="shared" si="2"/>
        <v>44994</v>
      </c>
      <c r="B92" s="36">
        <f>SUMIFS(СВЦЭМ!$D$39:$D$782,СВЦЭМ!$A$39:$A$782,$A92,СВЦЭМ!$B$39:$B$782,B$83)+'СЕТ СН'!$G$14+СВЦЭМ!$D$10+'СЕТ СН'!$G$6-'СЕТ СН'!$G$26</f>
        <v>2213.4402076299998</v>
      </c>
      <c r="C92" s="36">
        <f>SUMIFS(СВЦЭМ!$D$39:$D$782,СВЦЭМ!$A$39:$A$782,$A92,СВЦЭМ!$B$39:$B$782,C$83)+'СЕТ СН'!$G$14+СВЦЭМ!$D$10+'СЕТ СН'!$G$6-'СЕТ СН'!$G$26</f>
        <v>2258.9720209000002</v>
      </c>
      <c r="D92" s="36">
        <f>SUMIFS(СВЦЭМ!$D$39:$D$782,СВЦЭМ!$A$39:$A$782,$A92,СВЦЭМ!$B$39:$B$782,D$83)+'СЕТ СН'!$G$14+СВЦЭМ!$D$10+'СЕТ СН'!$G$6-'СЕТ СН'!$G$26</f>
        <v>2278.8545429000001</v>
      </c>
      <c r="E92" s="36">
        <f>SUMIFS(СВЦЭМ!$D$39:$D$782,СВЦЭМ!$A$39:$A$782,$A92,СВЦЭМ!$B$39:$B$782,E$83)+'СЕТ СН'!$G$14+СВЦЭМ!$D$10+'СЕТ СН'!$G$6-'СЕТ СН'!$G$26</f>
        <v>2293.2569138399999</v>
      </c>
      <c r="F92" s="36">
        <f>SUMIFS(СВЦЭМ!$D$39:$D$782,СВЦЭМ!$A$39:$A$782,$A92,СВЦЭМ!$B$39:$B$782,F$83)+'СЕТ СН'!$G$14+СВЦЭМ!$D$10+'СЕТ СН'!$G$6-'СЕТ СН'!$G$26</f>
        <v>2292.09248454</v>
      </c>
      <c r="G92" s="36">
        <f>SUMIFS(СВЦЭМ!$D$39:$D$782,СВЦЭМ!$A$39:$A$782,$A92,СВЦЭМ!$B$39:$B$782,G$83)+'СЕТ СН'!$G$14+СВЦЭМ!$D$10+'СЕТ СН'!$G$6-'СЕТ СН'!$G$26</f>
        <v>2262.4082238299998</v>
      </c>
      <c r="H92" s="36">
        <f>SUMIFS(СВЦЭМ!$D$39:$D$782,СВЦЭМ!$A$39:$A$782,$A92,СВЦЭМ!$B$39:$B$782,H$83)+'СЕТ СН'!$G$14+СВЦЭМ!$D$10+'СЕТ СН'!$G$6-'СЕТ СН'!$G$26</f>
        <v>2214.10862051</v>
      </c>
      <c r="I92" s="36">
        <f>SUMIFS(СВЦЭМ!$D$39:$D$782,СВЦЭМ!$A$39:$A$782,$A92,СВЦЭМ!$B$39:$B$782,I$83)+'СЕТ СН'!$G$14+СВЦЭМ!$D$10+'СЕТ СН'!$G$6-'СЕТ СН'!$G$26</f>
        <v>2159.4429136200001</v>
      </c>
      <c r="J92" s="36">
        <f>SUMIFS(СВЦЭМ!$D$39:$D$782,СВЦЭМ!$A$39:$A$782,$A92,СВЦЭМ!$B$39:$B$782,J$83)+'СЕТ СН'!$G$14+СВЦЭМ!$D$10+'СЕТ СН'!$G$6-'СЕТ СН'!$G$26</f>
        <v>2140.2076052900002</v>
      </c>
      <c r="K92" s="36">
        <f>SUMIFS(СВЦЭМ!$D$39:$D$782,СВЦЭМ!$A$39:$A$782,$A92,СВЦЭМ!$B$39:$B$782,K$83)+'СЕТ СН'!$G$14+СВЦЭМ!$D$10+'СЕТ СН'!$G$6-'СЕТ СН'!$G$26</f>
        <v>2121.2931681199998</v>
      </c>
      <c r="L92" s="36">
        <f>SUMIFS(СВЦЭМ!$D$39:$D$782,СВЦЭМ!$A$39:$A$782,$A92,СВЦЭМ!$B$39:$B$782,L$83)+'СЕТ СН'!$G$14+СВЦЭМ!$D$10+'СЕТ СН'!$G$6-'СЕТ СН'!$G$26</f>
        <v>2113.9111994899999</v>
      </c>
      <c r="M92" s="36">
        <f>SUMIFS(СВЦЭМ!$D$39:$D$782,СВЦЭМ!$A$39:$A$782,$A92,СВЦЭМ!$B$39:$B$782,M$83)+'СЕТ СН'!$G$14+СВЦЭМ!$D$10+'СЕТ СН'!$G$6-'СЕТ СН'!$G$26</f>
        <v>2139.2854670699999</v>
      </c>
      <c r="N92" s="36">
        <f>SUMIFS(СВЦЭМ!$D$39:$D$782,СВЦЭМ!$A$39:$A$782,$A92,СВЦЭМ!$B$39:$B$782,N$83)+'СЕТ СН'!$G$14+СВЦЭМ!$D$10+'СЕТ СН'!$G$6-'СЕТ СН'!$G$26</f>
        <v>2158.77476058</v>
      </c>
      <c r="O92" s="36">
        <f>SUMIFS(СВЦЭМ!$D$39:$D$782,СВЦЭМ!$A$39:$A$782,$A92,СВЦЭМ!$B$39:$B$782,O$83)+'СЕТ СН'!$G$14+СВЦЭМ!$D$10+'СЕТ СН'!$G$6-'СЕТ СН'!$G$26</f>
        <v>2200.6525272899999</v>
      </c>
      <c r="P92" s="36">
        <f>SUMIFS(СВЦЭМ!$D$39:$D$782,СВЦЭМ!$A$39:$A$782,$A92,СВЦЭМ!$B$39:$B$782,P$83)+'СЕТ СН'!$G$14+СВЦЭМ!$D$10+'СЕТ СН'!$G$6-'СЕТ СН'!$G$26</f>
        <v>2212.9208414300001</v>
      </c>
      <c r="Q92" s="36">
        <f>SUMIFS(СВЦЭМ!$D$39:$D$782,СВЦЭМ!$A$39:$A$782,$A92,СВЦЭМ!$B$39:$B$782,Q$83)+'СЕТ СН'!$G$14+СВЦЭМ!$D$10+'СЕТ СН'!$G$6-'СЕТ СН'!$G$26</f>
        <v>2224.9516180000001</v>
      </c>
      <c r="R92" s="36">
        <f>SUMIFS(СВЦЭМ!$D$39:$D$782,СВЦЭМ!$A$39:$A$782,$A92,СВЦЭМ!$B$39:$B$782,R$83)+'СЕТ СН'!$G$14+СВЦЭМ!$D$10+'СЕТ СН'!$G$6-'СЕТ СН'!$G$26</f>
        <v>2232.0403381699998</v>
      </c>
      <c r="S92" s="36">
        <f>SUMIFS(СВЦЭМ!$D$39:$D$782,СВЦЭМ!$A$39:$A$782,$A92,СВЦЭМ!$B$39:$B$782,S$83)+'СЕТ СН'!$G$14+СВЦЭМ!$D$10+'СЕТ СН'!$G$6-'СЕТ СН'!$G$26</f>
        <v>2197.9168273</v>
      </c>
      <c r="T92" s="36">
        <f>SUMIFS(СВЦЭМ!$D$39:$D$782,СВЦЭМ!$A$39:$A$782,$A92,СВЦЭМ!$B$39:$B$782,T$83)+'СЕТ СН'!$G$14+СВЦЭМ!$D$10+'СЕТ СН'!$G$6-'СЕТ СН'!$G$26</f>
        <v>2157.2869094500002</v>
      </c>
      <c r="U92" s="36">
        <f>SUMIFS(СВЦЭМ!$D$39:$D$782,СВЦЭМ!$A$39:$A$782,$A92,СВЦЭМ!$B$39:$B$782,U$83)+'СЕТ СН'!$G$14+СВЦЭМ!$D$10+'СЕТ СН'!$G$6-'СЕТ СН'!$G$26</f>
        <v>2115.7254960800001</v>
      </c>
      <c r="V92" s="36">
        <f>SUMIFS(СВЦЭМ!$D$39:$D$782,СВЦЭМ!$A$39:$A$782,$A92,СВЦЭМ!$B$39:$B$782,V$83)+'СЕТ СН'!$G$14+СВЦЭМ!$D$10+'СЕТ СН'!$G$6-'СЕТ СН'!$G$26</f>
        <v>2103.9020532</v>
      </c>
      <c r="W92" s="36">
        <f>SUMIFS(СВЦЭМ!$D$39:$D$782,СВЦЭМ!$A$39:$A$782,$A92,СВЦЭМ!$B$39:$B$782,W$83)+'СЕТ СН'!$G$14+СВЦЭМ!$D$10+'СЕТ СН'!$G$6-'СЕТ СН'!$G$26</f>
        <v>2110.6410003199999</v>
      </c>
      <c r="X92" s="36">
        <f>SUMIFS(СВЦЭМ!$D$39:$D$782,СВЦЭМ!$A$39:$A$782,$A92,СВЦЭМ!$B$39:$B$782,X$83)+'СЕТ СН'!$G$14+СВЦЭМ!$D$10+'СЕТ СН'!$G$6-'СЕТ СН'!$G$26</f>
        <v>2143.7480528599999</v>
      </c>
      <c r="Y92" s="36">
        <f>SUMIFS(СВЦЭМ!$D$39:$D$782,СВЦЭМ!$A$39:$A$782,$A92,СВЦЭМ!$B$39:$B$782,Y$83)+'СЕТ СН'!$G$14+СВЦЭМ!$D$10+'СЕТ СН'!$G$6-'СЕТ СН'!$G$26</f>
        <v>2167.27492493</v>
      </c>
    </row>
    <row r="93" spans="1:27" ht="15.75" x14ac:dyDescent="0.2">
      <c r="A93" s="35">
        <f t="shared" si="2"/>
        <v>44995</v>
      </c>
      <c r="B93" s="36">
        <f>SUMIFS(СВЦЭМ!$D$39:$D$782,СВЦЭМ!$A$39:$A$782,$A93,СВЦЭМ!$B$39:$B$782,B$83)+'СЕТ СН'!$G$14+СВЦЭМ!$D$10+'СЕТ СН'!$G$6-'СЕТ СН'!$G$26</f>
        <v>2228.6874091199998</v>
      </c>
      <c r="C93" s="36">
        <f>SUMIFS(СВЦЭМ!$D$39:$D$782,СВЦЭМ!$A$39:$A$782,$A93,СВЦЭМ!$B$39:$B$782,C$83)+'СЕТ СН'!$G$14+СВЦЭМ!$D$10+'СЕТ СН'!$G$6-'СЕТ СН'!$G$26</f>
        <v>2232.07114039</v>
      </c>
      <c r="D93" s="36">
        <f>SUMIFS(СВЦЭМ!$D$39:$D$782,СВЦЭМ!$A$39:$A$782,$A93,СВЦЭМ!$B$39:$B$782,D$83)+'СЕТ СН'!$G$14+СВЦЭМ!$D$10+'СЕТ СН'!$G$6-'СЕТ СН'!$G$26</f>
        <v>2234.3131474799998</v>
      </c>
      <c r="E93" s="36">
        <f>SUMIFS(СВЦЭМ!$D$39:$D$782,СВЦЭМ!$A$39:$A$782,$A93,СВЦЭМ!$B$39:$B$782,E$83)+'СЕТ СН'!$G$14+СВЦЭМ!$D$10+'СЕТ СН'!$G$6-'СЕТ СН'!$G$26</f>
        <v>2251.3553890200001</v>
      </c>
      <c r="F93" s="36">
        <f>SUMIFS(СВЦЭМ!$D$39:$D$782,СВЦЭМ!$A$39:$A$782,$A93,СВЦЭМ!$B$39:$B$782,F$83)+'СЕТ СН'!$G$14+СВЦЭМ!$D$10+'СЕТ СН'!$G$6-'СЕТ СН'!$G$26</f>
        <v>2257.1978461200001</v>
      </c>
      <c r="G93" s="36">
        <f>SUMIFS(СВЦЭМ!$D$39:$D$782,СВЦЭМ!$A$39:$A$782,$A93,СВЦЭМ!$B$39:$B$782,G$83)+'СЕТ СН'!$G$14+СВЦЭМ!$D$10+'СЕТ СН'!$G$6-'СЕТ СН'!$G$26</f>
        <v>2255.1751783999998</v>
      </c>
      <c r="H93" s="36">
        <f>SUMIFS(СВЦЭМ!$D$39:$D$782,СВЦЭМ!$A$39:$A$782,$A93,СВЦЭМ!$B$39:$B$782,H$83)+'СЕТ СН'!$G$14+СВЦЭМ!$D$10+'СЕТ СН'!$G$6-'СЕТ СН'!$G$26</f>
        <v>2218.3488132100001</v>
      </c>
      <c r="I93" s="36">
        <f>SUMIFS(СВЦЭМ!$D$39:$D$782,СВЦЭМ!$A$39:$A$782,$A93,СВЦЭМ!$B$39:$B$782,I$83)+'СЕТ СН'!$G$14+СВЦЭМ!$D$10+'СЕТ СН'!$G$6-'СЕТ СН'!$G$26</f>
        <v>2156.22695901</v>
      </c>
      <c r="J93" s="36">
        <f>SUMIFS(СВЦЭМ!$D$39:$D$782,СВЦЭМ!$A$39:$A$782,$A93,СВЦЭМ!$B$39:$B$782,J$83)+'СЕТ СН'!$G$14+СВЦЭМ!$D$10+'СЕТ СН'!$G$6-'СЕТ СН'!$G$26</f>
        <v>2135.9161420599999</v>
      </c>
      <c r="K93" s="36">
        <f>SUMIFS(СВЦЭМ!$D$39:$D$782,СВЦЭМ!$A$39:$A$782,$A93,СВЦЭМ!$B$39:$B$782,K$83)+'СЕТ СН'!$G$14+СВЦЭМ!$D$10+'СЕТ СН'!$G$6-'СЕТ СН'!$G$26</f>
        <v>2117.6220532399998</v>
      </c>
      <c r="L93" s="36">
        <f>SUMIFS(СВЦЭМ!$D$39:$D$782,СВЦЭМ!$A$39:$A$782,$A93,СВЦЭМ!$B$39:$B$782,L$83)+'СЕТ СН'!$G$14+СВЦЭМ!$D$10+'СЕТ СН'!$G$6-'СЕТ СН'!$G$26</f>
        <v>2117.5965603099999</v>
      </c>
      <c r="M93" s="36">
        <f>SUMIFS(СВЦЭМ!$D$39:$D$782,СВЦЭМ!$A$39:$A$782,$A93,СВЦЭМ!$B$39:$B$782,M$83)+'СЕТ СН'!$G$14+СВЦЭМ!$D$10+'СЕТ СН'!$G$6-'СЕТ СН'!$G$26</f>
        <v>2149.6315864499998</v>
      </c>
      <c r="N93" s="36">
        <f>SUMIFS(СВЦЭМ!$D$39:$D$782,СВЦЭМ!$A$39:$A$782,$A93,СВЦЭМ!$B$39:$B$782,N$83)+'СЕТ СН'!$G$14+СВЦЭМ!$D$10+'СЕТ СН'!$G$6-'СЕТ СН'!$G$26</f>
        <v>2192.9358587699999</v>
      </c>
      <c r="O93" s="36">
        <f>SUMIFS(СВЦЭМ!$D$39:$D$782,СВЦЭМ!$A$39:$A$782,$A93,СВЦЭМ!$B$39:$B$782,O$83)+'СЕТ СН'!$G$14+СВЦЭМ!$D$10+'СЕТ СН'!$G$6-'СЕТ СН'!$G$26</f>
        <v>2232.7714588200001</v>
      </c>
      <c r="P93" s="36">
        <f>SUMIFS(СВЦЭМ!$D$39:$D$782,СВЦЭМ!$A$39:$A$782,$A93,СВЦЭМ!$B$39:$B$782,P$83)+'СЕТ СН'!$G$14+СВЦЭМ!$D$10+'СЕТ СН'!$G$6-'СЕТ СН'!$G$26</f>
        <v>2242.48016805</v>
      </c>
      <c r="Q93" s="36">
        <f>SUMIFS(СВЦЭМ!$D$39:$D$782,СВЦЭМ!$A$39:$A$782,$A93,СВЦЭМ!$B$39:$B$782,Q$83)+'СЕТ СН'!$G$14+СВЦЭМ!$D$10+'СЕТ СН'!$G$6-'СЕТ СН'!$G$26</f>
        <v>2238.1083543899999</v>
      </c>
      <c r="R93" s="36">
        <f>SUMIFS(СВЦЭМ!$D$39:$D$782,СВЦЭМ!$A$39:$A$782,$A93,СВЦЭМ!$B$39:$B$782,R$83)+'СЕТ СН'!$G$14+СВЦЭМ!$D$10+'СЕТ СН'!$G$6-'СЕТ СН'!$G$26</f>
        <v>2242.8485575</v>
      </c>
      <c r="S93" s="36">
        <f>SUMIFS(СВЦЭМ!$D$39:$D$782,СВЦЭМ!$A$39:$A$782,$A93,СВЦЭМ!$B$39:$B$782,S$83)+'СЕТ СН'!$G$14+СВЦЭМ!$D$10+'СЕТ СН'!$G$6-'СЕТ СН'!$G$26</f>
        <v>2233.4626530300002</v>
      </c>
      <c r="T93" s="36">
        <f>SUMIFS(СВЦЭМ!$D$39:$D$782,СВЦЭМ!$A$39:$A$782,$A93,СВЦЭМ!$B$39:$B$782,T$83)+'СЕТ СН'!$G$14+СВЦЭМ!$D$10+'СЕТ СН'!$G$6-'СЕТ СН'!$G$26</f>
        <v>2198.3684605200001</v>
      </c>
      <c r="U93" s="36">
        <f>SUMIFS(СВЦЭМ!$D$39:$D$782,СВЦЭМ!$A$39:$A$782,$A93,СВЦЭМ!$B$39:$B$782,U$83)+'СЕТ СН'!$G$14+СВЦЭМ!$D$10+'СЕТ СН'!$G$6-'СЕТ СН'!$G$26</f>
        <v>2179.0773854499998</v>
      </c>
      <c r="V93" s="36">
        <f>SUMIFS(СВЦЭМ!$D$39:$D$782,СВЦЭМ!$A$39:$A$782,$A93,СВЦЭМ!$B$39:$B$782,V$83)+'СЕТ СН'!$G$14+СВЦЭМ!$D$10+'СЕТ СН'!$G$6-'СЕТ СН'!$G$26</f>
        <v>2182.2907786400001</v>
      </c>
      <c r="W93" s="36">
        <f>SUMIFS(СВЦЭМ!$D$39:$D$782,СВЦЭМ!$A$39:$A$782,$A93,СВЦЭМ!$B$39:$B$782,W$83)+'СЕТ СН'!$G$14+СВЦЭМ!$D$10+'СЕТ СН'!$G$6-'СЕТ СН'!$G$26</f>
        <v>2178.8977869</v>
      </c>
      <c r="X93" s="36">
        <f>SUMIFS(СВЦЭМ!$D$39:$D$782,СВЦЭМ!$A$39:$A$782,$A93,СВЦЭМ!$B$39:$B$782,X$83)+'СЕТ СН'!$G$14+СВЦЭМ!$D$10+'СЕТ СН'!$G$6-'СЕТ СН'!$G$26</f>
        <v>2213.2289753</v>
      </c>
      <c r="Y93" s="36">
        <f>SUMIFS(СВЦЭМ!$D$39:$D$782,СВЦЭМ!$A$39:$A$782,$A93,СВЦЭМ!$B$39:$B$782,Y$83)+'СЕТ СН'!$G$14+СВЦЭМ!$D$10+'СЕТ СН'!$G$6-'СЕТ СН'!$G$26</f>
        <v>2217.5969724699999</v>
      </c>
    </row>
    <row r="94" spans="1:27" ht="15.75" x14ac:dyDescent="0.2">
      <c r="A94" s="35">
        <f t="shared" si="2"/>
        <v>44996</v>
      </c>
      <c r="B94" s="36">
        <f>SUMIFS(СВЦЭМ!$D$39:$D$782,СВЦЭМ!$A$39:$A$782,$A94,СВЦЭМ!$B$39:$B$782,B$83)+'СЕТ СН'!$G$14+СВЦЭМ!$D$10+'СЕТ СН'!$G$6-'СЕТ СН'!$G$26</f>
        <v>2178.8848410000001</v>
      </c>
      <c r="C94" s="36">
        <f>SUMIFS(СВЦЭМ!$D$39:$D$782,СВЦЭМ!$A$39:$A$782,$A94,СВЦЭМ!$B$39:$B$782,C$83)+'СЕТ СН'!$G$14+СВЦЭМ!$D$10+'СЕТ СН'!$G$6-'СЕТ СН'!$G$26</f>
        <v>2235.59874859</v>
      </c>
      <c r="D94" s="36">
        <f>SUMIFS(СВЦЭМ!$D$39:$D$782,СВЦЭМ!$A$39:$A$782,$A94,СВЦЭМ!$B$39:$B$782,D$83)+'СЕТ СН'!$G$14+СВЦЭМ!$D$10+'СЕТ СН'!$G$6-'СЕТ СН'!$G$26</f>
        <v>2264.38391095</v>
      </c>
      <c r="E94" s="36">
        <f>SUMIFS(СВЦЭМ!$D$39:$D$782,СВЦЭМ!$A$39:$A$782,$A94,СВЦЭМ!$B$39:$B$782,E$83)+'СЕТ СН'!$G$14+СВЦЭМ!$D$10+'СЕТ СН'!$G$6-'СЕТ СН'!$G$26</f>
        <v>2256.8966638400002</v>
      </c>
      <c r="F94" s="36">
        <f>SUMIFS(СВЦЭМ!$D$39:$D$782,СВЦЭМ!$A$39:$A$782,$A94,СВЦЭМ!$B$39:$B$782,F$83)+'СЕТ СН'!$G$14+СВЦЭМ!$D$10+'СЕТ СН'!$G$6-'СЕТ СН'!$G$26</f>
        <v>2251.7625622099999</v>
      </c>
      <c r="G94" s="36">
        <f>SUMIFS(СВЦЭМ!$D$39:$D$782,СВЦЭМ!$A$39:$A$782,$A94,СВЦЭМ!$B$39:$B$782,G$83)+'СЕТ СН'!$G$14+СВЦЭМ!$D$10+'СЕТ СН'!$G$6-'СЕТ СН'!$G$26</f>
        <v>2238.8994764999998</v>
      </c>
      <c r="H94" s="36">
        <f>SUMIFS(СВЦЭМ!$D$39:$D$782,СВЦЭМ!$A$39:$A$782,$A94,СВЦЭМ!$B$39:$B$782,H$83)+'СЕТ СН'!$G$14+СВЦЭМ!$D$10+'СЕТ СН'!$G$6-'СЕТ СН'!$G$26</f>
        <v>2235.1073646700002</v>
      </c>
      <c r="I94" s="36">
        <f>SUMIFS(СВЦЭМ!$D$39:$D$782,СВЦЭМ!$A$39:$A$782,$A94,СВЦЭМ!$B$39:$B$782,I$83)+'СЕТ СН'!$G$14+СВЦЭМ!$D$10+'СЕТ СН'!$G$6-'СЕТ СН'!$G$26</f>
        <v>2214.1317935699999</v>
      </c>
      <c r="J94" s="36">
        <f>SUMIFS(СВЦЭМ!$D$39:$D$782,СВЦЭМ!$A$39:$A$782,$A94,СВЦЭМ!$B$39:$B$782,J$83)+'СЕТ СН'!$G$14+СВЦЭМ!$D$10+'СЕТ СН'!$G$6-'СЕТ СН'!$G$26</f>
        <v>2138.9365682600001</v>
      </c>
      <c r="K94" s="36">
        <f>SUMIFS(СВЦЭМ!$D$39:$D$782,СВЦЭМ!$A$39:$A$782,$A94,СВЦЭМ!$B$39:$B$782,K$83)+'СЕТ СН'!$G$14+СВЦЭМ!$D$10+'СЕТ СН'!$G$6-'СЕТ СН'!$G$26</f>
        <v>2029.8225899700001</v>
      </c>
      <c r="L94" s="36">
        <f>SUMIFS(СВЦЭМ!$D$39:$D$782,СВЦЭМ!$A$39:$A$782,$A94,СВЦЭМ!$B$39:$B$782,L$83)+'СЕТ СН'!$G$14+СВЦЭМ!$D$10+'СЕТ СН'!$G$6-'СЕТ СН'!$G$26</f>
        <v>2016.2159088499998</v>
      </c>
      <c r="M94" s="36">
        <f>SUMIFS(СВЦЭМ!$D$39:$D$782,СВЦЭМ!$A$39:$A$782,$A94,СВЦЭМ!$B$39:$B$782,M$83)+'СЕТ СН'!$G$14+СВЦЭМ!$D$10+'СЕТ СН'!$G$6-'СЕТ СН'!$G$26</f>
        <v>1966.6915537199998</v>
      </c>
      <c r="N94" s="36">
        <f>SUMIFS(СВЦЭМ!$D$39:$D$782,СВЦЭМ!$A$39:$A$782,$A94,СВЦЭМ!$B$39:$B$782,N$83)+'СЕТ СН'!$G$14+СВЦЭМ!$D$10+'СЕТ СН'!$G$6-'СЕТ СН'!$G$26</f>
        <v>2021.4639962299998</v>
      </c>
      <c r="O94" s="36">
        <f>SUMIFS(СВЦЭМ!$D$39:$D$782,СВЦЭМ!$A$39:$A$782,$A94,СВЦЭМ!$B$39:$B$782,O$83)+'СЕТ СН'!$G$14+СВЦЭМ!$D$10+'СЕТ СН'!$G$6-'СЕТ СН'!$G$26</f>
        <v>2070.3123314599998</v>
      </c>
      <c r="P94" s="36">
        <f>SUMIFS(СВЦЭМ!$D$39:$D$782,СВЦЭМ!$A$39:$A$782,$A94,СВЦЭМ!$B$39:$B$782,P$83)+'СЕТ СН'!$G$14+СВЦЭМ!$D$10+'СЕТ СН'!$G$6-'СЕТ СН'!$G$26</f>
        <v>2093.1117306299998</v>
      </c>
      <c r="Q94" s="36">
        <f>SUMIFS(СВЦЭМ!$D$39:$D$782,СВЦЭМ!$A$39:$A$782,$A94,СВЦЭМ!$B$39:$B$782,Q$83)+'СЕТ СН'!$G$14+СВЦЭМ!$D$10+'СЕТ СН'!$G$6-'СЕТ СН'!$G$26</f>
        <v>2104.1114216699998</v>
      </c>
      <c r="R94" s="36">
        <f>SUMIFS(СВЦЭМ!$D$39:$D$782,СВЦЭМ!$A$39:$A$782,$A94,СВЦЭМ!$B$39:$B$782,R$83)+'СЕТ СН'!$G$14+СВЦЭМ!$D$10+'СЕТ СН'!$G$6-'СЕТ СН'!$G$26</f>
        <v>2114.0075304000002</v>
      </c>
      <c r="S94" s="36">
        <f>SUMIFS(СВЦЭМ!$D$39:$D$782,СВЦЭМ!$A$39:$A$782,$A94,СВЦЭМ!$B$39:$B$782,S$83)+'СЕТ СН'!$G$14+СВЦЭМ!$D$10+'СЕТ СН'!$G$6-'СЕТ СН'!$G$26</f>
        <v>2108.8211016999999</v>
      </c>
      <c r="T94" s="36">
        <f>SUMIFS(СВЦЭМ!$D$39:$D$782,СВЦЭМ!$A$39:$A$782,$A94,СВЦЭМ!$B$39:$B$782,T$83)+'СЕТ СН'!$G$14+СВЦЭМ!$D$10+'СЕТ СН'!$G$6-'СЕТ СН'!$G$26</f>
        <v>2082.2626765599998</v>
      </c>
      <c r="U94" s="36">
        <f>SUMIFS(СВЦЭМ!$D$39:$D$782,СВЦЭМ!$A$39:$A$782,$A94,СВЦЭМ!$B$39:$B$782,U$83)+'СЕТ СН'!$G$14+СВЦЭМ!$D$10+'СЕТ СН'!$G$6-'СЕТ СН'!$G$26</f>
        <v>2055.3255958700001</v>
      </c>
      <c r="V94" s="36">
        <f>SUMIFS(СВЦЭМ!$D$39:$D$782,СВЦЭМ!$A$39:$A$782,$A94,СВЦЭМ!$B$39:$B$782,V$83)+'СЕТ СН'!$G$14+СВЦЭМ!$D$10+'СЕТ СН'!$G$6-'СЕТ СН'!$G$26</f>
        <v>2041.2473596300001</v>
      </c>
      <c r="W94" s="36">
        <f>SUMIFS(СВЦЭМ!$D$39:$D$782,СВЦЭМ!$A$39:$A$782,$A94,СВЦЭМ!$B$39:$B$782,W$83)+'СЕТ СН'!$G$14+СВЦЭМ!$D$10+'СЕТ СН'!$G$6-'СЕТ СН'!$G$26</f>
        <v>2051.2039119299998</v>
      </c>
      <c r="X94" s="36">
        <f>SUMIFS(СВЦЭМ!$D$39:$D$782,СВЦЭМ!$A$39:$A$782,$A94,СВЦЭМ!$B$39:$B$782,X$83)+'СЕТ СН'!$G$14+СВЦЭМ!$D$10+'СЕТ СН'!$G$6-'СЕТ СН'!$G$26</f>
        <v>2093.9402286700001</v>
      </c>
      <c r="Y94" s="36">
        <f>SUMIFS(СВЦЭМ!$D$39:$D$782,СВЦЭМ!$A$39:$A$782,$A94,СВЦЭМ!$B$39:$B$782,Y$83)+'СЕТ СН'!$G$14+СВЦЭМ!$D$10+'СЕТ СН'!$G$6-'СЕТ СН'!$G$26</f>
        <v>2140.7631136800001</v>
      </c>
    </row>
    <row r="95" spans="1:27" ht="15.75" x14ac:dyDescent="0.2">
      <c r="A95" s="35">
        <f t="shared" si="2"/>
        <v>44997</v>
      </c>
      <c r="B95" s="36">
        <f>SUMIFS(СВЦЭМ!$D$39:$D$782,СВЦЭМ!$A$39:$A$782,$A95,СВЦЭМ!$B$39:$B$782,B$83)+'СЕТ СН'!$G$14+СВЦЭМ!$D$10+'СЕТ СН'!$G$6-'СЕТ СН'!$G$26</f>
        <v>2190.3773412599999</v>
      </c>
      <c r="C95" s="36">
        <f>SUMIFS(СВЦЭМ!$D$39:$D$782,СВЦЭМ!$A$39:$A$782,$A95,СВЦЭМ!$B$39:$B$782,C$83)+'СЕТ СН'!$G$14+СВЦЭМ!$D$10+'СЕТ СН'!$G$6-'СЕТ СН'!$G$26</f>
        <v>2252.5880427100001</v>
      </c>
      <c r="D95" s="36">
        <f>SUMIFS(СВЦЭМ!$D$39:$D$782,СВЦЭМ!$A$39:$A$782,$A95,СВЦЭМ!$B$39:$B$782,D$83)+'СЕТ СН'!$G$14+СВЦЭМ!$D$10+'СЕТ СН'!$G$6-'СЕТ СН'!$G$26</f>
        <v>2283.6746949399999</v>
      </c>
      <c r="E95" s="36">
        <f>SUMIFS(СВЦЭМ!$D$39:$D$782,СВЦЭМ!$A$39:$A$782,$A95,СВЦЭМ!$B$39:$B$782,E$83)+'СЕТ СН'!$G$14+СВЦЭМ!$D$10+'СЕТ СН'!$G$6-'СЕТ СН'!$G$26</f>
        <v>2274.4710798200003</v>
      </c>
      <c r="F95" s="36">
        <f>SUMIFS(СВЦЭМ!$D$39:$D$782,СВЦЭМ!$A$39:$A$782,$A95,СВЦЭМ!$B$39:$B$782,F$83)+'СЕТ СН'!$G$14+СВЦЭМ!$D$10+'СЕТ СН'!$G$6-'СЕТ СН'!$G$26</f>
        <v>2277.3560299200003</v>
      </c>
      <c r="G95" s="36">
        <f>SUMIFS(СВЦЭМ!$D$39:$D$782,СВЦЭМ!$A$39:$A$782,$A95,СВЦЭМ!$B$39:$B$782,G$83)+'СЕТ СН'!$G$14+СВЦЭМ!$D$10+'СЕТ СН'!$G$6-'СЕТ СН'!$G$26</f>
        <v>2271.5258551400002</v>
      </c>
      <c r="H95" s="36">
        <f>SUMIFS(СВЦЭМ!$D$39:$D$782,СВЦЭМ!$A$39:$A$782,$A95,СВЦЭМ!$B$39:$B$782,H$83)+'СЕТ СН'!$G$14+СВЦЭМ!$D$10+'СЕТ СН'!$G$6-'СЕТ СН'!$G$26</f>
        <v>2257.36453648</v>
      </c>
      <c r="I95" s="36">
        <f>SUMIFS(СВЦЭМ!$D$39:$D$782,СВЦЭМ!$A$39:$A$782,$A95,СВЦЭМ!$B$39:$B$782,I$83)+'СЕТ СН'!$G$14+СВЦЭМ!$D$10+'СЕТ СН'!$G$6-'СЕТ СН'!$G$26</f>
        <v>2220.42535804</v>
      </c>
      <c r="J95" s="36">
        <f>SUMIFS(СВЦЭМ!$D$39:$D$782,СВЦЭМ!$A$39:$A$782,$A95,СВЦЭМ!$B$39:$B$782,J$83)+'СЕТ СН'!$G$14+СВЦЭМ!$D$10+'СЕТ СН'!$G$6-'СЕТ СН'!$G$26</f>
        <v>2193.1066522599999</v>
      </c>
      <c r="K95" s="36">
        <f>SUMIFS(СВЦЭМ!$D$39:$D$782,СВЦЭМ!$A$39:$A$782,$A95,СВЦЭМ!$B$39:$B$782,K$83)+'СЕТ СН'!$G$14+СВЦЭМ!$D$10+'СЕТ СН'!$G$6-'СЕТ СН'!$G$26</f>
        <v>2116.2481152400001</v>
      </c>
      <c r="L95" s="36">
        <f>SUMIFS(СВЦЭМ!$D$39:$D$782,СВЦЭМ!$A$39:$A$782,$A95,СВЦЭМ!$B$39:$B$782,L$83)+'СЕТ СН'!$G$14+СВЦЭМ!$D$10+'СЕТ СН'!$G$6-'СЕТ СН'!$G$26</f>
        <v>2086.9987554999998</v>
      </c>
      <c r="M95" s="36">
        <f>SUMIFS(СВЦЭМ!$D$39:$D$782,СВЦЭМ!$A$39:$A$782,$A95,СВЦЭМ!$B$39:$B$782,M$83)+'СЕТ СН'!$G$14+СВЦЭМ!$D$10+'СЕТ СН'!$G$6-'СЕТ СН'!$G$26</f>
        <v>2088.4810049799999</v>
      </c>
      <c r="N95" s="36">
        <f>SUMIFS(СВЦЭМ!$D$39:$D$782,СВЦЭМ!$A$39:$A$782,$A95,СВЦЭМ!$B$39:$B$782,N$83)+'СЕТ СН'!$G$14+СВЦЭМ!$D$10+'СЕТ СН'!$G$6-'СЕТ СН'!$G$26</f>
        <v>2116.1374891599999</v>
      </c>
      <c r="O95" s="36">
        <f>SUMIFS(СВЦЭМ!$D$39:$D$782,СВЦЭМ!$A$39:$A$782,$A95,СВЦЭМ!$B$39:$B$782,O$83)+'СЕТ СН'!$G$14+СВЦЭМ!$D$10+'СЕТ СН'!$G$6-'СЕТ СН'!$G$26</f>
        <v>2144.6709999499999</v>
      </c>
      <c r="P95" s="36">
        <f>SUMIFS(СВЦЭМ!$D$39:$D$782,СВЦЭМ!$A$39:$A$782,$A95,СВЦЭМ!$B$39:$B$782,P$83)+'СЕТ СН'!$G$14+СВЦЭМ!$D$10+'СЕТ СН'!$G$6-'СЕТ СН'!$G$26</f>
        <v>2160.7547544600002</v>
      </c>
      <c r="Q95" s="36">
        <f>SUMIFS(СВЦЭМ!$D$39:$D$782,СВЦЭМ!$A$39:$A$782,$A95,СВЦЭМ!$B$39:$B$782,Q$83)+'СЕТ СН'!$G$14+СВЦЭМ!$D$10+'СЕТ СН'!$G$6-'СЕТ СН'!$G$26</f>
        <v>2173.4940533999998</v>
      </c>
      <c r="R95" s="36">
        <f>SUMIFS(СВЦЭМ!$D$39:$D$782,СВЦЭМ!$A$39:$A$782,$A95,СВЦЭМ!$B$39:$B$782,R$83)+'СЕТ СН'!$G$14+СВЦЭМ!$D$10+'СЕТ СН'!$G$6-'СЕТ СН'!$G$26</f>
        <v>2169.2598056000002</v>
      </c>
      <c r="S95" s="36">
        <f>SUMIFS(СВЦЭМ!$D$39:$D$782,СВЦЭМ!$A$39:$A$782,$A95,СВЦЭМ!$B$39:$B$782,S$83)+'СЕТ СН'!$G$14+СВЦЭМ!$D$10+'СЕТ СН'!$G$6-'СЕТ СН'!$G$26</f>
        <v>2149.5300561499998</v>
      </c>
      <c r="T95" s="36">
        <f>SUMIFS(СВЦЭМ!$D$39:$D$782,СВЦЭМ!$A$39:$A$782,$A95,СВЦЭМ!$B$39:$B$782,T$83)+'СЕТ СН'!$G$14+СВЦЭМ!$D$10+'СЕТ СН'!$G$6-'СЕТ СН'!$G$26</f>
        <v>2123.1841199599999</v>
      </c>
      <c r="U95" s="36">
        <f>SUMIFS(СВЦЭМ!$D$39:$D$782,СВЦЭМ!$A$39:$A$782,$A95,СВЦЭМ!$B$39:$B$782,U$83)+'СЕТ СН'!$G$14+СВЦЭМ!$D$10+'СЕТ СН'!$G$6-'СЕТ СН'!$G$26</f>
        <v>2098.5880334499998</v>
      </c>
      <c r="V95" s="36">
        <f>SUMIFS(СВЦЭМ!$D$39:$D$782,СВЦЭМ!$A$39:$A$782,$A95,СВЦЭМ!$B$39:$B$782,V$83)+'СЕТ СН'!$G$14+СВЦЭМ!$D$10+'СЕТ СН'!$G$6-'СЕТ СН'!$G$26</f>
        <v>2131.9069180199999</v>
      </c>
      <c r="W95" s="36">
        <f>SUMIFS(СВЦЭМ!$D$39:$D$782,СВЦЭМ!$A$39:$A$782,$A95,СВЦЭМ!$B$39:$B$782,W$83)+'СЕТ СН'!$G$14+СВЦЭМ!$D$10+'СЕТ СН'!$G$6-'СЕТ СН'!$G$26</f>
        <v>2136.77252305</v>
      </c>
      <c r="X95" s="36">
        <f>SUMIFS(СВЦЭМ!$D$39:$D$782,СВЦЭМ!$A$39:$A$782,$A95,СВЦЭМ!$B$39:$B$782,X$83)+'СЕТ СН'!$G$14+СВЦЭМ!$D$10+'СЕТ СН'!$G$6-'СЕТ СН'!$G$26</f>
        <v>2180.55902259</v>
      </c>
      <c r="Y95" s="36">
        <f>SUMIFS(СВЦЭМ!$D$39:$D$782,СВЦЭМ!$A$39:$A$782,$A95,СВЦЭМ!$B$39:$B$782,Y$83)+'СЕТ СН'!$G$14+СВЦЭМ!$D$10+'СЕТ СН'!$G$6-'СЕТ СН'!$G$26</f>
        <v>2211.5181073099998</v>
      </c>
    </row>
    <row r="96" spans="1:27" ht="15.75" x14ac:dyDescent="0.2">
      <c r="A96" s="35">
        <f t="shared" si="2"/>
        <v>44998</v>
      </c>
      <c r="B96" s="36">
        <f>SUMIFS(СВЦЭМ!$D$39:$D$782,СВЦЭМ!$A$39:$A$782,$A96,СВЦЭМ!$B$39:$B$782,B$83)+'СЕТ СН'!$G$14+СВЦЭМ!$D$10+'СЕТ СН'!$G$6-'СЕТ СН'!$G$26</f>
        <v>2207.6565001099998</v>
      </c>
      <c r="C96" s="36">
        <f>SUMIFS(СВЦЭМ!$D$39:$D$782,СВЦЭМ!$A$39:$A$782,$A96,СВЦЭМ!$B$39:$B$782,C$83)+'СЕТ СН'!$G$14+СВЦЭМ!$D$10+'СЕТ СН'!$G$6-'СЕТ СН'!$G$26</f>
        <v>2244.4482727099999</v>
      </c>
      <c r="D96" s="36">
        <f>SUMIFS(СВЦЭМ!$D$39:$D$782,СВЦЭМ!$A$39:$A$782,$A96,СВЦЭМ!$B$39:$B$782,D$83)+'СЕТ СН'!$G$14+СВЦЭМ!$D$10+'СЕТ СН'!$G$6-'СЕТ СН'!$G$26</f>
        <v>2280.3990803199999</v>
      </c>
      <c r="E96" s="36">
        <f>SUMIFS(СВЦЭМ!$D$39:$D$782,СВЦЭМ!$A$39:$A$782,$A96,СВЦЭМ!$B$39:$B$782,E$83)+'СЕТ СН'!$G$14+СВЦЭМ!$D$10+'СЕТ СН'!$G$6-'СЕТ СН'!$G$26</f>
        <v>2283.5027232500001</v>
      </c>
      <c r="F96" s="36">
        <f>SUMIFS(СВЦЭМ!$D$39:$D$782,СВЦЭМ!$A$39:$A$782,$A96,СВЦЭМ!$B$39:$B$782,F$83)+'СЕТ СН'!$G$14+СВЦЭМ!$D$10+'СЕТ СН'!$G$6-'СЕТ СН'!$G$26</f>
        <v>2296.9797400000002</v>
      </c>
      <c r="G96" s="36">
        <f>SUMIFS(СВЦЭМ!$D$39:$D$782,СВЦЭМ!$A$39:$A$782,$A96,СВЦЭМ!$B$39:$B$782,G$83)+'СЕТ СН'!$G$14+СВЦЭМ!$D$10+'СЕТ СН'!$G$6-'СЕТ СН'!$G$26</f>
        <v>2271.8885988300003</v>
      </c>
      <c r="H96" s="36">
        <f>SUMIFS(СВЦЭМ!$D$39:$D$782,СВЦЭМ!$A$39:$A$782,$A96,СВЦЭМ!$B$39:$B$782,H$83)+'СЕТ СН'!$G$14+СВЦЭМ!$D$10+'СЕТ СН'!$G$6-'СЕТ СН'!$G$26</f>
        <v>2227.0247126899999</v>
      </c>
      <c r="I96" s="36">
        <f>SUMIFS(СВЦЭМ!$D$39:$D$782,СВЦЭМ!$A$39:$A$782,$A96,СВЦЭМ!$B$39:$B$782,I$83)+'СЕТ СН'!$G$14+СВЦЭМ!$D$10+'СЕТ СН'!$G$6-'СЕТ СН'!$G$26</f>
        <v>2188.8873722799999</v>
      </c>
      <c r="J96" s="36">
        <f>SUMIFS(СВЦЭМ!$D$39:$D$782,СВЦЭМ!$A$39:$A$782,$A96,СВЦЭМ!$B$39:$B$782,J$83)+'СЕТ СН'!$G$14+СВЦЭМ!$D$10+'СЕТ СН'!$G$6-'СЕТ СН'!$G$26</f>
        <v>2188.7747233700002</v>
      </c>
      <c r="K96" s="36">
        <f>SUMIFS(СВЦЭМ!$D$39:$D$782,СВЦЭМ!$A$39:$A$782,$A96,СВЦЭМ!$B$39:$B$782,K$83)+'СЕТ СН'!$G$14+СВЦЭМ!$D$10+'СЕТ СН'!$G$6-'СЕТ СН'!$G$26</f>
        <v>2146.3148188700002</v>
      </c>
      <c r="L96" s="36">
        <f>SUMIFS(СВЦЭМ!$D$39:$D$782,СВЦЭМ!$A$39:$A$782,$A96,СВЦЭМ!$B$39:$B$782,L$83)+'СЕТ СН'!$G$14+СВЦЭМ!$D$10+'СЕТ СН'!$G$6-'СЕТ СН'!$G$26</f>
        <v>2151.6349726100002</v>
      </c>
      <c r="M96" s="36">
        <f>SUMIFS(СВЦЭМ!$D$39:$D$782,СВЦЭМ!$A$39:$A$782,$A96,СВЦЭМ!$B$39:$B$782,M$83)+'СЕТ СН'!$G$14+СВЦЭМ!$D$10+'СЕТ СН'!$G$6-'СЕТ СН'!$G$26</f>
        <v>2154.5060552599998</v>
      </c>
      <c r="N96" s="36">
        <f>SUMIFS(СВЦЭМ!$D$39:$D$782,СВЦЭМ!$A$39:$A$782,$A96,СВЦЭМ!$B$39:$B$782,N$83)+'СЕТ СН'!$G$14+СВЦЭМ!$D$10+'СЕТ СН'!$G$6-'СЕТ СН'!$G$26</f>
        <v>2177.1397713900001</v>
      </c>
      <c r="O96" s="36">
        <f>SUMIFS(СВЦЭМ!$D$39:$D$782,СВЦЭМ!$A$39:$A$782,$A96,СВЦЭМ!$B$39:$B$782,O$83)+'СЕТ СН'!$G$14+СВЦЭМ!$D$10+'СЕТ СН'!$G$6-'СЕТ СН'!$G$26</f>
        <v>2203.0665955899999</v>
      </c>
      <c r="P96" s="36">
        <f>SUMIFS(СВЦЭМ!$D$39:$D$782,СВЦЭМ!$A$39:$A$782,$A96,СВЦЭМ!$B$39:$B$782,P$83)+'СЕТ СН'!$G$14+СВЦЭМ!$D$10+'СЕТ СН'!$G$6-'СЕТ СН'!$G$26</f>
        <v>2205.3488151000001</v>
      </c>
      <c r="Q96" s="36">
        <f>SUMIFS(СВЦЭМ!$D$39:$D$782,СВЦЭМ!$A$39:$A$782,$A96,СВЦЭМ!$B$39:$B$782,Q$83)+'СЕТ СН'!$G$14+СВЦЭМ!$D$10+'СЕТ СН'!$G$6-'СЕТ СН'!$G$26</f>
        <v>2202.6341609699998</v>
      </c>
      <c r="R96" s="36">
        <f>SUMIFS(СВЦЭМ!$D$39:$D$782,СВЦЭМ!$A$39:$A$782,$A96,СВЦЭМ!$B$39:$B$782,R$83)+'СЕТ СН'!$G$14+СВЦЭМ!$D$10+'СЕТ СН'!$G$6-'СЕТ СН'!$G$26</f>
        <v>2205.3837717000001</v>
      </c>
      <c r="S96" s="36">
        <f>SUMIFS(СВЦЭМ!$D$39:$D$782,СВЦЭМ!$A$39:$A$782,$A96,СВЦЭМ!$B$39:$B$782,S$83)+'СЕТ СН'!$G$14+СВЦЭМ!$D$10+'СЕТ СН'!$G$6-'СЕТ СН'!$G$26</f>
        <v>2199.4452453200001</v>
      </c>
      <c r="T96" s="36">
        <f>SUMIFS(СВЦЭМ!$D$39:$D$782,СВЦЭМ!$A$39:$A$782,$A96,СВЦЭМ!$B$39:$B$782,T$83)+'СЕТ СН'!$G$14+СВЦЭМ!$D$10+'СЕТ СН'!$G$6-'СЕТ СН'!$G$26</f>
        <v>2177.5672447000002</v>
      </c>
      <c r="U96" s="36">
        <f>SUMIFS(СВЦЭМ!$D$39:$D$782,СВЦЭМ!$A$39:$A$782,$A96,СВЦЭМ!$B$39:$B$782,U$83)+'СЕТ СН'!$G$14+СВЦЭМ!$D$10+'СЕТ СН'!$G$6-'СЕТ СН'!$G$26</f>
        <v>2148.02324533</v>
      </c>
      <c r="V96" s="36">
        <f>SUMIFS(СВЦЭМ!$D$39:$D$782,СВЦЭМ!$A$39:$A$782,$A96,СВЦЭМ!$B$39:$B$782,V$83)+'СЕТ СН'!$G$14+СВЦЭМ!$D$10+'СЕТ СН'!$G$6-'СЕТ СН'!$G$26</f>
        <v>2146.3711698900001</v>
      </c>
      <c r="W96" s="36">
        <f>SUMIFS(СВЦЭМ!$D$39:$D$782,СВЦЭМ!$A$39:$A$782,$A96,СВЦЭМ!$B$39:$B$782,W$83)+'СЕТ СН'!$G$14+СВЦЭМ!$D$10+'СЕТ СН'!$G$6-'СЕТ СН'!$G$26</f>
        <v>2142.5789134199999</v>
      </c>
      <c r="X96" s="36">
        <f>SUMIFS(СВЦЭМ!$D$39:$D$782,СВЦЭМ!$A$39:$A$782,$A96,СВЦЭМ!$B$39:$B$782,X$83)+'СЕТ СН'!$G$14+СВЦЭМ!$D$10+'СЕТ СН'!$G$6-'СЕТ СН'!$G$26</f>
        <v>2189.6246043299998</v>
      </c>
      <c r="Y96" s="36">
        <f>SUMIFS(СВЦЭМ!$D$39:$D$782,СВЦЭМ!$A$39:$A$782,$A96,СВЦЭМ!$B$39:$B$782,Y$83)+'СЕТ СН'!$G$14+СВЦЭМ!$D$10+'СЕТ СН'!$G$6-'СЕТ СН'!$G$26</f>
        <v>2182.5930078199999</v>
      </c>
    </row>
    <row r="97" spans="1:25" ht="15.75" x14ac:dyDescent="0.2">
      <c r="A97" s="35">
        <f t="shared" si="2"/>
        <v>44999</v>
      </c>
      <c r="B97" s="36">
        <f>SUMIFS(СВЦЭМ!$D$39:$D$782,СВЦЭМ!$A$39:$A$782,$A97,СВЦЭМ!$B$39:$B$782,B$83)+'СЕТ СН'!$G$14+СВЦЭМ!$D$10+'СЕТ СН'!$G$6-'СЕТ СН'!$G$26</f>
        <v>2270.0746339699999</v>
      </c>
      <c r="C97" s="36">
        <f>SUMIFS(СВЦЭМ!$D$39:$D$782,СВЦЭМ!$A$39:$A$782,$A97,СВЦЭМ!$B$39:$B$782,C$83)+'СЕТ СН'!$G$14+СВЦЭМ!$D$10+'СЕТ СН'!$G$6-'СЕТ СН'!$G$26</f>
        <v>2332.7841529000002</v>
      </c>
      <c r="D97" s="36">
        <f>SUMIFS(СВЦЭМ!$D$39:$D$782,СВЦЭМ!$A$39:$A$782,$A97,СВЦЭМ!$B$39:$B$782,D$83)+'СЕТ СН'!$G$14+СВЦЭМ!$D$10+'СЕТ СН'!$G$6-'СЕТ СН'!$G$26</f>
        <v>2373.6265031400003</v>
      </c>
      <c r="E97" s="36">
        <f>SUMIFS(СВЦЭМ!$D$39:$D$782,СВЦЭМ!$A$39:$A$782,$A97,СВЦЭМ!$B$39:$B$782,E$83)+'СЕТ СН'!$G$14+СВЦЭМ!$D$10+'СЕТ СН'!$G$6-'СЕТ СН'!$G$26</f>
        <v>2379.2720515400001</v>
      </c>
      <c r="F97" s="36">
        <f>SUMIFS(СВЦЭМ!$D$39:$D$782,СВЦЭМ!$A$39:$A$782,$A97,СВЦЭМ!$B$39:$B$782,F$83)+'СЕТ СН'!$G$14+СВЦЭМ!$D$10+'СЕТ СН'!$G$6-'СЕТ СН'!$G$26</f>
        <v>2376.4882655500001</v>
      </c>
      <c r="G97" s="36">
        <f>SUMIFS(СВЦЭМ!$D$39:$D$782,СВЦЭМ!$A$39:$A$782,$A97,СВЦЭМ!$B$39:$B$782,G$83)+'СЕТ СН'!$G$14+СВЦЭМ!$D$10+'СЕТ СН'!$G$6-'СЕТ СН'!$G$26</f>
        <v>2362.1257244200001</v>
      </c>
      <c r="H97" s="36">
        <f>SUMIFS(СВЦЭМ!$D$39:$D$782,СВЦЭМ!$A$39:$A$782,$A97,СВЦЭМ!$B$39:$B$782,H$83)+'СЕТ СН'!$G$14+СВЦЭМ!$D$10+'СЕТ СН'!$G$6-'СЕТ СН'!$G$26</f>
        <v>2294.0814288800002</v>
      </c>
      <c r="I97" s="36">
        <f>SUMIFS(СВЦЭМ!$D$39:$D$782,СВЦЭМ!$A$39:$A$782,$A97,СВЦЭМ!$B$39:$B$782,I$83)+'СЕТ СН'!$G$14+СВЦЭМ!$D$10+'СЕТ СН'!$G$6-'СЕТ СН'!$G$26</f>
        <v>2219.3229071699998</v>
      </c>
      <c r="J97" s="36">
        <f>SUMIFS(СВЦЭМ!$D$39:$D$782,СВЦЭМ!$A$39:$A$782,$A97,СВЦЭМ!$B$39:$B$782,J$83)+'СЕТ СН'!$G$14+СВЦЭМ!$D$10+'СЕТ СН'!$G$6-'СЕТ СН'!$G$26</f>
        <v>2224.2099169600001</v>
      </c>
      <c r="K97" s="36">
        <f>SUMIFS(СВЦЭМ!$D$39:$D$782,СВЦЭМ!$A$39:$A$782,$A97,СВЦЭМ!$B$39:$B$782,K$83)+'СЕТ СН'!$G$14+СВЦЭМ!$D$10+'СЕТ СН'!$G$6-'СЕТ СН'!$G$26</f>
        <v>2182.5576406599998</v>
      </c>
      <c r="L97" s="36">
        <f>SUMIFS(СВЦЭМ!$D$39:$D$782,СВЦЭМ!$A$39:$A$782,$A97,СВЦЭМ!$B$39:$B$782,L$83)+'СЕТ СН'!$G$14+СВЦЭМ!$D$10+'СЕТ СН'!$G$6-'СЕТ СН'!$G$26</f>
        <v>2170.7150953599999</v>
      </c>
      <c r="M97" s="36">
        <f>SUMIFS(СВЦЭМ!$D$39:$D$782,СВЦЭМ!$A$39:$A$782,$A97,СВЦЭМ!$B$39:$B$782,M$83)+'СЕТ СН'!$G$14+СВЦЭМ!$D$10+'СЕТ СН'!$G$6-'СЕТ СН'!$G$26</f>
        <v>2142.5867004799998</v>
      </c>
      <c r="N97" s="36">
        <f>SUMIFS(СВЦЭМ!$D$39:$D$782,СВЦЭМ!$A$39:$A$782,$A97,СВЦЭМ!$B$39:$B$782,N$83)+'СЕТ СН'!$G$14+СВЦЭМ!$D$10+'СЕТ СН'!$G$6-'СЕТ СН'!$G$26</f>
        <v>2176.7188615499999</v>
      </c>
      <c r="O97" s="36">
        <f>SUMIFS(СВЦЭМ!$D$39:$D$782,СВЦЭМ!$A$39:$A$782,$A97,СВЦЭМ!$B$39:$B$782,O$83)+'СЕТ СН'!$G$14+СВЦЭМ!$D$10+'СЕТ СН'!$G$6-'СЕТ СН'!$G$26</f>
        <v>2211.6299883299998</v>
      </c>
      <c r="P97" s="36">
        <f>SUMIFS(СВЦЭМ!$D$39:$D$782,СВЦЭМ!$A$39:$A$782,$A97,СВЦЭМ!$B$39:$B$782,P$83)+'СЕТ СН'!$G$14+СВЦЭМ!$D$10+'СЕТ СН'!$G$6-'СЕТ СН'!$G$26</f>
        <v>2216.5171740999999</v>
      </c>
      <c r="Q97" s="36">
        <f>SUMIFS(СВЦЭМ!$D$39:$D$782,СВЦЭМ!$A$39:$A$782,$A97,СВЦЭМ!$B$39:$B$782,Q$83)+'СЕТ СН'!$G$14+СВЦЭМ!$D$10+'СЕТ СН'!$G$6-'СЕТ СН'!$G$26</f>
        <v>2226.2519633699999</v>
      </c>
      <c r="R97" s="36">
        <f>SUMIFS(СВЦЭМ!$D$39:$D$782,СВЦЭМ!$A$39:$A$782,$A97,СВЦЭМ!$B$39:$B$782,R$83)+'СЕТ СН'!$G$14+СВЦЭМ!$D$10+'СЕТ СН'!$G$6-'СЕТ СН'!$G$26</f>
        <v>2214.0548435400001</v>
      </c>
      <c r="S97" s="36">
        <f>SUMIFS(СВЦЭМ!$D$39:$D$782,СВЦЭМ!$A$39:$A$782,$A97,СВЦЭМ!$B$39:$B$782,S$83)+'СЕТ СН'!$G$14+СВЦЭМ!$D$10+'СЕТ СН'!$G$6-'СЕТ СН'!$G$26</f>
        <v>2189.04176319</v>
      </c>
      <c r="T97" s="36">
        <f>SUMIFS(СВЦЭМ!$D$39:$D$782,СВЦЭМ!$A$39:$A$782,$A97,СВЦЭМ!$B$39:$B$782,T$83)+'СЕТ СН'!$G$14+СВЦЭМ!$D$10+'СЕТ СН'!$G$6-'СЕТ СН'!$G$26</f>
        <v>2172.6460380099998</v>
      </c>
      <c r="U97" s="36">
        <f>SUMIFS(СВЦЭМ!$D$39:$D$782,СВЦЭМ!$A$39:$A$782,$A97,СВЦЭМ!$B$39:$B$782,U$83)+'СЕТ СН'!$G$14+СВЦЭМ!$D$10+'СЕТ СН'!$G$6-'СЕТ СН'!$G$26</f>
        <v>2140.7092830400002</v>
      </c>
      <c r="V97" s="36">
        <f>SUMIFS(СВЦЭМ!$D$39:$D$782,СВЦЭМ!$A$39:$A$782,$A97,СВЦЭМ!$B$39:$B$782,V$83)+'СЕТ СН'!$G$14+СВЦЭМ!$D$10+'СЕТ СН'!$G$6-'СЕТ СН'!$G$26</f>
        <v>2161.9208939499999</v>
      </c>
      <c r="W97" s="36">
        <f>SUMIFS(СВЦЭМ!$D$39:$D$782,СВЦЭМ!$A$39:$A$782,$A97,СВЦЭМ!$B$39:$B$782,W$83)+'СЕТ СН'!$G$14+СВЦЭМ!$D$10+'СЕТ СН'!$G$6-'СЕТ СН'!$G$26</f>
        <v>2179.1419404100002</v>
      </c>
      <c r="X97" s="36">
        <f>SUMIFS(СВЦЭМ!$D$39:$D$782,СВЦЭМ!$A$39:$A$782,$A97,СВЦЭМ!$B$39:$B$782,X$83)+'СЕТ СН'!$G$14+СВЦЭМ!$D$10+'СЕТ СН'!$G$6-'СЕТ СН'!$G$26</f>
        <v>2221.60046887</v>
      </c>
      <c r="Y97" s="36">
        <f>SUMIFS(СВЦЭМ!$D$39:$D$782,СВЦЭМ!$A$39:$A$782,$A97,СВЦЭМ!$B$39:$B$782,Y$83)+'СЕТ СН'!$G$14+СВЦЭМ!$D$10+'СЕТ СН'!$G$6-'СЕТ СН'!$G$26</f>
        <v>2229.6368800599998</v>
      </c>
    </row>
    <row r="98" spans="1:25" ht="15.75" x14ac:dyDescent="0.2">
      <c r="A98" s="35">
        <f t="shared" si="2"/>
        <v>45000</v>
      </c>
      <c r="B98" s="36">
        <f>SUMIFS(СВЦЭМ!$D$39:$D$782,СВЦЭМ!$A$39:$A$782,$A98,СВЦЭМ!$B$39:$B$782,B$83)+'СЕТ СН'!$G$14+СВЦЭМ!$D$10+'СЕТ СН'!$G$6-'СЕТ СН'!$G$26</f>
        <v>2257.2955906299999</v>
      </c>
      <c r="C98" s="36">
        <f>SUMIFS(СВЦЭМ!$D$39:$D$782,СВЦЭМ!$A$39:$A$782,$A98,СВЦЭМ!$B$39:$B$782,C$83)+'СЕТ СН'!$G$14+СВЦЭМ!$D$10+'СЕТ СН'!$G$6-'СЕТ СН'!$G$26</f>
        <v>2317.4589674700001</v>
      </c>
      <c r="D98" s="36">
        <f>SUMIFS(СВЦЭМ!$D$39:$D$782,СВЦЭМ!$A$39:$A$782,$A98,СВЦЭМ!$B$39:$B$782,D$83)+'СЕТ СН'!$G$14+СВЦЭМ!$D$10+'СЕТ СН'!$G$6-'СЕТ СН'!$G$26</f>
        <v>2354.5077737700003</v>
      </c>
      <c r="E98" s="36">
        <f>SUMIFS(СВЦЭМ!$D$39:$D$782,СВЦЭМ!$A$39:$A$782,$A98,СВЦЭМ!$B$39:$B$782,E$83)+'СЕТ СН'!$G$14+СВЦЭМ!$D$10+'СЕТ СН'!$G$6-'СЕТ СН'!$G$26</f>
        <v>2361.8487192400003</v>
      </c>
      <c r="F98" s="36">
        <f>SUMIFS(СВЦЭМ!$D$39:$D$782,СВЦЭМ!$A$39:$A$782,$A98,СВЦЭМ!$B$39:$B$782,F$83)+'СЕТ СН'!$G$14+СВЦЭМ!$D$10+'СЕТ СН'!$G$6-'СЕТ СН'!$G$26</f>
        <v>2362.7840803700001</v>
      </c>
      <c r="G98" s="36">
        <f>SUMIFS(СВЦЭМ!$D$39:$D$782,СВЦЭМ!$A$39:$A$782,$A98,СВЦЭМ!$B$39:$B$782,G$83)+'СЕТ СН'!$G$14+СВЦЭМ!$D$10+'СЕТ СН'!$G$6-'СЕТ СН'!$G$26</f>
        <v>2347.4293080400003</v>
      </c>
      <c r="H98" s="36">
        <f>SUMIFS(СВЦЭМ!$D$39:$D$782,СВЦЭМ!$A$39:$A$782,$A98,СВЦЭМ!$B$39:$B$782,H$83)+'СЕТ СН'!$G$14+СВЦЭМ!$D$10+'СЕТ СН'!$G$6-'СЕТ СН'!$G$26</f>
        <v>2272.1118487600002</v>
      </c>
      <c r="I98" s="36">
        <f>SUMIFS(СВЦЭМ!$D$39:$D$782,СВЦЭМ!$A$39:$A$782,$A98,СВЦЭМ!$B$39:$B$782,I$83)+'СЕТ СН'!$G$14+СВЦЭМ!$D$10+'СЕТ СН'!$G$6-'СЕТ СН'!$G$26</f>
        <v>2197.4842420300001</v>
      </c>
      <c r="J98" s="36">
        <f>SUMIFS(СВЦЭМ!$D$39:$D$782,СВЦЭМ!$A$39:$A$782,$A98,СВЦЭМ!$B$39:$B$782,J$83)+'СЕТ СН'!$G$14+СВЦЭМ!$D$10+'СЕТ СН'!$G$6-'СЕТ СН'!$G$26</f>
        <v>2199.2092782099999</v>
      </c>
      <c r="K98" s="36">
        <f>SUMIFS(СВЦЭМ!$D$39:$D$782,СВЦЭМ!$A$39:$A$782,$A98,СВЦЭМ!$B$39:$B$782,K$83)+'СЕТ СН'!$G$14+СВЦЭМ!$D$10+'СЕТ СН'!$G$6-'СЕТ СН'!$G$26</f>
        <v>2156.8398265299998</v>
      </c>
      <c r="L98" s="36">
        <f>SUMIFS(СВЦЭМ!$D$39:$D$782,СВЦЭМ!$A$39:$A$782,$A98,СВЦЭМ!$B$39:$B$782,L$83)+'СЕТ СН'!$G$14+СВЦЭМ!$D$10+'СЕТ СН'!$G$6-'СЕТ СН'!$G$26</f>
        <v>2144.0365511999998</v>
      </c>
      <c r="M98" s="36">
        <f>SUMIFS(СВЦЭМ!$D$39:$D$782,СВЦЭМ!$A$39:$A$782,$A98,СВЦЭМ!$B$39:$B$782,M$83)+'СЕТ СН'!$G$14+СВЦЭМ!$D$10+'СЕТ СН'!$G$6-'СЕТ СН'!$G$26</f>
        <v>2155.4455927999998</v>
      </c>
      <c r="N98" s="36">
        <f>SUMIFS(СВЦЭМ!$D$39:$D$782,СВЦЭМ!$A$39:$A$782,$A98,СВЦЭМ!$B$39:$B$782,N$83)+'СЕТ СН'!$G$14+СВЦЭМ!$D$10+'СЕТ СН'!$G$6-'СЕТ СН'!$G$26</f>
        <v>2190.13533366</v>
      </c>
      <c r="O98" s="36">
        <f>SUMIFS(СВЦЭМ!$D$39:$D$782,СВЦЭМ!$A$39:$A$782,$A98,СВЦЭМ!$B$39:$B$782,O$83)+'СЕТ СН'!$G$14+СВЦЭМ!$D$10+'СЕТ СН'!$G$6-'СЕТ СН'!$G$26</f>
        <v>2201.8907609100002</v>
      </c>
      <c r="P98" s="36">
        <f>SUMIFS(СВЦЭМ!$D$39:$D$782,СВЦЭМ!$A$39:$A$782,$A98,СВЦЭМ!$B$39:$B$782,P$83)+'СЕТ СН'!$G$14+СВЦЭМ!$D$10+'СЕТ СН'!$G$6-'СЕТ СН'!$G$26</f>
        <v>2204.87269315</v>
      </c>
      <c r="Q98" s="36">
        <f>SUMIFS(СВЦЭМ!$D$39:$D$782,СВЦЭМ!$A$39:$A$782,$A98,СВЦЭМ!$B$39:$B$782,Q$83)+'СЕТ СН'!$G$14+СВЦЭМ!$D$10+'СЕТ СН'!$G$6-'СЕТ СН'!$G$26</f>
        <v>2218.5641209</v>
      </c>
      <c r="R98" s="36">
        <f>SUMIFS(СВЦЭМ!$D$39:$D$782,СВЦЭМ!$A$39:$A$782,$A98,СВЦЭМ!$B$39:$B$782,R$83)+'СЕТ СН'!$G$14+СВЦЭМ!$D$10+'СЕТ СН'!$G$6-'СЕТ СН'!$G$26</f>
        <v>2212.0612569</v>
      </c>
      <c r="S98" s="36">
        <f>SUMIFS(СВЦЭМ!$D$39:$D$782,СВЦЭМ!$A$39:$A$782,$A98,СВЦЭМ!$B$39:$B$782,S$83)+'СЕТ СН'!$G$14+СВЦЭМ!$D$10+'СЕТ СН'!$G$6-'СЕТ СН'!$G$26</f>
        <v>2187.2040394300002</v>
      </c>
      <c r="T98" s="36">
        <f>SUMIFS(СВЦЭМ!$D$39:$D$782,СВЦЭМ!$A$39:$A$782,$A98,СВЦЭМ!$B$39:$B$782,T$83)+'СЕТ СН'!$G$14+СВЦЭМ!$D$10+'СЕТ СН'!$G$6-'СЕТ СН'!$G$26</f>
        <v>2163.1443562099998</v>
      </c>
      <c r="U98" s="36">
        <f>SUMIFS(СВЦЭМ!$D$39:$D$782,СВЦЭМ!$A$39:$A$782,$A98,СВЦЭМ!$B$39:$B$782,U$83)+'СЕТ СН'!$G$14+СВЦЭМ!$D$10+'СЕТ СН'!$G$6-'СЕТ СН'!$G$26</f>
        <v>2132.3521704</v>
      </c>
      <c r="V98" s="36">
        <f>SUMIFS(СВЦЭМ!$D$39:$D$782,СВЦЭМ!$A$39:$A$782,$A98,СВЦЭМ!$B$39:$B$782,V$83)+'СЕТ СН'!$G$14+СВЦЭМ!$D$10+'СЕТ СН'!$G$6-'СЕТ СН'!$G$26</f>
        <v>2133.6364754900001</v>
      </c>
      <c r="W98" s="36">
        <f>SUMIFS(СВЦЭМ!$D$39:$D$782,СВЦЭМ!$A$39:$A$782,$A98,СВЦЭМ!$B$39:$B$782,W$83)+'СЕТ СН'!$G$14+СВЦЭМ!$D$10+'СЕТ СН'!$G$6-'СЕТ СН'!$G$26</f>
        <v>2147.31194181</v>
      </c>
      <c r="X98" s="36">
        <f>SUMIFS(СВЦЭМ!$D$39:$D$782,СВЦЭМ!$A$39:$A$782,$A98,СВЦЭМ!$B$39:$B$782,X$83)+'СЕТ СН'!$G$14+СВЦЭМ!$D$10+'СЕТ СН'!$G$6-'СЕТ СН'!$G$26</f>
        <v>2186.8648318999999</v>
      </c>
      <c r="Y98" s="36">
        <f>SUMIFS(СВЦЭМ!$D$39:$D$782,СВЦЭМ!$A$39:$A$782,$A98,СВЦЭМ!$B$39:$B$782,Y$83)+'СЕТ СН'!$G$14+СВЦЭМ!$D$10+'СЕТ СН'!$G$6-'СЕТ СН'!$G$26</f>
        <v>2208.60957564</v>
      </c>
    </row>
    <row r="99" spans="1:25" ht="15.75" x14ac:dyDescent="0.2">
      <c r="A99" s="35">
        <f t="shared" si="2"/>
        <v>45001</v>
      </c>
      <c r="B99" s="36">
        <f>SUMIFS(СВЦЭМ!$D$39:$D$782,СВЦЭМ!$A$39:$A$782,$A99,СВЦЭМ!$B$39:$B$782,B$83)+'СЕТ СН'!$G$14+СВЦЭМ!$D$10+'СЕТ СН'!$G$6-'СЕТ СН'!$G$26</f>
        <v>2211.6116269700001</v>
      </c>
      <c r="C99" s="36">
        <f>SUMIFS(СВЦЭМ!$D$39:$D$782,СВЦЭМ!$A$39:$A$782,$A99,СВЦЭМ!$B$39:$B$782,C$83)+'СЕТ СН'!$G$14+СВЦЭМ!$D$10+'СЕТ СН'!$G$6-'СЕТ СН'!$G$26</f>
        <v>2276.8625547900001</v>
      </c>
      <c r="D99" s="36">
        <f>SUMIFS(СВЦЭМ!$D$39:$D$782,СВЦЭМ!$A$39:$A$782,$A99,СВЦЭМ!$B$39:$B$782,D$83)+'СЕТ СН'!$G$14+СВЦЭМ!$D$10+'СЕТ СН'!$G$6-'СЕТ СН'!$G$26</f>
        <v>2303.1365833200002</v>
      </c>
      <c r="E99" s="36">
        <f>SUMIFS(СВЦЭМ!$D$39:$D$782,СВЦЭМ!$A$39:$A$782,$A99,СВЦЭМ!$B$39:$B$782,E$83)+'СЕТ СН'!$G$14+СВЦЭМ!$D$10+'СЕТ СН'!$G$6-'СЕТ СН'!$G$26</f>
        <v>2322.9086747900001</v>
      </c>
      <c r="F99" s="36">
        <f>SUMIFS(СВЦЭМ!$D$39:$D$782,СВЦЭМ!$A$39:$A$782,$A99,СВЦЭМ!$B$39:$B$782,F$83)+'СЕТ СН'!$G$14+СВЦЭМ!$D$10+'СЕТ СН'!$G$6-'СЕТ СН'!$G$26</f>
        <v>2327.17281048</v>
      </c>
      <c r="G99" s="36">
        <f>SUMIFS(СВЦЭМ!$D$39:$D$782,СВЦЭМ!$A$39:$A$782,$A99,СВЦЭМ!$B$39:$B$782,G$83)+'СЕТ СН'!$G$14+СВЦЭМ!$D$10+'СЕТ СН'!$G$6-'СЕТ СН'!$G$26</f>
        <v>2305.7675270900004</v>
      </c>
      <c r="H99" s="36">
        <f>SUMIFS(СВЦЭМ!$D$39:$D$782,СВЦЭМ!$A$39:$A$782,$A99,СВЦЭМ!$B$39:$B$782,H$83)+'СЕТ СН'!$G$14+СВЦЭМ!$D$10+'СЕТ СН'!$G$6-'СЕТ СН'!$G$26</f>
        <v>2231.6345372000001</v>
      </c>
      <c r="I99" s="36">
        <f>SUMIFS(СВЦЭМ!$D$39:$D$782,СВЦЭМ!$A$39:$A$782,$A99,СВЦЭМ!$B$39:$B$782,I$83)+'СЕТ СН'!$G$14+СВЦЭМ!$D$10+'СЕТ СН'!$G$6-'СЕТ СН'!$G$26</f>
        <v>2199.4557576100001</v>
      </c>
      <c r="J99" s="36">
        <f>SUMIFS(СВЦЭМ!$D$39:$D$782,СВЦЭМ!$A$39:$A$782,$A99,СВЦЭМ!$B$39:$B$782,J$83)+'СЕТ СН'!$G$14+СВЦЭМ!$D$10+'СЕТ СН'!$G$6-'СЕТ СН'!$G$26</f>
        <v>2197.9481314099999</v>
      </c>
      <c r="K99" s="36">
        <f>SUMIFS(СВЦЭМ!$D$39:$D$782,СВЦЭМ!$A$39:$A$782,$A99,СВЦЭМ!$B$39:$B$782,K$83)+'СЕТ СН'!$G$14+СВЦЭМ!$D$10+'СЕТ СН'!$G$6-'СЕТ СН'!$G$26</f>
        <v>2181.6332493</v>
      </c>
      <c r="L99" s="36">
        <f>SUMIFS(СВЦЭМ!$D$39:$D$782,СВЦЭМ!$A$39:$A$782,$A99,СВЦЭМ!$B$39:$B$782,L$83)+'СЕТ СН'!$G$14+СВЦЭМ!$D$10+'СЕТ СН'!$G$6-'СЕТ СН'!$G$26</f>
        <v>2207.1958910799999</v>
      </c>
      <c r="M99" s="36">
        <f>SUMIFS(СВЦЭМ!$D$39:$D$782,СВЦЭМ!$A$39:$A$782,$A99,СВЦЭМ!$B$39:$B$782,M$83)+'СЕТ СН'!$G$14+СВЦЭМ!$D$10+'СЕТ СН'!$G$6-'СЕТ СН'!$G$26</f>
        <v>2238.40451884</v>
      </c>
      <c r="N99" s="36">
        <f>SUMIFS(СВЦЭМ!$D$39:$D$782,СВЦЭМ!$A$39:$A$782,$A99,СВЦЭМ!$B$39:$B$782,N$83)+'СЕТ СН'!$G$14+СВЦЭМ!$D$10+'СЕТ СН'!$G$6-'СЕТ СН'!$G$26</f>
        <v>2274.6965468900003</v>
      </c>
      <c r="O99" s="36">
        <f>SUMIFS(СВЦЭМ!$D$39:$D$782,СВЦЭМ!$A$39:$A$782,$A99,СВЦЭМ!$B$39:$B$782,O$83)+'СЕТ СН'!$G$14+СВЦЭМ!$D$10+'СЕТ СН'!$G$6-'СЕТ СН'!$G$26</f>
        <v>2288.2925938800004</v>
      </c>
      <c r="P99" s="36">
        <f>SUMIFS(СВЦЭМ!$D$39:$D$782,СВЦЭМ!$A$39:$A$782,$A99,СВЦЭМ!$B$39:$B$782,P$83)+'СЕТ СН'!$G$14+СВЦЭМ!$D$10+'СЕТ СН'!$G$6-'СЕТ СН'!$G$26</f>
        <v>2299.0345138600001</v>
      </c>
      <c r="Q99" s="36">
        <f>SUMIFS(СВЦЭМ!$D$39:$D$782,СВЦЭМ!$A$39:$A$782,$A99,СВЦЭМ!$B$39:$B$782,Q$83)+'СЕТ СН'!$G$14+СВЦЭМ!$D$10+'СЕТ СН'!$G$6-'СЕТ СН'!$G$26</f>
        <v>2299.7479812900001</v>
      </c>
      <c r="R99" s="36">
        <f>SUMIFS(СВЦЭМ!$D$39:$D$782,СВЦЭМ!$A$39:$A$782,$A99,СВЦЭМ!$B$39:$B$782,R$83)+'СЕТ СН'!$G$14+СВЦЭМ!$D$10+'СЕТ СН'!$G$6-'СЕТ СН'!$G$26</f>
        <v>2313.7710326900001</v>
      </c>
      <c r="S99" s="36">
        <f>SUMIFS(СВЦЭМ!$D$39:$D$782,СВЦЭМ!$A$39:$A$782,$A99,СВЦЭМ!$B$39:$B$782,S$83)+'СЕТ СН'!$G$14+СВЦЭМ!$D$10+'СЕТ СН'!$G$6-'СЕТ СН'!$G$26</f>
        <v>2293.4521383599999</v>
      </c>
      <c r="T99" s="36">
        <f>SUMIFS(СВЦЭМ!$D$39:$D$782,СВЦЭМ!$A$39:$A$782,$A99,СВЦЭМ!$B$39:$B$782,T$83)+'СЕТ СН'!$G$14+СВЦЭМ!$D$10+'СЕТ СН'!$G$6-'СЕТ СН'!$G$26</f>
        <v>2233.7074442799999</v>
      </c>
      <c r="U99" s="36">
        <f>SUMIFS(СВЦЭМ!$D$39:$D$782,СВЦЭМ!$A$39:$A$782,$A99,СВЦЭМ!$B$39:$B$782,U$83)+'СЕТ СН'!$G$14+СВЦЭМ!$D$10+'СЕТ СН'!$G$6-'СЕТ СН'!$G$26</f>
        <v>2193.5058367199999</v>
      </c>
      <c r="V99" s="36">
        <f>SUMIFS(СВЦЭМ!$D$39:$D$782,СВЦЭМ!$A$39:$A$782,$A99,СВЦЭМ!$B$39:$B$782,V$83)+'СЕТ СН'!$G$14+СВЦЭМ!$D$10+'СЕТ СН'!$G$6-'СЕТ СН'!$G$26</f>
        <v>2189.4031723500002</v>
      </c>
      <c r="W99" s="36">
        <f>SUMIFS(СВЦЭМ!$D$39:$D$782,СВЦЭМ!$A$39:$A$782,$A99,СВЦЭМ!$B$39:$B$782,W$83)+'СЕТ СН'!$G$14+СВЦЭМ!$D$10+'СЕТ СН'!$G$6-'СЕТ СН'!$G$26</f>
        <v>2212.8135979799999</v>
      </c>
      <c r="X99" s="36">
        <f>SUMIFS(СВЦЭМ!$D$39:$D$782,СВЦЭМ!$A$39:$A$782,$A99,СВЦЭМ!$B$39:$B$782,X$83)+'СЕТ СН'!$G$14+СВЦЭМ!$D$10+'СЕТ СН'!$G$6-'СЕТ СН'!$G$26</f>
        <v>2195.0395872899999</v>
      </c>
      <c r="Y99" s="36">
        <f>SUMIFS(СВЦЭМ!$D$39:$D$782,СВЦЭМ!$A$39:$A$782,$A99,СВЦЭМ!$B$39:$B$782,Y$83)+'СЕТ СН'!$G$14+СВЦЭМ!$D$10+'СЕТ СН'!$G$6-'СЕТ СН'!$G$26</f>
        <v>2218.8769480999999</v>
      </c>
    </row>
    <row r="100" spans="1:25" ht="15.75" x14ac:dyDescent="0.2">
      <c r="A100" s="35">
        <f t="shared" si="2"/>
        <v>45002</v>
      </c>
      <c r="B100" s="36">
        <f>SUMIFS(СВЦЭМ!$D$39:$D$782,СВЦЭМ!$A$39:$A$782,$A100,СВЦЭМ!$B$39:$B$782,B$83)+'СЕТ СН'!$G$14+СВЦЭМ!$D$10+'СЕТ СН'!$G$6-'СЕТ СН'!$G$26</f>
        <v>2277.4218664900004</v>
      </c>
      <c r="C100" s="36">
        <f>SUMIFS(СВЦЭМ!$D$39:$D$782,СВЦЭМ!$A$39:$A$782,$A100,СВЦЭМ!$B$39:$B$782,C$83)+'СЕТ СН'!$G$14+СВЦЭМ!$D$10+'СЕТ СН'!$G$6-'СЕТ СН'!$G$26</f>
        <v>2331.3985777900002</v>
      </c>
      <c r="D100" s="36">
        <f>SUMIFS(СВЦЭМ!$D$39:$D$782,СВЦЭМ!$A$39:$A$782,$A100,СВЦЭМ!$B$39:$B$782,D$83)+'СЕТ СН'!$G$14+СВЦЭМ!$D$10+'СЕТ СН'!$G$6-'СЕТ СН'!$G$26</f>
        <v>2335.2230774600002</v>
      </c>
      <c r="E100" s="36">
        <f>SUMIFS(СВЦЭМ!$D$39:$D$782,СВЦЭМ!$A$39:$A$782,$A100,СВЦЭМ!$B$39:$B$782,E$83)+'СЕТ СН'!$G$14+СВЦЭМ!$D$10+'СЕТ СН'!$G$6-'СЕТ СН'!$G$26</f>
        <v>2328.2072548700003</v>
      </c>
      <c r="F100" s="36">
        <f>SUMIFS(СВЦЭМ!$D$39:$D$782,СВЦЭМ!$A$39:$A$782,$A100,СВЦЭМ!$B$39:$B$782,F$83)+'СЕТ СН'!$G$14+СВЦЭМ!$D$10+'СЕТ СН'!$G$6-'СЕТ СН'!$G$26</f>
        <v>2335.8826349999999</v>
      </c>
      <c r="G100" s="36">
        <f>SUMIFS(СВЦЭМ!$D$39:$D$782,СВЦЭМ!$A$39:$A$782,$A100,СВЦЭМ!$B$39:$B$782,G$83)+'СЕТ СН'!$G$14+СВЦЭМ!$D$10+'СЕТ СН'!$G$6-'СЕТ СН'!$G$26</f>
        <v>2321.6020309800001</v>
      </c>
      <c r="H100" s="36">
        <f>SUMIFS(СВЦЭМ!$D$39:$D$782,СВЦЭМ!$A$39:$A$782,$A100,СВЦЭМ!$B$39:$B$782,H$83)+'СЕТ СН'!$G$14+СВЦЭМ!$D$10+'СЕТ СН'!$G$6-'СЕТ СН'!$G$26</f>
        <v>2273.9619761400004</v>
      </c>
      <c r="I100" s="36">
        <f>SUMIFS(СВЦЭМ!$D$39:$D$782,СВЦЭМ!$A$39:$A$782,$A100,СВЦЭМ!$B$39:$B$782,I$83)+'СЕТ СН'!$G$14+СВЦЭМ!$D$10+'СЕТ СН'!$G$6-'СЕТ СН'!$G$26</f>
        <v>2191.17696561</v>
      </c>
      <c r="J100" s="36">
        <f>SUMIFS(СВЦЭМ!$D$39:$D$782,СВЦЭМ!$A$39:$A$782,$A100,СВЦЭМ!$B$39:$B$782,J$83)+'СЕТ СН'!$G$14+СВЦЭМ!$D$10+'СЕТ СН'!$G$6-'СЕТ СН'!$G$26</f>
        <v>2195.47188822</v>
      </c>
      <c r="K100" s="36">
        <f>SUMIFS(СВЦЭМ!$D$39:$D$782,СВЦЭМ!$A$39:$A$782,$A100,СВЦЭМ!$B$39:$B$782,K$83)+'СЕТ СН'!$G$14+СВЦЭМ!$D$10+'СЕТ СН'!$G$6-'СЕТ СН'!$G$26</f>
        <v>2187.2467643099999</v>
      </c>
      <c r="L100" s="36">
        <f>SUMIFS(СВЦЭМ!$D$39:$D$782,СВЦЭМ!$A$39:$A$782,$A100,СВЦЭМ!$B$39:$B$782,L$83)+'СЕТ СН'!$G$14+СВЦЭМ!$D$10+'СЕТ СН'!$G$6-'СЕТ СН'!$G$26</f>
        <v>2177.6238996799998</v>
      </c>
      <c r="M100" s="36">
        <f>SUMIFS(СВЦЭМ!$D$39:$D$782,СВЦЭМ!$A$39:$A$782,$A100,СВЦЭМ!$B$39:$B$782,M$83)+'СЕТ СН'!$G$14+СВЦЭМ!$D$10+'СЕТ СН'!$G$6-'СЕТ СН'!$G$26</f>
        <v>2190.61216491</v>
      </c>
      <c r="N100" s="36">
        <f>SUMIFS(СВЦЭМ!$D$39:$D$782,СВЦЭМ!$A$39:$A$782,$A100,СВЦЭМ!$B$39:$B$782,N$83)+'СЕТ СН'!$G$14+СВЦЭМ!$D$10+'СЕТ СН'!$G$6-'СЕТ СН'!$G$26</f>
        <v>2221.9858101899999</v>
      </c>
      <c r="O100" s="36">
        <f>SUMIFS(СВЦЭМ!$D$39:$D$782,СВЦЭМ!$A$39:$A$782,$A100,СВЦЭМ!$B$39:$B$782,O$83)+'СЕТ СН'!$G$14+СВЦЭМ!$D$10+'СЕТ СН'!$G$6-'СЕТ СН'!$G$26</f>
        <v>2245.72247685</v>
      </c>
      <c r="P100" s="36">
        <f>SUMIFS(СВЦЭМ!$D$39:$D$782,СВЦЭМ!$A$39:$A$782,$A100,СВЦЭМ!$B$39:$B$782,P$83)+'СЕТ СН'!$G$14+СВЦЭМ!$D$10+'СЕТ СН'!$G$6-'СЕТ СН'!$G$26</f>
        <v>2248.5865146699998</v>
      </c>
      <c r="Q100" s="36">
        <f>SUMIFS(СВЦЭМ!$D$39:$D$782,СВЦЭМ!$A$39:$A$782,$A100,СВЦЭМ!$B$39:$B$782,Q$83)+'СЕТ СН'!$G$14+СВЦЭМ!$D$10+'СЕТ СН'!$G$6-'СЕТ СН'!$G$26</f>
        <v>2260.2589707900001</v>
      </c>
      <c r="R100" s="36">
        <f>SUMIFS(СВЦЭМ!$D$39:$D$782,СВЦЭМ!$A$39:$A$782,$A100,СВЦЭМ!$B$39:$B$782,R$83)+'СЕТ СН'!$G$14+СВЦЭМ!$D$10+'СЕТ СН'!$G$6-'СЕТ СН'!$G$26</f>
        <v>2244.74423217</v>
      </c>
      <c r="S100" s="36">
        <f>SUMIFS(СВЦЭМ!$D$39:$D$782,СВЦЭМ!$A$39:$A$782,$A100,СВЦЭМ!$B$39:$B$782,S$83)+'СЕТ СН'!$G$14+СВЦЭМ!$D$10+'СЕТ СН'!$G$6-'СЕТ СН'!$G$26</f>
        <v>2222.46382558</v>
      </c>
      <c r="T100" s="36">
        <f>SUMIFS(СВЦЭМ!$D$39:$D$782,СВЦЭМ!$A$39:$A$782,$A100,СВЦЭМ!$B$39:$B$782,T$83)+'СЕТ СН'!$G$14+СВЦЭМ!$D$10+'СЕТ СН'!$G$6-'СЕТ СН'!$G$26</f>
        <v>2202.5594988500002</v>
      </c>
      <c r="U100" s="36">
        <f>SUMIFS(СВЦЭМ!$D$39:$D$782,СВЦЭМ!$A$39:$A$782,$A100,СВЦЭМ!$B$39:$B$782,U$83)+'СЕТ СН'!$G$14+СВЦЭМ!$D$10+'СЕТ СН'!$G$6-'СЕТ СН'!$G$26</f>
        <v>2178.0913961400001</v>
      </c>
      <c r="V100" s="36">
        <f>SUMIFS(СВЦЭМ!$D$39:$D$782,СВЦЭМ!$A$39:$A$782,$A100,СВЦЭМ!$B$39:$B$782,V$83)+'СЕТ СН'!$G$14+СВЦЭМ!$D$10+'СЕТ СН'!$G$6-'СЕТ СН'!$G$26</f>
        <v>2181.9034175400002</v>
      </c>
      <c r="W100" s="36">
        <f>SUMIFS(СВЦЭМ!$D$39:$D$782,СВЦЭМ!$A$39:$A$782,$A100,СВЦЭМ!$B$39:$B$782,W$83)+'СЕТ СН'!$G$14+СВЦЭМ!$D$10+'СЕТ СН'!$G$6-'СЕТ СН'!$G$26</f>
        <v>2184.12724471</v>
      </c>
      <c r="X100" s="36">
        <f>SUMIFS(СВЦЭМ!$D$39:$D$782,СВЦЭМ!$A$39:$A$782,$A100,СВЦЭМ!$B$39:$B$782,X$83)+'СЕТ СН'!$G$14+СВЦЭМ!$D$10+'СЕТ СН'!$G$6-'СЕТ СН'!$G$26</f>
        <v>2235.7317199099998</v>
      </c>
      <c r="Y100" s="36">
        <f>SUMIFS(СВЦЭМ!$D$39:$D$782,СВЦЭМ!$A$39:$A$782,$A100,СВЦЭМ!$B$39:$B$782,Y$83)+'СЕТ СН'!$G$14+СВЦЭМ!$D$10+'СЕТ СН'!$G$6-'СЕТ СН'!$G$26</f>
        <v>2274.48840066</v>
      </c>
    </row>
    <row r="101" spans="1:25" ht="15.75" x14ac:dyDescent="0.2">
      <c r="A101" s="35">
        <f t="shared" si="2"/>
        <v>45003</v>
      </c>
      <c r="B101" s="36">
        <f>SUMIFS(СВЦЭМ!$D$39:$D$782,СВЦЭМ!$A$39:$A$782,$A101,СВЦЭМ!$B$39:$B$782,B$83)+'СЕТ СН'!$G$14+СВЦЭМ!$D$10+'СЕТ СН'!$G$6-'СЕТ СН'!$G$26</f>
        <v>2116.0983584999999</v>
      </c>
      <c r="C101" s="36">
        <f>SUMIFS(СВЦЭМ!$D$39:$D$782,СВЦЭМ!$A$39:$A$782,$A101,СВЦЭМ!$B$39:$B$782,C$83)+'СЕТ СН'!$G$14+СВЦЭМ!$D$10+'СЕТ СН'!$G$6-'СЕТ СН'!$G$26</f>
        <v>2168.8800730399998</v>
      </c>
      <c r="D101" s="36">
        <f>SUMIFS(СВЦЭМ!$D$39:$D$782,СВЦЭМ!$A$39:$A$782,$A101,СВЦЭМ!$B$39:$B$782,D$83)+'СЕТ СН'!$G$14+СВЦЭМ!$D$10+'СЕТ СН'!$G$6-'СЕТ СН'!$G$26</f>
        <v>2198.55966807</v>
      </c>
      <c r="E101" s="36">
        <f>SUMIFS(СВЦЭМ!$D$39:$D$782,СВЦЭМ!$A$39:$A$782,$A101,СВЦЭМ!$B$39:$B$782,E$83)+'СЕТ СН'!$G$14+СВЦЭМ!$D$10+'СЕТ СН'!$G$6-'СЕТ СН'!$G$26</f>
        <v>2202.1233077000002</v>
      </c>
      <c r="F101" s="36">
        <f>SUMIFS(СВЦЭМ!$D$39:$D$782,СВЦЭМ!$A$39:$A$782,$A101,СВЦЭМ!$B$39:$B$782,F$83)+'СЕТ СН'!$G$14+СВЦЭМ!$D$10+'СЕТ СН'!$G$6-'СЕТ СН'!$G$26</f>
        <v>2221.7982275599998</v>
      </c>
      <c r="G101" s="36">
        <f>SUMIFS(СВЦЭМ!$D$39:$D$782,СВЦЭМ!$A$39:$A$782,$A101,СВЦЭМ!$B$39:$B$782,G$83)+'СЕТ СН'!$G$14+СВЦЭМ!$D$10+'СЕТ СН'!$G$6-'СЕТ СН'!$G$26</f>
        <v>2199.5218347700002</v>
      </c>
      <c r="H101" s="36">
        <f>SUMIFS(СВЦЭМ!$D$39:$D$782,СВЦЭМ!$A$39:$A$782,$A101,СВЦЭМ!$B$39:$B$782,H$83)+'СЕТ СН'!$G$14+СВЦЭМ!$D$10+'СЕТ СН'!$G$6-'СЕТ СН'!$G$26</f>
        <v>2195.7487533399999</v>
      </c>
      <c r="I101" s="36">
        <f>SUMIFS(СВЦЭМ!$D$39:$D$782,СВЦЭМ!$A$39:$A$782,$A101,СВЦЭМ!$B$39:$B$782,I$83)+'СЕТ СН'!$G$14+СВЦЭМ!$D$10+'СЕТ СН'!$G$6-'СЕТ СН'!$G$26</f>
        <v>2175.9522539599998</v>
      </c>
      <c r="J101" s="36">
        <f>SUMIFS(СВЦЭМ!$D$39:$D$782,СВЦЭМ!$A$39:$A$782,$A101,СВЦЭМ!$B$39:$B$782,J$83)+'СЕТ СН'!$G$14+СВЦЭМ!$D$10+'СЕТ СН'!$G$6-'СЕТ СН'!$G$26</f>
        <v>2128.8688007400001</v>
      </c>
      <c r="K101" s="36">
        <f>SUMIFS(СВЦЭМ!$D$39:$D$782,СВЦЭМ!$A$39:$A$782,$A101,СВЦЭМ!$B$39:$B$782,K$83)+'СЕТ СН'!$G$14+СВЦЭМ!$D$10+'СЕТ СН'!$G$6-'СЕТ СН'!$G$26</f>
        <v>2060.0246078800001</v>
      </c>
      <c r="L101" s="36">
        <f>SUMIFS(СВЦЭМ!$D$39:$D$782,СВЦЭМ!$A$39:$A$782,$A101,СВЦЭМ!$B$39:$B$782,L$83)+'СЕТ СН'!$G$14+СВЦЭМ!$D$10+'СЕТ СН'!$G$6-'СЕТ СН'!$G$26</f>
        <v>2008.5501818399998</v>
      </c>
      <c r="M101" s="36">
        <f>SUMIFS(СВЦЭМ!$D$39:$D$782,СВЦЭМ!$A$39:$A$782,$A101,СВЦЭМ!$B$39:$B$782,M$83)+'СЕТ СН'!$G$14+СВЦЭМ!$D$10+'СЕТ СН'!$G$6-'СЕТ СН'!$G$26</f>
        <v>1994.95946035</v>
      </c>
      <c r="N101" s="36">
        <f>SUMIFS(СВЦЭМ!$D$39:$D$782,СВЦЭМ!$A$39:$A$782,$A101,СВЦЭМ!$B$39:$B$782,N$83)+'СЕТ СН'!$G$14+СВЦЭМ!$D$10+'СЕТ СН'!$G$6-'СЕТ СН'!$G$26</f>
        <v>2030.3570436199998</v>
      </c>
      <c r="O101" s="36">
        <f>SUMIFS(СВЦЭМ!$D$39:$D$782,СВЦЭМ!$A$39:$A$782,$A101,СВЦЭМ!$B$39:$B$782,O$83)+'СЕТ СН'!$G$14+СВЦЭМ!$D$10+'СЕТ СН'!$G$6-'СЕТ СН'!$G$26</f>
        <v>2004.4028526799998</v>
      </c>
      <c r="P101" s="36">
        <f>SUMIFS(СВЦЭМ!$D$39:$D$782,СВЦЭМ!$A$39:$A$782,$A101,СВЦЭМ!$B$39:$B$782,P$83)+'СЕТ СН'!$G$14+СВЦЭМ!$D$10+'СЕТ СН'!$G$6-'СЕТ СН'!$G$26</f>
        <v>2021.4931276399998</v>
      </c>
      <c r="Q101" s="36">
        <f>SUMIFS(СВЦЭМ!$D$39:$D$782,СВЦЭМ!$A$39:$A$782,$A101,СВЦЭМ!$B$39:$B$782,Q$83)+'СЕТ СН'!$G$14+СВЦЭМ!$D$10+'СЕТ СН'!$G$6-'СЕТ СН'!$G$26</f>
        <v>2030.3030009300001</v>
      </c>
      <c r="R101" s="36">
        <f>SUMIFS(СВЦЭМ!$D$39:$D$782,СВЦЭМ!$A$39:$A$782,$A101,СВЦЭМ!$B$39:$B$782,R$83)+'СЕТ СН'!$G$14+СВЦЭМ!$D$10+'СЕТ СН'!$G$6-'СЕТ СН'!$G$26</f>
        <v>2084.20502081</v>
      </c>
      <c r="S101" s="36">
        <f>SUMIFS(СВЦЭМ!$D$39:$D$782,СВЦЭМ!$A$39:$A$782,$A101,СВЦЭМ!$B$39:$B$782,S$83)+'СЕТ СН'!$G$14+СВЦЭМ!$D$10+'СЕТ СН'!$G$6-'СЕТ СН'!$G$26</f>
        <v>2044.3901503699999</v>
      </c>
      <c r="T101" s="36">
        <f>SUMIFS(СВЦЭМ!$D$39:$D$782,СВЦЭМ!$A$39:$A$782,$A101,СВЦЭМ!$B$39:$B$782,T$83)+'СЕТ СН'!$G$14+СВЦЭМ!$D$10+'СЕТ СН'!$G$6-'СЕТ СН'!$G$26</f>
        <v>2035.7788649899999</v>
      </c>
      <c r="U101" s="36">
        <f>SUMIFS(СВЦЭМ!$D$39:$D$782,СВЦЭМ!$A$39:$A$782,$A101,СВЦЭМ!$B$39:$B$782,U$83)+'СЕТ СН'!$G$14+СВЦЭМ!$D$10+'СЕТ СН'!$G$6-'СЕТ СН'!$G$26</f>
        <v>2022.9987561500002</v>
      </c>
      <c r="V101" s="36">
        <f>SUMIFS(СВЦЭМ!$D$39:$D$782,СВЦЭМ!$A$39:$A$782,$A101,СВЦЭМ!$B$39:$B$782,V$83)+'СЕТ СН'!$G$14+СВЦЭМ!$D$10+'СЕТ СН'!$G$6-'СЕТ СН'!$G$26</f>
        <v>1989.6870878999998</v>
      </c>
      <c r="W101" s="36">
        <f>SUMIFS(СВЦЭМ!$D$39:$D$782,СВЦЭМ!$A$39:$A$782,$A101,СВЦЭМ!$B$39:$B$782,W$83)+'СЕТ СН'!$G$14+СВЦЭМ!$D$10+'СЕТ СН'!$G$6-'СЕТ СН'!$G$26</f>
        <v>2002.5588936600002</v>
      </c>
      <c r="X101" s="36">
        <f>SUMIFS(СВЦЭМ!$D$39:$D$782,СВЦЭМ!$A$39:$A$782,$A101,СВЦЭМ!$B$39:$B$782,X$83)+'СЕТ СН'!$G$14+СВЦЭМ!$D$10+'СЕТ СН'!$G$6-'СЕТ СН'!$G$26</f>
        <v>2043.53344517</v>
      </c>
      <c r="Y101" s="36">
        <f>SUMIFS(СВЦЭМ!$D$39:$D$782,СВЦЭМ!$A$39:$A$782,$A101,СВЦЭМ!$B$39:$B$782,Y$83)+'СЕТ СН'!$G$14+СВЦЭМ!$D$10+'СЕТ СН'!$G$6-'СЕТ СН'!$G$26</f>
        <v>2070.23307123</v>
      </c>
    </row>
    <row r="102" spans="1:25" ht="15.75" x14ac:dyDescent="0.2">
      <c r="A102" s="35">
        <f t="shared" si="2"/>
        <v>45004</v>
      </c>
      <c r="B102" s="36">
        <f>SUMIFS(СВЦЭМ!$D$39:$D$782,СВЦЭМ!$A$39:$A$782,$A102,СВЦЭМ!$B$39:$B$782,B$83)+'СЕТ СН'!$G$14+СВЦЭМ!$D$10+'СЕТ СН'!$G$6-'СЕТ СН'!$G$26</f>
        <v>2113.51278873</v>
      </c>
      <c r="C102" s="36">
        <f>SUMIFS(СВЦЭМ!$D$39:$D$782,СВЦЭМ!$A$39:$A$782,$A102,СВЦЭМ!$B$39:$B$782,C$83)+'СЕТ СН'!$G$14+СВЦЭМ!$D$10+'СЕТ СН'!$G$6-'СЕТ СН'!$G$26</f>
        <v>2147.5105001299999</v>
      </c>
      <c r="D102" s="36">
        <f>SUMIFS(СВЦЭМ!$D$39:$D$782,СВЦЭМ!$A$39:$A$782,$A102,СВЦЭМ!$B$39:$B$782,D$83)+'СЕТ СН'!$G$14+СВЦЭМ!$D$10+'СЕТ СН'!$G$6-'СЕТ СН'!$G$26</f>
        <v>2217.1113255599998</v>
      </c>
      <c r="E102" s="36">
        <f>SUMIFS(СВЦЭМ!$D$39:$D$782,СВЦЭМ!$A$39:$A$782,$A102,СВЦЭМ!$B$39:$B$782,E$83)+'СЕТ СН'!$G$14+СВЦЭМ!$D$10+'СЕТ СН'!$G$6-'СЕТ СН'!$G$26</f>
        <v>2218.8339726899999</v>
      </c>
      <c r="F102" s="36">
        <f>SUMIFS(СВЦЭМ!$D$39:$D$782,СВЦЭМ!$A$39:$A$782,$A102,СВЦЭМ!$B$39:$B$782,F$83)+'СЕТ СН'!$G$14+СВЦЭМ!$D$10+'СЕТ СН'!$G$6-'СЕТ СН'!$G$26</f>
        <v>2219.5205044599998</v>
      </c>
      <c r="G102" s="36">
        <f>SUMIFS(СВЦЭМ!$D$39:$D$782,СВЦЭМ!$A$39:$A$782,$A102,СВЦЭМ!$B$39:$B$782,G$83)+'СЕТ СН'!$G$14+СВЦЭМ!$D$10+'СЕТ СН'!$G$6-'СЕТ СН'!$G$26</f>
        <v>2215.50368609</v>
      </c>
      <c r="H102" s="36">
        <f>SUMIFS(СВЦЭМ!$D$39:$D$782,СВЦЭМ!$A$39:$A$782,$A102,СВЦЭМ!$B$39:$B$782,H$83)+'СЕТ СН'!$G$14+СВЦЭМ!$D$10+'СЕТ СН'!$G$6-'СЕТ СН'!$G$26</f>
        <v>2203.3278188200002</v>
      </c>
      <c r="I102" s="36">
        <f>SUMIFS(СВЦЭМ!$D$39:$D$782,СВЦЭМ!$A$39:$A$782,$A102,СВЦЭМ!$B$39:$B$782,I$83)+'СЕТ СН'!$G$14+СВЦЭМ!$D$10+'СЕТ СН'!$G$6-'СЕТ СН'!$G$26</f>
        <v>2154.9445175599999</v>
      </c>
      <c r="J102" s="36">
        <f>SUMIFS(СВЦЭМ!$D$39:$D$782,СВЦЭМ!$A$39:$A$782,$A102,СВЦЭМ!$B$39:$B$782,J$83)+'СЕТ СН'!$G$14+СВЦЭМ!$D$10+'СЕТ СН'!$G$6-'СЕТ СН'!$G$26</f>
        <v>2146.4754002300001</v>
      </c>
      <c r="K102" s="36">
        <f>SUMIFS(СВЦЭМ!$D$39:$D$782,СВЦЭМ!$A$39:$A$782,$A102,СВЦЭМ!$B$39:$B$782,K$83)+'СЕТ СН'!$G$14+СВЦЭМ!$D$10+'СЕТ СН'!$G$6-'СЕТ СН'!$G$26</f>
        <v>2077.91276079</v>
      </c>
      <c r="L102" s="36">
        <f>SUMIFS(СВЦЭМ!$D$39:$D$782,СВЦЭМ!$A$39:$A$782,$A102,СВЦЭМ!$B$39:$B$782,L$83)+'СЕТ СН'!$G$14+СВЦЭМ!$D$10+'СЕТ СН'!$G$6-'СЕТ СН'!$G$26</f>
        <v>2043.2003833499998</v>
      </c>
      <c r="M102" s="36">
        <f>SUMIFS(СВЦЭМ!$D$39:$D$782,СВЦЭМ!$A$39:$A$782,$A102,СВЦЭМ!$B$39:$B$782,M$83)+'СЕТ СН'!$G$14+СВЦЭМ!$D$10+'СЕТ СН'!$G$6-'СЕТ СН'!$G$26</f>
        <v>2037.8183183900001</v>
      </c>
      <c r="N102" s="36">
        <f>SUMIFS(СВЦЭМ!$D$39:$D$782,СВЦЭМ!$A$39:$A$782,$A102,СВЦЭМ!$B$39:$B$782,N$83)+'СЕТ СН'!$G$14+СВЦЭМ!$D$10+'СЕТ СН'!$G$6-'СЕТ СН'!$G$26</f>
        <v>2059.5757611700001</v>
      </c>
      <c r="O102" s="36">
        <f>SUMIFS(СВЦЭМ!$D$39:$D$782,СВЦЭМ!$A$39:$A$782,$A102,СВЦЭМ!$B$39:$B$782,O$83)+'СЕТ СН'!$G$14+СВЦЭМ!$D$10+'СЕТ СН'!$G$6-'СЕТ СН'!$G$26</f>
        <v>2083.10738571</v>
      </c>
      <c r="P102" s="36">
        <f>SUMIFS(СВЦЭМ!$D$39:$D$782,СВЦЭМ!$A$39:$A$782,$A102,СВЦЭМ!$B$39:$B$782,P$83)+'СЕТ СН'!$G$14+СВЦЭМ!$D$10+'СЕТ СН'!$G$6-'СЕТ СН'!$G$26</f>
        <v>2084.9968087299999</v>
      </c>
      <c r="Q102" s="36">
        <f>SUMIFS(СВЦЭМ!$D$39:$D$782,СВЦЭМ!$A$39:$A$782,$A102,СВЦЭМ!$B$39:$B$782,Q$83)+'СЕТ СН'!$G$14+СВЦЭМ!$D$10+'СЕТ СН'!$G$6-'СЕТ СН'!$G$26</f>
        <v>2090.4753220399998</v>
      </c>
      <c r="R102" s="36">
        <f>SUMIFS(СВЦЭМ!$D$39:$D$782,СВЦЭМ!$A$39:$A$782,$A102,СВЦЭМ!$B$39:$B$782,R$83)+'СЕТ СН'!$G$14+СВЦЭМ!$D$10+'СЕТ СН'!$G$6-'СЕТ СН'!$G$26</f>
        <v>2095.76194588</v>
      </c>
      <c r="S102" s="36">
        <f>SUMIFS(СВЦЭМ!$D$39:$D$782,СВЦЭМ!$A$39:$A$782,$A102,СВЦЭМ!$B$39:$B$782,S$83)+'СЕТ СН'!$G$14+СВЦЭМ!$D$10+'СЕТ СН'!$G$6-'СЕТ СН'!$G$26</f>
        <v>2074.8705311200001</v>
      </c>
      <c r="T102" s="36">
        <f>SUMIFS(СВЦЭМ!$D$39:$D$782,СВЦЭМ!$A$39:$A$782,$A102,СВЦЭМ!$B$39:$B$782,T$83)+'СЕТ СН'!$G$14+СВЦЭМ!$D$10+'СЕТ СН'!$G$6-'СЕТ СН'!$G$26</f>
        <v>2062.6370056199999</v>
      </c>
      <c r="U102" s="36">
        <f>SUMIFS(СВЦЭМ!$D$39:$D$782,СВЦЭМ!$A$39:$A$782,$A102,СВЦЭМ!$B$39:$B$782,U$83)+'СЕТ СН'!$G$14+СВЦЭМ!$D$10+'СЕТ СН'!$G$6-'СЕТ СН'!$G$26</f>
        <v>2028.92193417</v>
      </c>
      <c r="V102" s="36">
        <f>SUMIFS(СВЦЭМ!$D$39:$D$782,СВЦЭМ!$A$39:$A$782,$A102,СВЦЭМ!$B$39:$B$782,V$83)+'СЕТ СН'!$G$14+СВЦЭМ!$D$10+'СЕТ СН'!$G$6-'СЕТ СН'!$G$26</f>
        <v>2015.91547601</v>
      </c>
      <c r="W102" s="36">
        <f>SUMIFS(СВЦЭМ!$D$39:$D$782,СВЦЭМ!$A$39:$A$782,$A102,СВЦЭМ!$B$39:$B$782,W$83)+'СЕТ СН'!$G$14+СВЦЭМ!$D$10+'СЕТ СН'!$G$6-'СЕТ СН'!$G$26</f>
        <v>2021.0949212400001</v>
      </c>
      <c r="X102" s="36">
        <f>SUMIFS(СВЦЭМ!$D$39:$D$782,СВЦЭМ!$A$39:$A$782,$A102,СВЦЭМ!$B$39:$B$782,X$83)+'СЕТ СН'!$G$14+СВЦЭМ!$D$10+'СЕТ СН'!$G$6-'СЕТ СН'!$G$26</f>
        <v>2066.6205778600001</v>
      </c>
      <c r="Y102" s="36">
        <f>SUMIFS(СВЦЭМ!$D$39:$D$782,СВЦЭМ!$A$39:$A$782,$A102,СВЦЭМ!$B$39:$B$782,Y$83)+'СЕТ СН'!$G$14+СВЦЭМ!$D$10+'СЕТ СН'!$G$6-'СЕТ СН'!$G$26</f>
        <v>2121.0719370500001</v>
      </c>
    </row>
    <row r="103" spans="1:25" ht="15.75" x14ac:dyDescent="0.2">
      <c r="A103" s="35">
        <f t="shared" si="2"/>
        <v>45005</v>
      </c>
      <c r="B103" s="36">
        <f>SUMIFS(СВЦЭМ!$D$39:$D$782,СВЦЭМ!$A$39:$A$782,$A103,СВЦЭМ!$B$39:$B$782,B$83)+'СЕТ СН'!$G$14+СВЦЭМ!$D$10+'СЕТ СН'!$G$6-'СЕТ СН'!$G$26</f>
        <v>2123.8712829599999</v>
      </c>
      <c r="C103" s="36">
        <f>SUMIFS(СВЦЭМ!$D$39:$D$782,СВЦЭМ!$A$39:$A$782,$A103,СВЦЭМ!$B$39:$B$782,C$83)+'СЕТ СН'!$G$14+СВЦЭМ!$D$10+'СЕТ СН'!$G$6-'СЕТ СН'!$G$26</f>
        <v>2171.8698340800001</v>
      </c>
      <c r="D103" s="36">
        <f>SUMIFS(СВЦЭМ!$D$39:$D$782,СВЦЭМ!$A$39:$A$782,$A103,СВЦЭМ!$B$39:$B$782,D$83)+'СЕТ СН'!$G$14+СВЦЭМ!$D$10+'СЕТ СН'!$G$6-'СЕТ СН'!$G$26</f>
        <v>2194.51911234</v>
      </c>
      <c r="E103" s="36">
        <f>SUMIFS(СВЦЭМ!$D$39:$D$782,СВЦЭМ!$A$39:$A$782,$A103,СВЦЭМ!$B$39:$B$782,E$83)+'СЕТ СН'!$G$14+СВЦЭМ!$D$10+'СЕТ СН'!$G$6-'СЕТ СН'!$G$26</f>
        <v>2210.8015044200001</v>
      </c>
      <c r="F103" s="36">
        <f>SUMIFS(СВЦЭМ!$D$39:$D$782,СВЦЭМ!$A$39:$A$782,$A103,СВЦЭМ!$B$39:$B$782,F$83)+'СЕТ СН'!$G$14+СВЦЭМ!$D$10+'СЕТ СН'!$G$6-'СЕТ СН'!$G$26</f>
        <v>2196.5594587599999</v>
      </c>
      <c r="G103" s="36">
        <f>SUMIFS(СВЦЭМ!$D$39:$D$782,СВЦЭМ!$A$39:$A$782,$A103,СВЦЭМ!$B$39:$B$782,G$83)+'СЕТ СН'!$G$14+СВЦЭМ!$D$10+'СЕТ СН'!$G$6-'СЕТ СН'!$G$26</f>
        <v>2186.88340487</v>
      </c>
      <c r="H103" s="36">
        <f>SUMIFS(СВЦЭМ!$D$39:$D$782,СВЦЭМ!$A$39:$A$782,$A103,СВЦЭМ!$B$39:$B$782,H$83)+'СЕТ СН'!$G$14+СВЦЭМ!$D$10+'СЕТ СН'!$G$6-'СЕТ СН'!$G$26</f>
        <v>2221.2222968199999</v>
      </c>
      <c r="I103" s="36">
        <f>SUMIFS(СВЦЭМ!$D$39:$D$782,СВЦЭМ!$A$39:$A$782,$A103,СВЦЭМ!$B$39:$B$782,I$83)+'СЕТ СН'!$G$14+СВЦЭМ!$D$10+'СЕТ СН'!$G$6-'СЕТ СН'!$G$26</f>
        <v>2129.3521962099999</v>
      </c>
      <c r="J103" s="36">
        <f>SUMIFS(СВЦЭМ!$D$39:$D$782,СВЦЭМ!$A$39:$A$782,$A103,СВЦЭМ!$B$39:$B$782,J$83)+'СЕТ СН'!$G$14+СВЦЭМ!$D$10+'СЕТ СН'!$G$6-'СЕТ СН'!$G$26</f>
        <v>2126.24193354</v>
      </c>
      <c r="K103" s="36">
        <f>SUMIFS(СВЦЭМ!$D$39:$D$782,СВЦЭМ!$A$39:$A$782,$A103,СВЦЭМ!$B$39:$B$782,K$83)+'СЕТ СН'!$G$14+СВЦЭМ!$D$10+'СЕТ СН'!$G$6-'СЕТ СН'!$G$26</f>
        <v>2092.11984871</v>
      </c>
      <c r="L103" s="36">
        <f>SUMIFS(СВЦЭМ!$D$39:$D$782,СВЦЭМ!$A$39:$A$782,$A103,СВЦЭМ!$B$39:$B$782,L$83)+'СЕТ СН'!$G$14+СВЦЭМ!$D$10+'СЕТ СН'!$G$6-'СЕТ СН'!$G$26</f>
        <v>2082.2648894499998</v>
      </c>
      <c r="M103" s="36">
        <f>SUMIFS(СВЦЭМ!$D$39:$D$782,СВЦЭМ!$A$39:$A$782,$A103,СВЦЭМ!$B$39:$B$782,M$83)+'СЕТ СН'!$G$14+СВЦЭМ!$D$10+'СЕТ СН'!$G$6-'СЕТ СН'!$G$26</f>
        <v>2095.8322558700002</v>
      </c>
      <c r="N103" s="36">
        <f>SUMIFS(СВЦЭМ!$D$39:$D$782,СВЦЭМ!$A$39:$A$782,$A103,СВЦЭМ!$B$39:$B$782,N$83)+'СЕТ СН'!$G$14+СВЦЭМ!$D$10+'СЕТ СН'!$G$6-'СЕТ СН'!$G$26</f>
        <v>2138.4015403799999</v>
      </c>
      <c r="O103" s="36">
        <f>SUMIFS(СВЦЭМ!$D$39:$D$782,СВЦЭМ!$A$39:$A$782,$A103,СВЦЭМ!$B$39:$B$782,O$83)+'СЕТ СН'!$G$14+СВЦЭМ!$D$10+'СЕТ СН'!$G$6-'СЕТ СН'!$G$26</f>
        <v>2170.1691336099998</v>
      </c>
      <c r="P103" s="36">
        <f>SUMIFS(СВЦЭМ!$D$39:$D$782,СВЦЭМ!$A$39:$A$782,$A103,СВЦЭМ!$B$39:$B$782,P$83)+'СЕТ СН'!$G$14+СВЦЭМ!$D$10+'СЕТ СН'!$G$6-'СЕТ СН'!$G$26</f>
        <v>2174.8084929500001</v>
      </c>
      <c r="Q103" s="36">
        <f>SUMIFS(СВЦЭМ!$D$39:$D$782,СВЦЭМ!$A$39:$A$782,$A103,СВЦЭМ!$B$39:$B$782,Q$83)+'СЕТ СН'!$G$14+СВЦЭМ!$D$10+'СЕТ СН'!$G$6-'СЕТ СН'!$G$26</f>
        <v>2186.72453352</v>
      </c>
      <c r="R103" s="36">
        <f>SUMIFS(СВЦЭМ!$D$39:$D$782,СВЦЭМ!$A$39:$A$782,$A103,СВЦЭМ!$B$39:$B$782,R$83)+'СЕТ СН'!$G$14+СВЦЭМ!$D$10+'СЕТ СН'!$G$6-'СЕТ СН'!$G$26</f>
        <v>2181.0413208700002</v>
      </c>
      <c r="S103" s="36">
        <f>SUMIFS(СВЦЭМ!$D$39:$D$782,СВЦЭМ!$A$39:$A$782,$A103,СВЦЭМ!$B$39:$B$782,S$83)+'СЕТ СН'!$G$14+СВЦЭМ!$D$10+'СЕТ СН'!$G$6-'СЕТ СН'!$G$26</f>
        <v>2161.3524562100001</v>
      </c>
      <c r="T103" s="36">
        <f>SUMIFS(СВЦЭМ!$D$39:$D$782,СВЦЭМ!$A$39:$A$782,$A103,СВЦЭМ!$B$39:$B$782,T$83)+'СЕТ СН'!$G$14+СВЦЭМ!$D$10+'СЕТ СН'!$G$6-'СЕТ СН'!$G$26</f>
        <v>2135.0652343900001</v>
      </c>
      <c r="U103" s="36">
        <f>SUMIFS(СВЦЭМ!$D$39:$D$782,СВЦЭМ!$A$39:$A$782,$A103,СВЦЭМ!$B$39:$B$782,U$83)+'СЕТ СН'!$G$14+СВЦЭМ!$D$10+'СЕТ СН'!$G$6-'СЕТ СН'!$G$26</f>
        <v>2093.1390334299999</v>
      </c>
      <c r="V103" s="36">
        <f>SUMIFS(СВЦЭМ!$D$39:$D$782,СВЦЭМ!$A$39:$A$782,$A103,СВЦЭМ!$B$39:$B$782,V$83)+'СЕТ СН'!$G$14+СВЦЭМ!$D$10+'СЕТ СН'!$G$6-'СЕТ СН'!$G$26</f>
        <v>2080.7191766699998</v>
      </c>
      <c r="W103" s="36">
        <f>SUMIFS(СВЦЭМ!$D$39:$D$782,СВЦЭМ!$A$39:$A$782,$A103,СВЦЭМ!$B$39:$B$782,W$83)+'СЕТ СН'!$G$14+СВЦЭМ!$D$10+'СЕТ СН'!$G$6-'СЕТ СН'!$G$26</f>
        <v>2079.1593482499998</v>
      </c>
      <c r="X103" s="36">
        <f>SUMIFS(СВЦЭМ!$D$39:$D$782,СВЦЭМ!$A$39:$A$782,$A103,СВЦЭМ!$B$39:$B$782,X$83)+'СЕТ СН'!$G$14+СВЦЭМ!$D$10+'СЕТ СН'!$G$6-'СЕТ СН'!$G$26</f>
        <v>2125.1301495600001</v>
      </c>
      <c r="Y103" s="36">
        <f>SUMIFS(СВЦЭМ!$D$39:$D$782,СВЦЭМ!$A$39:$A$782,$A103,СВЦЭМ!$B$39:$B$782,Y$83)+'СЕТ СН'!$G$14+СВЦЭМ!$D$10+'СЕТ СН'!$G$6-'СЕТ СН'!$G$26</f>
        <v>2163.23432516</v>
      </c>
    </row>
    <row r="104" spans="1:25" ht="15.75" x14ac:dyDescent="0.2">
      <c r="A104" s="35">
        <f t="shared" si="2"/>
        <v>45006</v>
      </c>
      <c r="B104" s="36">
        <f>SUMIFS(СВЦЭМ!$D$39:$D$782,СВЦЭМ!$A$39:$A$782,$A104,СВЦЭМ!$B$39:$B$782,B$83)+'СЕТ СН'!$G$14+СВЦЭМ!$D$10+'СЕТ СН'!$G$6-'СЕТ СН'!$G$26</f>
        <v>2079.5758796099999</v>
      </c>
      <c r="C104" s="36">
        <f>SUMIFS(СВЦЭМ!$D$39:$D$782,СВЦЭМ!$A$39:$A$782,$A104,СВЦЭМ!$B$39:$B$782,C$83)+'СЕТ СН'!$G$14+СВЦЭМ!$D$10+'СЕТ СН'!$G$6-'СЕТ СН'!$G$26</f>
        <v>2126.8882553799999</v>
      </c>
      <c r="D104" s="36">
        <f>SUMIFS(СВЦЭМ!$D$39:$D$782,СВЦЭМ!$A$39:$A$782,$A104,СВЦЭМ!$B$39:$B$782,D$83)+'СЕТ СН'!$G$14+СВЦЭМ!$D$10+'СЕТ СН'!$G$6-'СЕТ СН'!$G$26</f>
        <v>2156.1992252499999</v>
      </c>
      <c r="E104" s="36">
        <f>SUMIFS(СВЦЭМ!$D$39:$D$782,СВЦЭМ!$A$39:$A$782,$A104,СВЦЭМ!$B$39:$B$782,E$83)+'СЕТ СН'!$G$14+СВЦЭМ!$D$10+'СЕТ СН'!$G$6-'СЕТ СН'!$G$26</f>
        <v>2163.0260423499999</v>
      </c>
      <c r="F104" s="36">
        <f>SUMIFS(СВЦЭМ!$D$39:$D$782,СВЦЭМ!$A$39:$A$782,$A104,СВЦЭМ!$B$39:$B$782,F$83)+'СЕТ СН'!$G$14+СВЦЭМ!$D$10+'СЕТ СН'!$G$6-'СЕТ СН'!$G$26</f>
        <v>2130.30952983</v>
      </c>
      <c r="G104" s="36">
        <f>SUMIFS(СВЦЭМ!$D$39:$D$782,СВЦЭМ!$A$39:$A$782,$A104,СВЦЭМ!$B$39:$B$782,G$83)+'СЕТ СН'!$G$14+СВЦЭМ!$D$10+'СЕТ СН'!$G$6-'СЕТ СН'!$G$26</f>
        <v>2132.58015415</v>
      </c>
      <c r="H104" s="36">
        <f>SUMIFS(СВЦЭМ!$D$39:$D$782,СВЦЭМ!$A$39:$A$782,$A104,СВЦЭМ!$B$39:$B$782,H$83)+'СЕТ СН'!$G$14+СВЦЭМ!$D$10+'СЕТ СН'!$G$6-'СЕТ СН'!$G$26</f>
        <v>2071.8432704299998</v>
      </c>
      <c r="I104" s="36">
        <f>SUMIFS(СВЦЭМ!$D$39:$D$782,СВЦЭМ!$A$39:$A$782,$A104,СВЦЭМ!$B$39:$B$782,I$83)+'СЕТ СН'!$G$14+СВЦЭМ!$D$10+'СЕТ СН'!$G$6-'СЕТ СН'!$G$26</f>
        <v>2007.9542766</v>
      </c>
      <c r="J104" s="36">
        <f>SUMIFS(СВЦЭМ!$D$39:$D$782,СВЦЭМ!$A$39:$A$782,$A104,СВЦЭМ!$B$39:$B$782,J$83)+'СЕТ СН'!$G$14+СВЦЭМ!$D$10+'СЕТ СН'!$G$6-'СЕТ СН'!$G$26</f>
        <v>2006.5701458099998</v>
      </c>
      <c r="K104" s="36">
        <f>SUMIFS(СВЦЭМ!$D$39:$D$782,СВЦЭМ!$A$39:$A$782,$A104,СВЦЭМ!$B$39:$B$782,K$83)+'СЕТ СН'!$G$14+СВЦЭМ!$D$10+'СЕТ СН'!$G$6-'СЕТ СН'!$G$26</f>
        <v>1991.65024085</v>
      </c>
      <c r="L104" s="36">
        <f>SUMIFS(СВЦЭМ!$D$39:$D$782,СВЦЭМ!$A$39:$A$782,$A104,СВЦЭМ!$B$39:$B$782,L$83)+'СЕТ СН'!$G$14+СВЦЭМ!$D$10+'СЕТ СН'!$G$6-'СЕТ СН'!$G$26</f>
        <v>1999.5474273999998</v>
      </c>
      <c r="M104" s="36">
        <f>SUMIFS(СВЦЭМ!$D$39:$D$782,СВЦЭМ!$A$39:$A$782,$A104,СВЦЭМ!$B$39:$B$782,M$83)+'СЕТ СН'!$G$14+СВЦЭМ!$D$10+'СЕТ СН'!$G$6-'СЕТ СН'!$G$26</f>
        <v>2041.4432715399998</v>
      </c>
      <c r="N104" s="36">
        <f>SUMIFS(СВЦЭМ!$D$39:$D$782,СВЦЭМ!$A$39:$A$782,$A104,СВЦЭМ!$B$39:$B$782,N$83)+'СЕТ СН'!$G$14+СВЦЭМ!$D$10+'СЕТ СН'!$G$6-'СЕТ СН'!$G$26</f>
        <v>2074.1241627700001</v>
      </c>
      <c r="O104" s="36">
        <f>SUMIFS(СВЦЭМ!$D$39:$D$782,СВЦЭМ!$A$39:$A$782,$A104,СВЦЭМ!$B$39:$B$782,O$83)+'СЕТ СН'!$G$14+СВЦЭМ!$D$10+'СЕТ СН'!$G$6-'СЕТ СН'!$G$26</f>
        <v>2119.3621551599999</v>
      </c>
      <c r="P104" s="36">
        <f>SUMIFS(СВЦЭМ!$D$39:$D$782,СВЦЭМ!$A$39:$A$782,$A104,СВЦЭМ!$B$39:$B$782,P$83)+'СЕТ СН'!$G$14+СВЦЭМ!$D$10+'СЕТ СН'!$G$6-'СЕТ СН'!$G$26</f>
        <v>2134.39897668</v>
      </c>
      <c r="Q104" s="36">
        <f>SUMIFS(СВЦЭМ!$D$39:$D$782,СВЦЭМ!$A$39:$A$782,$A104,СВЦЭМ!$B$39:$B$782,Q$83)+'СЕТ СН'!$G$14+СВЦЭМ!$D$10+'СЕТ СН'!$G$6-'СЕТ СН'!$G$26</f>
        <v>2139.0211155900001</v>
      </c>
      <c r="R104" s="36">
        <f>SUMIFS(СВЦЭМ!$D$39:$D$782,СВЦЭМ!$A$39:$A$782,$A104,СВЦЭМ!$B$39:$B$782,R$83)+'СЕТ СН'!$G$14+СВЦЭМ!$D$10+'СЕТ СН'!$G$6-'СЕТ СН'!$G$26</f>
        <v>2132.22207592</v>
      </c>
      <c r="S104" s="36">
        <f>SUMIFS(СВЦЭМ!$D$39:$D$782,СВЦЭМ!$A$39:$A$782,$A104,СВЦЭМ!$B$39:$B$782,S$83)+'СЕТ СН'!$G$14+СВЦЭМ!$D$10+'СЕТ СН'!$G$6-'СЕТ СН'!$G$26</f>
        <v>2112.1982387600001</v>
      </c>
      <c r="T104" s="36">
        <f>SUMIFS(СВЦЭМ!$D$39:$D$782,СВЦЭМ!$A$39:$A$782,$A104,СВЦЭМ!$B$39:$B$782,T$83)+'СЕТ СН'!$G$14+СВЦЭМ!$D$10+'СЕТ СН'!$G$6-'СЕТ СН'!$G$26</f>
        <v>2085.8198591</v>
      </c>
      <c r="U104" s="36">
        <f>SUMIFS(СВЦЭМ!$D$39:$D$782,СВЦЭМ!$A$39:$A$782,$A104,СВЦЭМ!$B$39:$B$782,U$83)+'СЕТ СН'!$G$14+СВЦЭМ!$D$10+'СЕТ СН'!$G$6-'СЕТ СН'!$G$26</f>
        <v>2054.2242648000001</v>
      </c>
      <c r="V104" s="36">
        <f>SUMIFS(СВЦЭМ!$D$39:$D$782,СВЦЭМ!$A$39:$A$782,$A104,СВЦЭМ!$B$39:$B$782,V$83)+'СЕТ СН'!$G$14+СВЦЭМ!$D$10+'СЕТ СН'!$G$6-'СЕТ СН'!$G$26</f>
        <v>2039.9135083199999</v>
      </c>
      <c r="W104" s="36">
        <f>SUMIFS(СВЦЭМ!$D$39:$D$782,СВЦЭМ!$A$39:$A$782,$A104,СВЦЭМ!$B$39:$B$782,W$83)+'СЕТ СН'!$G$14+СВЦЭМ!$D$10+'СЕТ СН'!$G$6-'СЕТ СН'!$G$26</f>
        <v>2045.2135653599998</v>
      </c>
      <c r="X104" s="36">
        <f>SUMIFS(СВЦЭМ!$D$39:$D$782,СВЦЭМ!$A$39:$A$782,$A104,СВЦЭМ!$B$39:$B$782,X$83)+'СЕТ СН'!$G$14+СВЦЭМ!$D$10+'СЕТ СН'!$G$6-'СЕТ СН'!$G$26</f>
        <v>2077.8611680600002</v>
      </c>
      <c r="Y104" s="36">
        <f>SUMIFS(СВЦЭМ!$D$39:$D$782,СВЦЭМ!$A$39:$A$782,$A104,СВЦЭМ!$B$39:$B$782,Y$83)+'СЕТ СН'!$G$14+СВЦЭМ!$D$10+'СЕТ СН'!$G$6-'СЕТ СН'!$G$26</f>
        <v>2110.8942631700002</v>
      </c>
    </row>
    <row r="105" spans="1:25" ht="15.75" x14ac:dyDescent="0.2">
      <c r="A105" s="35">
        <f t="shared" si="2"/>
        <v>45007</v>
      </c>
      <c r="B105" s="36">
        <f>SUMIFS(СВЦЭМ!$D$39:$D$782,СВЦЭМ!$A$39:$A$782,$A105,СВЦЭМ!$B$39:$B$782,B$83)+'СЕТ СН'!$G$14+СВЦЭМ!$D$10+'СЕТ СН'!$G$6-'СЕТ СН'!$G$26</f>
        <v>2225.6950157400001</v>
      </c>
      <c r="C105" s="36">
        <f>SUMIFS(СВЦЭМ!$D$39:$D$782,СВЦЭМ!$A$39:$A$782,$A105,СВЦЭМ!$B$39:$B$782,C$83)+'СЕТ СН'!$G$14+СВЦЭМ!$D$10+'СЕТ СН'!$G$6-'СЕТ СН'!$G$26</f>
        <v>2273.6021840200001</v>
      </c>
      <c r="D105" s="36">
        <f>SUMIFS(СВЦЭМ!$D$39:$D$782,СВЦЭМ!$A$39:$A$782,$A105,СВЦЭМ!$B$39:$B$782,D$83)+'СЕТ СН'!$G$14+СВЦЭМ!$D$10+'СЕТ СН'!$G$6-'СЕТ СН'!$G$26</f>
        <v>2353.3430351900001</v>
      </c>
      <c r="E105" s="36">
        <f>SUMIFS(СВЦЭМ!$D$39:$D$782,СВЦЭМ!$A$39:$A$782,$A105,СВЦЭМ!$B$39:$B$782,E$83)+'СЕТ СН'!$G$14+СВЦЭМ!$D$10+'СЕТ СН'!$G$6-'СЕТ СН'!$G$26</f>
        <v>2367.5177882000003</v>
      </c>
      <c r="F105" s="36">
        <f>SUMIFS(СВЦЭМ!$D$39:$D$782,СВЦЭМ!$A$39:$A$782,$A105,СВЦЭМ!$B$39:$B$782,F$83)+'СЕТ СН'!$G$14+СВЦЭМ!$D$10+'СЕТ СН'!$G$6-'СЕТ СН'!$G$26</f>
        <v>2378.4121267200003</v>
      </c>
      <c r="G105" s="36">
        <f>SUMIFS(СВЦЭМ!$D$39:$D$782,СВЦЭМ!$A$39:$A$782,$A105,СВЦЭМ!$B$39:$B$782,G$83)+'СЕТ СН'!$G$14+СВЦЭМ!$D$10+'СЕТ СН'!$G$6-'СЕТ СН'!$G$26</f>
        <v>2342.2163421099999</v>
      </c>
      <c r="H105" s="36">
        <f>SUMIFS(СВЦЭМ!$D$39:$D$782,СВЦЭМ!$A$39:$A$782,$A105,СВЦЭМ!$B$39:$B$782,H$83)+'СЕТ СН'!$G$14+СВЦЭМ!$D$10+'СЕТ СН'!$G$6-'СЕТ СН'!$G$26</f>
        <v>2281.0873193000002</v>
      </c>
      <c r="I105" s="36">
        <f>SUMIFS(СВЦЭМ!$D$39:$D$782,СВЦЭМ!$A$39:$A$782,$A105,СВЦЭМ!$B$39:$B$782,I$83)+'СЕТ СН'!$G$14+СВЦЭМ!$D$10+'СЕТ СН'!$G$6-'СЕТ СН'!$G$26</f>
        <v>2227.1532803499999</v>
      </c>
      <c r="J105" s="36">
        <f>SUMIFS(СВЦЭМ!$D$39:$D$782,СВЦЭМ!$A$39:$A$782,$A105,СВЦЭМ!$B$39:$B$782,J$83)+'СЕТ СН'!$G$14+СВЦЭМ!$D$10+'СЕТ СН'!$G$6-'СЕТ СН'!$G$26</f>
        <v>2217.2154905500001</v>
      </c>
      <c r="K105" s="36">
        <f>SUMIFS(СВЦЭМ!$D$39:$D$782,СВЦЭМ!$A$39:$A$782,$A105,СВЦЭМ!$B$39:$B$782,K$83)+'СЕТ СН'!$G$14+СВЦЭМ!$D$10+'СЕТ СН'!$G$6-'СЕТ СН'!$G$26</f>
        <v>2195.0978199400001</v>
      </c>
      <c r="L105" s="36">
        <f>SUMIFS(СВЦЭМ!$D$39:$D$782,СВЦЭМ!$A$39:$A$782,$A105,СВЦЭМ!$B$39:$B$782,L$83)+'СЕТ СН'!$G$14+СВЦЭМ!$D$10+'СЕТ СН'!$G$6-'СЕТ СН'!$G$26</f>
        <v>2196.6355298600001</v>
      </c>
      <c r="M105" s="36">
        <f>SUMIFS(СВЦЭМ!$D$39:$D$782,СВЦЭМ!$A$39:$A$782,$A105,СВЦЭМ!$B$39:$B$782,M$83)+'СЕТ СН'!$G$14+СВЦЭМ!$D$10+'СЕТ СН'!$G$6-'СЕТ СН'!$G$26</f>
        <v>2169.38991635</v>
      </c>
      <c r="N105" s="36">
        <f>SUMIFS(СВЦЭМ!$D$39:$D$782,СВЦЭМ!$A$39:$A$782,$A105,СВЦЭМ!$B$39:$B$782,N$83)+'СЕТ СН'!$G$14+СВЦЭМ!$D$10+'СЕТ СН'!$G$6-'СЕТ СН'!$G$26</f>
        <v>2278.8623794099999</v>
      </c>
      <c r="O105" s="36">
        <f>SUMIFS(СВЦЭМ!$D$39:$D$782,СВЦЭМ!$A$39:$A$782,$A105,СВЦЭМ!$B$39:$B$782,O$83)+'СЕТ СН'!$G$14+СВЦЭМ!$D$10+'СЕТ СН'!$G$6-'СЕТ СН'!$G$26</f>
        <v>2289.0009074300001</v>
      </c>
      <c r="P105" s="36">
        <f>SUMIFS(СВЦЭМ!$D$39:$D$782,СВЦЭМ!$A$39:$A$782,$A105,СВЦЭМ!$B$39:$B$782,P$83)+'СЕТ СН'!$G$14+СВЦЭМ!$D$10+'СЕТ СН'!$G$6-'СЕТ СН'!$G$26</f>
        <v>2291.7055177300003</v>
      </c>
      <c r="Q105" s="36">
        <f>SUMIFS(СВЦЭМ!$D$39:$D$782,СВЦЭМ!$A$39:$A$782,$A105,СВЦЭМ!$B$39:$B$782,Q$83)+'СЕТ СН'!$G$14+СВЦЭМ!$D$10+'СЕТ СН'!$G$6-'СЕТ СН'!$G$26</f>
        <v>2291.8263018000002</v>
      </c>
      <c r="R105" s="36">
        <f>SUMIFS(СВЦЭМ!$D$39:$D$782,СВЦЭМ!$A$39:$A$782,$A105,СВЦЭМ!$B$39:$B$782,R$83)+'СЕТ СН'!$G$14+СВЦЭМ!$D$10+'СЕТ СН'!$G$6-'СЕТ СН'!$G$26</f>
        <v>2261.42594826</v>
      </c>
      <c r="S105" s="36">
        <f>SUMIFS(СВЦЭМ!$D$39:$D$782,СВЦЭМ!$A$39:$A$782,$A105,СВЦЭМ!$B$39:$B$782,S$83)+'СЕТ СН'!$G$14+СВЦЭМ!$D$10+'СЕТ СН'!$G$6-'СЕТ СН'!$G$26</f>
        <v>2237.0550668699998</v>
      </c>
      <c r="T105" s="36">
        <f>SUMIFS(СВЦЭМ!$D$39:$D$782,СВЦЭМ!$A$39:$A$782,$A105,СВЦЭМ!$B$39:$B$782,T$83)+'СЕТ СН'!$G$14+СВЦЭМ!$D$10+'СЕТ СН'!$G$6-'СЕТ СН'!$G$26</f>
        <v>2238.8080421700001</v>
      </c>
      <c r="U105" s="36">
        <f>SUMIFS(СВЦЭМ!$D$39:$D$782,СВЦЭМ!$A$39:$A$782,$A105,СВЦЭМ!$B$39:$B$782,U$83)+'СЕТ СН'!$G$14+СВЦЭМ!$D$10+'СЕТ СН'!$G$6-'СЕТ СН'!$G$26</f>
        <v>2193.5511336999998</v>
      </c>
      <c r="V105" s="36">
        <f>SUMIFS(СВЦЭМ!$D$39:$D$782,СВЦЭМ!$A$39:$A$782,$A105,СВЦЭМ!$B$39:$B$782,V$83)+'СЕТ СН'!$G$14+СВЦЭМ!$D$10+'СЕТ СН'!$G$6-'СЕТ СН'!$G$26</f>
        <v>2161.4690731300002</v>
      </c>
      <c r="W105" s="36">
        <f>SUMIFS(СВЦЭМ!$D$39:$D$782,СВЦЭМ!$A$39:$A$782,$A105,СВЦЭМ!$B$39:$B$782,W$83)+'СЕТ СН'!$G$14+СВЦЭМ!$D$10+'СЕТ СН'!$G$6-'СЕТ СН'!$G$26</f>
        <v>2158.6866697999999</v>
      </c>
      <c r="X105" s="36">
        <f>SUMIFS(СВЦЭМ!$D$39:$D$782,СВЦЭМ!$A$39:$A$782,$A105,СВЦЭМ!$B$39:$B$782,X$83)+'СЕТ СН'!$G$14+СВЦЭМ!$D$10+'СЕТ СН'!$G$6-'СЕТ СН'!$G$26</f>
        <v>2168.9650577100001</v>
      </c>
      <c r="Y105" s="36">
        <f>SUMIFS(СВЦЭМ!$D$39:$D$782,СВЦЭМ!$A$39:$A$782,$A105,СВЦЭМ!$B$39:$B$782,Y$83)+'СЕТ СН'!$G$14+СВЦЭМ!$D$10+'СЕТ СН'!$G$6-'СЕТ СН'!$G$26</f>
        <v>2219.3615579799998</v>
      </c>
    </row>
    <row r="106" spans="1:25" ht="15.75" x14ac:dyDescent="0.2">
      <c r="A106" s="35">
        <f t="shared" si="2"/>
        <v>45008</v>
      </c>
      <c r="B106" s="36">
        <f>SUMIFS(СВЦЭМ!$D$39:$D$782,СВЦЭМ!$A$39:$A$782,$A106,СВЦЭМ!$B$39:$B$782,B$83)+'СЕТ СН'!$G$14+СВЦЭМ!$D$10+'СЕТ СН'!$G$6-'СЕТ СН'!$G$26</f>
        <v>2292.4243221000002</v>
      </c>
      <c r="C106" s="36">
        <f>SUMIFS(СВЦЭМ!$D$39:$D$782,СВЦЭМ!$A$39:$A$782,$A106,СВЦЭМ!$B$39:$B$782,C$83)+'СЕТ СН'!$G$14+СВЦЭМ!$D$10+'СЕТ СН'!$G$6-'СЕТ СН'!$G$26</f>
        <v>2362.0659350999999</v>
      </c>
      <c r="D106" s="36">
        <f>SUMIFS(СВЦЭМ!$D$39:$D$782,СВЦЭМ!$A$39:$A$782,$A106,СВЦЭМ!$B$39:$B$782,D$83)+'СЕТ СН'!$G$14+СВЦЭМ!$D$10+'СЕТ СН'!$G$6-'СЕТ СН'!$G$26</f>
        <v>2395.5361295100001</v>
      </c>
      <c r="E106" s="36">
        <f>SUMIFS(СВЦЭМ!$D$39:$D$782,СВЦЭМ!$A$39:$A$782,$A106,СВЦЭМ!$B$39:$B$782,E$83)+'СЕТ СН'!$G$14+СВЦЭМ!$D$10+'СЕТ СН'!$G$6-'СЕТ СН'!$G$26</f>
        <v>2417.9600966000003</v>
      </c>
      <c r="F106" s="36">
        <f>SUMIFS(СВЦЭМ!$D$39:$D$782,СВЦЭМ!$A$39:$A$782,$A106,СВЦЭМ!$B$39:$B$782,F$83)+'СЕТ СН'!$G$14+СВЦЭМ!$D$10+'СЕТ СН'!$G$6-'СЕТ СН'!$G$26</f>
        <v>2413.9953050700001</v>
      </c>
      <c r="G106" s="36">
        <f>SUMIFS(СВЦЭМ!$D$39:$D$782,СВЦЭМ!$A$39:$A$782,$A106,СВЦЭМ!$B$39:$B$782,G$83)+'СЕТ СН'!$G$14+СВЦЭМ!$D$10+'СЕТ СН'!$G$6-'СЕТ СН'!$G$26</f>
        <v>2343.2034888200001</v>
      </c>
      <c r="H106" s="36">
        <f>SUMIFS(СВЦЭМ!$D$39:$D$782,СВЦЭМ!$A$39:$A$782,$A106,СВЦЭМ!$B$39:$B$782,H$83)+'СЕТ СН'!$G$14+СВЦЭМ!$D$10+'СЕТ СН'!$G$6-'СЕТ СН'!$G$26</f>
        <v>2307.58817189</v>
      </c>
      <c r="I106" s="36">
        <f>SUMIFS(СВЦЭМ!$D$39:$D$782,СВЦЭМ!$A$39:$A$782,$A106,СВЦЭМ!$B$39:$B$782,I$83)+'СЕТ СН'!$G$14+СВЦЭМ!$D$10+'СЕТ СН'!$G$6-'СЕТ СН'!$G$26</f>
        <v>2242.8305072600001</v>
      </c>
      <c r="J106" s="36">
        <f>SUMIFS(СВЦЭМ!$D$39:$D$782,СВЦЭМ!$A$39:$A$782,$A106,СВЦЭМ!$B$39:$B$782,J$83)+'СЕТ СН'!$G$14+СВЦЭМ!$D$10+'СЕТ СН'!$G$6-'СЕТ СН'!$G$26</f>
        <v>2224.66279394</v>
      </c>
      <c r="K106" s="36">
        <f>SUMIFS(СВЦЭМ!$D$39:$D$782,СВЦЭМ!$A$39:$A$782,$A106,СВЦЭМ!$B$39:$B$782,K$83)+'СЕТ СН'!$G$14+СВЦЭМ!$D$10+'СЕТ СН'!$G$6-'СЕТ СН'!$G$26</f>
        <v>2201.9419459400001</v>
      </c>
      <c r="L106" s="36">
        <f>SUMIFS(СВЦЭМ!$D$39:$D$782,СВЦЭМ!$A$39:$A$782,$A106,СВЦЭМ!$B$39:$B$782,L$83)+'СЕТ СН'!$G$14+СВЦЭМ!$D$10+'СЕТ СН'!$G$6-'СЕТ СН'!$G$26</f>
        <v>2164.2218469999998</v>
      </c>
      <c r="M106" s="36">
        <f>SUMIFS(СВЦЭМ!$D$39:$D$782,СВЦЭМ!$A$39:$A$782,$A106,СВЦЭМ!$B$39:$B$782,M$83)+'СЕТ СН'!$G$14+СВЦЭМ!$D$10+'СЕТ СН'!$G$6-'СЕТ СН'!$G$26</f>
        <v>2190.0773919200001</v>
      </c>
      <c r="N106" s="36">
        <f>SUMIFS(СВЦЭМ!$D$39:$D$782,СВЦЭМ!$A$39:$A$782,$A106,СВЦЭМ!$B$39:$B$782,N$83)+'СЕТ СН'!$G$14+СВЦЭМ!$D$10+'СЕТ СН'!$G$6-'СЕТ СН'!$G$26</f>
        <v>2231.8858874699999</v>
      </c>
      <c r="O106" s="36">
        <f>SUMIFS(СВЦЭМ!$D$39:$D$782,СВЦЭМ!$A$39:$A$782,$A106,СВЦЭМ!$B$39:$B$782,O$83)+'СЕТ СН'!$G$14+СВЦЭМ!$D$10+'СЕТ СН'!$G$6-'СЕТ СН'!$G$26</f>
        <v>2271.70508767</v>
      </c>
      <c r="P106" s="36">
        <f>SUMIFS(СВЦЭМ!$D$39:$D$782,СВЦЭМ!$A$39:$A$782,$A106,СВЦЭМ!$B$39:$B$782,P$83)+'СЕТ СН'!$G$14+СВЦЭМ!$D$10+'СЕТ СН'!$G$6-'СЕТ СН'!$G$26</f>
        <v>2314.67685308</v>
      </c>
      <c r="Q106" s="36">
        <f>SUMIFS(СВЦЭМ!$D$39:$D$782,СВЦЭМ!$A$39:$A$782,$A106,СВЦЭМ!$B$39:$B$782,Q$83)+'СЕТ СН'!$G$14+СВЦЭМ!$D$10+'СЕТ СН'!$G$6-'СЕТ СН'!$G$26</f>
        <v>2312.74124179</v>
      </c>
      <c r="R106" s="36">
        <f>SUMIFS(СВЦЭМ!$D$39:$D$782,СВЦЭМ!$A$39:$A$782,$A106,СВЦЭМ!$B$39:$B$782,R$83)+'СЕТ СН'!$G$14+СВЦЭМ!$D$10+'СЕТ СН'!$G$6-'СЕТ СН'!$G$26</f>
        <v>2272.82819986</v>
      </c>
      <c r="S106" s="36">
        <f>SUMIFS(СВЦЭМ!$D$39:$D$782,СВЦЭМ!$A$39:$A$782,$A106,СВЦЭМ!$B$39:$B$782,S$83)+'СЕТ СН'!$G$14+СВЦЭМ!$D$10+'СЕТ СН'!$G$6-'СЕТ СН'!$G$26</f>
        <v>2256.8681782200001</v>
      </c>
      <c r="T106" s="36">
        <f>SUMIFS(СВЦЭМ!$D$39:$D$782,СВЦЭМ!$A$39:$A$782,$A106,СВЦЭМ!$B$39:$B$782,T$83)+'СЕТ СН'!$G$14+СВЦЭМ!$D$10+'СЕТ СН'!$G$6-'СЕТ СН'!$G$26</f>
        <v>2222.0860047000001</v>
      </c>
      <c r="U106" s="36">
        <f>SUMIFS(СВЦЭМ!$D$39:$D$782,СВЦЭМ!$A$39:$A$782,$A106,СВЦЭМ!$B$39:$B$782,U$83)+'СЕТ СН'!$G$14+СВЦЭМ!$D$10+'СЕТ СН'!$G$6-'СЕТ СН'!$G$26</f>
        <v>2176.3914146900001</v>
      </c>
      <c r="V106" s="36">
        <f>SUMIFS(СВЦЭМ!$D$39:$D$782,СВЦЭМ!$A$39:$A$782,$A106,СВЦЭМ!$B$39:$B$782,V$83)+'СЕТ СН'!$G$14+СВЦЭМ!$D$10+'СЕТ СН'!$G$6-'СЕТ СН'!$G$26</f>
        <v>2163.0145686599999</v>
      </c>
      <c r="W106" s="36">
        <f>SUMIFS(СВЦЭМ!$D$39:$D$782,СВЦЭМ!$A$39:$A$782,$A106,СВЦЭМ!$B$39:$B$782,W$83)+'СЕТ СН'!$G$14+СВЦЭМ!$D$10+'СЕТ СН'!$G$6-'СЕТ СН'!$G$26</f>
        <v>2198.9720219400001</v>
      </c>
      <c r="X106" s="36">
        <f>SUMIFS(СВЦЭМ!$D$39:$D$782,СВЦЭМ!$A$39:$A$782,$A106,СВЦЭМ!$B$39:$B$782,X$83)+'СЕТ СН'!$G$14+СВЦЭМ!$D$10+'СЕТ СН'!$G$6-'СЕТ СН'!$G$26</f>
        <v>2237.66882777</v>
      </c>
      <c r="Y106" s="36">
        <f>SUMIFS(СВЦЭМ!$D$39:$D$782,СВЦЭМ!$A$39:$A$782,$A106,СВЦЭМ!$B$39:$B$782,Y$83)+'СЕТ СН'!$G$14+СВЦЭМ!$D$10+'СЕТ СН'!$G$6-'СЕТ СН'!$G$26</f>
        <v>2269.5842569800002</v>
      </c>
    </row>
    <row r="107" spans="1:25" ht="15.75" x14ac:dyDescent="0.2">
      <c r="A107" s="35">
        <f t="shared" si="2"/>
        <v>45009</v>
      </c>
      <c r="B107" s="36">
        <f>SUMIFS(СВЦЭМ!$D$39:$D$782,СВЦЭМ!$A$39:$A$782,$A107,СВЦЭМ!$B$39:$B$782,B$83)+'СЕТ СН'!$G$14+СВЦЭМ!$D$10+'СЕТ СН'!$G$6-'СЕТ СН'!$G$26</f>
        <v>2366.1651397099999</v>
      </c>
      <c r="C107" s="36">
        <f>SUMIFS(СВЦЭМ!$D$39:$D$782,СВЦЭМ!$A$39:$A$782,$A107,СВЦЭМ!$B$39:$B$782,C$83)+'СЕТ СН'!$G$14+СВЦЭМ!$D$10+'СЕТ СН'!$G$6-'СЕТ СН'!$G$26</f>
        <v>2447.1779135300003</v>
      </c>
      <c r="D107" s="36">
        <f>SUMIFS(СВЦЭМ!$D$39:$D$782,СВЦЭМ!$A$39:$A$782,$A107,СВЦЭМ!$B$39:$B$782,D$83)+'СЕТ СН'!$G$14+СВЦЭМ!$D$10+'СЕТ СН'!$G$6-'СЕТ СН'!$G$26</f>
        <v>2438.9577316200002</v>
      </c>
      <c r="E107" s="36">
        <f>SUMIFS(СВЦЭМ!$D$39:$D$782,СВЦЭМ!$A$39:$A$782,$A107,СВЦЭМ!$B$39:$B$782,E$83)+'СЕТ СН'!$G$14+СВЦЭМ!$D$10+'СЕТ СН'!$G$6-'СЕТ СН'!$G$26</f>
        <v>2440.4618112900002</v>
      </c>
      <c r="F107" s="36">
        <f>SUMIFS(СВЦЭМ!$D$39:$D$782,СВЦЭМ!$A$39:$A$782,$A107,СВЦЭМ!$B$39:$B$782,F$83)+'СЕТ СН'!$G$14+СВЦЭМ!$D$10+'СЕТ СН'!$G$6-'СЕТ СН'!$G$26</f>
        <v>2439.7544415900002</v>
      </c>
      <c r="G107" s="36">
        <f>SUMIFS(СВЦЭМ!$D$39:$D$782,СВЦЭМ!$A$39:$A$782,$A107,СВЦЭМ!$B$39:$B$782,G$83)+'СЕТ СН'!$G$14+СВЦЭМ!$D$10+'СЕТ СН'!$G$6-'СЕТ СН'!$G$26</f>
        <v>2437.59711763</v>
      </c>
      <c r="H107" s="36">
        <f>SUMIFS(СВЦЭМ!$D$39:$D$782,СВЦЭМ!$A$39:$A$782,$A107,СВЦЭМ!$B$39:$B$782,H$83)+'СЕТ СН'!$G$14+СВЦЭМ!$D$10+'СЕТ СН'!$G$6-'СЕТ СН'!$G$26</f>
        <v>2417.9571350900001</v>
      </c>
      <c r="I107" s="36">
        <f>SUMIFS(СВЦЭМ!$D$39:$D$782,СВЦЭМ!$A$39:$A$782,$A107,СВЦЭМ!$B$39:$B$782,I$83)+'СЕТ СН'!$G$14+СВЦЭМ!$D$10+'СЕТ СН'!$G$6-'СЕТ СН'!$G$26</f>
        <v>2335.7436007300003</v>
      </c>
      <c r="J107" s="36">
        <f>SUMIFS(СВЦЭМ!$D$39:$D$782,СВЦЭМ!$A$39:$A$782,$A107,СВЦЭМ!$B$39:$B$782,J$83)+'СЕТ СН'!$G$14+СВЦЭМ!$D$10+'СЕТ СН'!$G$6-'СЕТ СН'!$G$26</f>
        <v>2328.36149712</v>
      </c>
      <c r="K107" s="36">
        <f>SUMIFS(СВЦЭМ!$D$39:$D$782,СВЦЭМ!$A$39:$A$782,$A107,СВЦЭМ!$B$39:$B$782,K$83)+'СЕТ СН'!$G$14+СВЦЭМ!$D$10+'СЕТ СН'!$G$6-'СЕТ СН'!$G$26</f>
        <v>2298.5999588099999</v>
      </c>
      <c r="L107" s="36">
        <f>SUMIFS(СВЦЭМ!$D$39:$D$782,СВЦЭМ!$A$39:$A$782,$A107,СВЦЭМ!$B$39:$B$782,L$83)+'СЕТ СН'!$G$14+СВЦЭМ!$D$10+'СЕТ СН'!$G$6-'СЕТ СН'!$G$26</f>
        <v>2238.3272907599999</v>
      </c>
      <c r="M107" s="36">
        <f>SUMIFS(СВЦЭМ!$D$39:$D$782,СВЦЭМ!$A$39:$A$782,$A107,СВЦЭМ!$B$39:$B$782,M$83)+'СЕТ СН'!$G$14+СВЦЭМ!$D$10+'СЕТ СН'!$G$6-'СЕТ СН'!$G$26</f>
        <v>2236.1553189199999</v>
      </c>
      <c r="N107" s="36">
        <f>SUMIFS(СВЦЭМ!$D$39:$D$782,СВЦЭМ!$A$39:$A$782,$A107,СВЦЭМ!$B$39:$B$782,N$83)+'СЕТ СН'!$G$14+СВЦЭМ!$D$10+'СЕТ СН'!$G$6-'СЕТ СН'!$G$26</f>
        <v>2243.6696918799998</v>
      </c>
      <c r="O107" s="36">
        <f>SUMIFS(СВЦЭМ!$D$39:$D$782,СВЦЭМ!$A$39:$A$782,$A107,СВЦЭМ!$B$39:$B$782,O$83)+'СЕТ СН'!$G$14+СВЦЭМ!$D$10+'СЕТ СН'!$G$6-'СЕТ СН'!$G$26</f>
        <v>2253.3414578500001</v>
      </c>
      <c r="P107" s="36">
        <f>SUMIFS(СВЦЭМ!$D$39:$D$782,СВЦЭМ!$A$39:$A$782,$A107,СВЦЭМ!$B$39:$B$782,P$83)+'СЕТ СН'!$G$14+СВЦЭМ!$D$10+'СЕТ СН'!$G$6-'СЕТ СН'!$G$26</f>
        <v>2261.4953000099999</v>
      </c>
      <c r="Q107" s="36">
        <f>SUMIFS(СВЦЭМ!$D$39:$D$782,СВЦЭМ!$A$39:$A$782,$A107,СВЦЭМ!$B$39:$B$782,Q$83)+'СЕТ СН'!$G$14+СВЦЭМ!$D$10+'СЕТ СН'!$G$6-'СЕТ СН'!$G$26</f>
        <v>2257.7625360500001</v>
      </c>
      <c r="R107" s="36">
        <f>SUMIFS(СВЦЭМ!$D$39:$D$782,СВЦЭМ!$A$39:$A$782,$A107,СВЦЭМ!$B$39:$B$782,R$83)+'СЕТ СН'!$G$14+СВЦЭМ!$D$10+'СЕТ СН'!$G$6-'СЕТ СН'!$G$26</f>
        <v>2259.24140407</v>
      </c>
      <c r="S107" s="36">
        <f>SUMIFS(СВЦЭМ!$D$39:$D$782,СВЦЭМ!$A$39:$A$782,$A107,СВЦЭМ!$B$39:$B$782,S$83)+'СЕТ СН'!$G$14+СВЦЭМ!$D$10+'СЕТ СН'!$G$6-'СЕТ СН'!$G$26</f>
        <v>2211.04542193</v>
      </c>
      <c r="T107" s="36">
        <f>SUMIFS(СВЦЭМ!$D$39:$D$782,СВЦЭМ!$A$39:$A$782,$A107,СВЦЭМ!$B$39:$B$782,T$83)+'СЕТ СН'!$G$14+СВЦЭМ!$D$10+'СЕТ СН'!$G$6-'СЕТ СН'!$G$26</f>
        <v>2202.9459464000001</v>
      </c>
      <c r="U107" s="36">
        <f>SUMIFS(СВЦЭМ!$D$39:$D$782,СВЦЭМ!$A$39:$A$782,$A107,СВЦЭМ!$B$39:$B$782,U$83)+'СЕТ СН'!$G$14+СВЦЭМ!$D$10+'СЕТ СН'!$G$6-'СЕТ СН'!$G$26</f>
        <v>2188.0298683000001</v>
      </c>
      <c r="V107" s="36">
        <f>SUMIFS(СВЦЭМ!$D$39:$D$782,СВЦЭМ!$A$39:$A$782,$A107,СВЦЭМ!$B$39:$B$782,V$83)+'СЕТ СН'!$G$14+СВЦЭМ!$D$10+'СЕТ СН'!$G$6-'СЕТ СН'!$G$26</f>
        <v>2202.5081161899998</v>
      </c>
      <c r="W107" s="36">
        <f>SUMIFS(СВЦЭМ!$D$39:$D$782,СВЦЭМ!$A$39:$A$782,$A107,СВЦЭМ!$B$39:$B$782,W$83)+'СЕТ СН'!$G$14+СВЦЭМ!$D$10+'СЕТ СН'!$G$6-'СЕТ СН'!$G$26</f>
        <v>2202.95482984</v>
      </c>
      <c r="X107" s="36">
        <f>SUMIFS(СВЦЭМ!$D$39:$D$782,СВЦЭМ!$A$39:$A$782,$A107,СВЦЭМ!$B$39:$B$782,X$83)+'СЕТ СН'!$G$14+СВЦЭМ!$D$10+'СЕТ СН'!$G$6-'СЕТ СН'!$G$26</f>
        <v>2261.0959582</v>
      </c>
      <c r="Y107" s="36">
        <f>SUMIFS(СВЦЭМ!$D$39:$D$782,СВЦЭМ!$A$39:$A$782,$A107,СВЦЭМ!$B$39:$B$782,Y$83)+'СЕТ СН'!$G$14+СВЦЭМ!$D$10+'СЕТ СН'!$G$6-'СЕТ СН'!$G$26</f>
        <v>2232.2478879599998</v>
      </c>
    </row>
    <row r="108" spans="1:25" ht="15.75" x14ac:dyDescent="0.2">
      <c r="A108" s="35">
        <f t="shared" si="2"/>
        <v>45010</v>
      </c>
      <c r="B108" s="36">
        <f>SUMIFS(СВЦЭМ!$D$39:$D$782,СВЦЭМ!$A$39:$A$782,$A108,СВЦЭМ!$B$39:$B$782,B$83)+'СЕТ СН'!$G$14+СВЦЭМ!$D$10+'СЕТ СН'!$G$6-'СЕТ СН'!$G$26</f>
        <v>2230.9179603699999</v>
      </c>
      <c r="C108" s="36">
        <f>SUMIFS(СВЦЭМ!$D$39:$D$782,СВЦЭМ!$A$39:$A$782,$A108,СВЦЭМ!$B$39:$B$782,C$83)+'СЕТ СН'!$G$14+СВЦЭМ!$D$10+'СЕТ СН'!$G$6-'СЕТ СН'!$G$26</f>
        <v>2277.0617671800001</v>
      </c>
      <c r="D108" s="36">
        <f>SUMIFS(СВЦЭМ!$D$39:$D$782,СВЦЭМ!$A$39:$A$782,$A108,СВЦЭМ!$B$39:$B$782,D$83)+'СЕТ СН'!$G$14+СВЦЭМ!$D$10+'СЕТ СН'!$G$6-'СЕТ СН'!$G$26</f>
        <v>2306.8679781200003</v>
      </c>
      <c r="E108" s="36">
        <f>SUMIFS(СВЦЭМ!$D$39:$D$782,СВЦЭМ!$A$39:$A$782,$A108,СВЦЭМ!$B$39:$B$782,E$83)+'СЕТ СН'!$G$14+СВЦЭМ!$D$10+'СЕТ СН'!$G$6-'СЕТ СН'!$G$26</f>
        <v>2312.7063063600003</v>
      </c>
      <c r="F108" s="36">
        <f>SUMIFS(СВЦЭМ!$D$39:$D$782,СВЦЭМ!$A$39:$A$782,$A108,СВЦЭМ!$B$39:$B$782,F$83)+'СЕТ СН'!$G$14+СВЦЭМ!$D$10+'СЕТ СН'!$G$6-'СЕТ СН'!$G$26</f>
        <v>2306.6614491100004</v>
      </c>
      <c r="G108" s="36">
        <f>SUMIFS(СВЦЭМ!$D$39:$D$782,СВЦЭМ!$A$39:$A$782,$A108,СВЦЭМ!$B$39:$B$782,G$83)+'СЕТ СН'!$G$14+СВЦЭМ!$D$10+'СЕТ СН'!$G$6-'СЕТ СН'!$G$26</f>
        <v>2312.7803267000004</v>
      </c>
      <c r="H108" s="36">
        <f>SUMIFS(СВЦЭМ!$D$39:$D$782,СВЦЭМ!$A$39:$A$782,$A108,СВЦЭМ!$B$39:$B$782,H$83)+'СЕТ СН'!$G$14+СВЦЭМ!$D$10+'СЕТ СН'!$G$6-'СЕТ СН'!$G$26</f>
        <v>2293.8054371600001</v>
      </c>
      <c r="I108" s="36">
        <f>SUMIFS(СВЦЭМ!$D$39:$D$782,СВЦЭМ!$A$39:$A$782,$A108,СВЦЭМ!$B$39:$B$782,I$83)+'СЕТ СН'!$G$14+СВЦЭМ!$D$10+'СЕТ СН'!$G$6-'СЕТ СН'!$G$26</f>
        <v>2222.8310676199999</v>
      </c>
      <c r="J108" s="36">
        <f>SUMIFS(СВЦЭМ!$D$39:$D$782,СВЦЭМ!$A$39:$A$782,$A108,СВЦЭМ!$B$39:$B$782,J$83)+'СЕТ СН'!$G$14+СВЦЭМ!$D$10+'СЕТ СН'!$G$6-'СЕТ СН'!$G$26</f>
        <v>2148.2890168099998</v>
      </c>
      <c r="K108" s="36">
        <f>SUMIFS(СВЦЭМ!$D$39:$D$782,СВЦЭМ!$A$39:$A$782,$A108,СВЦЭМ!$B$39:$B$782,K$83)+'СЕТ СН'!$G$14+СВЦЭМ!$D$10+'СЕТ СН'!$G$6-'СЕТ СН'!$G$26</f>
        <v>2077.3885960299999</v>
      </c>
      <c r="L108" s="36">
        <f>SUMIFS(СВЦЭМ!$D$39:$D$782,СВЦЭМ!$A$39:$A$782,$A108,СВЦЭМ!$B$39:$B$782,L$83)+'СЕТ СН'!$G$14+СВЦЭМ!$D$10+'СЕТ СН'!$G$6-'СЕТ СН'!$G$26</f>
        <v>2051.60137072</v>
      </c>
      <c r="M108" s="36">
        <f>SUMIFS(СВЦЭМ!$D$39:$D$782,СВЦЭМ!$A$39:$A$782,$A108,СВЦЭМ!$B$39:$B$782,M$83)+'СЕТ СН'!$G$14+СВЦЭМ!$D$10+'СЕТ СН'!$G$6-'СЕТ СН'!$G$26</f>
        <v>2049.26003051</v>
      </c>
      <c r="N108" s="36">
        <f>SUMIFS(СВЦЭМ!$D$39:$D$782,СВЦЭМ!$A$39:$A$782,$A108,СВЦЭМ!$B$39:$B$782,N$83)+'СЕТ СН'!$G$14+СВЦЭМ!$D$10+'СЕТ СН'!$G$6-'СЕТ СН'!$G$26</f>
        <v>2093.56288038</v>
      </c>
      <c r="O108" s="36">
        <f>SUMIFS(СВЦЭМ!$D$39:$D$782,СВЦЭМ!$A$39:$A$782,$A108,СВЦЭМ!$B$39:$B$782,O$83)+'СЕТ СН'!$G$14+СВЦЭМ!$D$10+'СЕТ СН'!$G$6-'СЕТ СН'!$G$26</f>
        <v>2141.7637872999999</v>
      </c>
      <c r="P108" s="36">
        <f>SUMIFS(СВЦЭМ!$D$39:$D$782,СВЦЭМ!$A$39:$A$782,$A108,СВЦЭМ!$B$39:$B$782,P$83)+'СЕТ СН'!$G$14+СВЦЭМ!$D$10+'СЕТ СН'!$G$6-'СЕТ СН'!$G$26</f>
        <v>2163.1598081000002</v>
      </c>
      <c r="Q108" s="36">
        <f>SUMIFS(СВЦЭМ!$D$39:$D$782,СВЦЭМ!$A$39:$A$782,$A108,СВЦЭМ!$B$39:$B$782,Q$83)+'СЕТ СН'!$G$14+СВЦЭМ!$D$10+'СЕТ СН'!$G$6-'СЕТ СН'!$G$26</f>
        <v>2183.0558068599998</v>
      </c>
      <c r="R108" s="36">
        <f>SUMIFS(СВЦЭМ!$D$39:$D$782,СВЦЭМ!$A$39:$A$782,$A108,СВЦЭМ!$B$39:$B$782,R$83)+'СЕТ СН'!$G$14+СВЦЭМ!$D$10+'СЕТ СН'!$G$6-'СЕТ СН'!$G$26</f>
        <v>2157.2965782199999</v>
      </c>
      <c r="S108" s="36">
        <f>SUMIFS(СВЦЭМ!$D$39:$D$782,СВЦЭМ!$A$39:$A$782,$A108,СВЦЭМ!$B$39:$B$782,S$83)+'СЕТ СН'!$G$14+СВЦЭМ!$D$10+'СЕТ СН'!$G$6-'СЕТ СН'!$G$26</f>
        <v>2153.4025379599998</v>
      </c>
      <c r="T108" s="36">
        <f>SUMIFS(СВЦЭМ!$D$39:$D$782,СВЦЭМ!$A$39:$A$782,$A108,СВЦЭМ!$B$39:$B$782,T$83)+'СЕТ СН'!$G$14+СВЦЭМ!$D$10+'СЕТ СН'!$G$6-'СЕТ СН'!$G$26</f>
        <v>2085.7705891599999</v>
      </c>
      <c r="U108" s="36">
        <f>SUMIFS(СВЦЭМ!$D$39:$D$782,СВЦЭМ!$A$39:$A$782,$A108,СВЦЭМ!$B$39:$B$782,U$83)+'СЕТ СН'!$G$14+СВЦЭМ!$D$10+'СЕТ СН'!$G$6-'СЕТ СН'!$G$26</f>
        <v>2090.7029671300002</v>
      </c>
      <c r="V108" s="36">
        <f>SUMIFS(СВЦЭМ!$D$39:$D$782,СВЦЭМ!$A$39:$A$782,$A108,СВЦЭМ!$B$39:$B$782,V$83)+'СЕТ СН'!$G$14+СВЦЭМ!$D$10+'СЕТ СН'!$G$6-'СЕТ СН'!$G$26</f>
        <v>2066.5714551199999</v>
      </c>
      <c r="W108" s="36">
        <f>SUMIFS(СВЦЭМ!$D$39:$D$782,СВЦЭМ!$A$39:$A$782,$A108,СВЦЭМ!$B$39:$B$782,W$83)+'СЕТ СН'!$G$14+СВЦЭМ!$D$10+'СЕТ СН'!$G$6-'СЕТ СН'!$G$26</f>
        <v>2070.4095472600002</v>
      </c>
      <c r="X108" s="36">
        <f>SUMIFS(СВЦЭМ!$D$39:$D$782,СВЦЭМ!$A$39:$A$782,$A108,СВЦЭМ!$B$39:$B$782,X$83)+'СЕТ СН'!$G$14+СВЦЭМ!$D$10+'СЕТ СН'!$G$6-'СЕТ СН'!$G$26</f>
        <v>2075.9780021500001</v>
      </c>
      <c r="Y108" s="36">
        <f>SUMIFS(СВЦЭМ!$D$39:$D$782,СВЦЭМ!$A$39:$A$782,$A108,СВЦЭМ!$B$39:$B$782,Y$83)+'СЕТ СН'!$G$14+СВЦЭМ!$D$10+'СЕТ СН'!$G$6-'СЕТ СН'!$G$26</f>
        <v>2200.5425743000001</v>
      </c>
    </row>
    <row r="109" spans="1:25" ht="15.75" x14ac:dyDescent="0.2">
      <c r="A109" s="35">
        <f t="shared" si="2"/>
        <v>45011</v>
      </c>
      <c r="B109" s="36">
        <f>SUMIFS(СВЦЭМ!$D$39:$D$782,СВЦЭМ!$A$39:$A$782,$A109,СВЦЭМ!$B$39:$B$782,B$83)+'СЕТ СН'!$G$14+СВЦЭМ!$D$10+'СЕТ СН'!$G$6-'СЕТ СН'!$G$26</f>
        <v>2257.9694647400001</v>
      </c>
      <c r="C109" s="36">
        <f>SUMIFS(СВЦЭМ!$D$39:$D$782,СВЦЭМ!$A$39:$A$782,$A109,СВЦЭМ!$B$39:$B$782,C$83)+'СЕТ СН'!$G$14+СВЦЭМ!$D$10+'СЕТ СН'!$G$6-'СЕТ СН'!$G$26</f>
        <v>2306.8560737299999</v>
      </c>
      <c r="D109" s="36">
        <f>SUMIFS(СВЦЭМ!$D$39:$D$782,СВЦЭМ!$A$39:$A$782,$A109,СВЦЭМ!$B$39:$B$782,D$83)+'СЕТ СН'!$G$14+СВЦЭМ!$D$10+'СЕТ СН'!$G$6-'СЕТ СН'!$G$26</f>
        <v>2337.2512184900002</v>
      </c>
      <c r="E109" s="36">
        <f>SUMIFS(СВЦЭМ!$D$39:$D$782,СВЦЭМ!$A$39:$A$782,$A109,СВЦЭМ!$B$39:$B$782,E$83)+'СЕТ СН'!$G$14+СВЦЭМ!$D$10+'СЕТ СН'!$G$6-'СЕТ СН'!$G$26</f>
        <v>2329.6840561200002</v>
      </c>
      <c r="F109" s="36">
        <f>SUMIFS(СВЦЭМ!$D$39:$D$782,СВЦЭМ!$A$39:$A$782,$A109,СВЦЭМ!$B$39:$B$782,F$83)+'СЕТ СН'!$G$14+СВЦЭМ!$D$10+'СЕТ СН'!$G$6-'СЕТ СН'!$G$26</f>
        <v>2341.4680759400003</v>
      </c>
      <c r="G109" s="36">
        <f>SUMIFS(СВЦЭМ!$D$39:$D$782,СВЦЭМ!$A$39:$A$782,$A109,СВЦЭМ!$B$39:$B$782,G$83)+'СЕТ СН'!$G$14+СВЦЭМ!$D$10+'СЕТ СН'!$G$6-'СЕТ СН'!$G$26</f>
        <v>2328.2156858200001</v>
      </c>
      <c r="H109" s="36">
        <f>SUMIFS(СВЦЭМ!$D$39:$D$782,СВЦЭМ!$A$39:$A$782,$A109,СВЦЭМ!$B$39:$B$782,H$83)+'СЕТ СН'!$G$14+СВЦЭМ!$D$10+'СЕТ СН'!$G$6-'СЕТ СН'!$G$26</f>
        <v>2313.3568821800004</v>
      </c>
      <c r="I109" s="36">
        <f>SUMIFS(СВЦЭМ!$D$39:$D$782,СВЦЭМ!$A$39:$A$782,$A109,СВЦЭМ!$B$39:$B$782,I$83)+'СЕТ СН'!$G$14+СВЦЭМ!$D$10+'СЕТ СН'!$G$6-'СЕТ СН'!$G$26</f>
        <v>2278.4180061500001</v>
      </c>
      <c r="J109" s="36">
        <f>SUMIFS(СВЦЭМ!$D$39:$D$782,СВЦЭМ!$A$39:$A$782,$A109,СВЦЭМ!$B$39:$B$782,J$83)+'СЕТ СН'!$G$14+СВЦЭМ!$D$10+'СЕТ СН'!$G$6-'СЕТ СН'!$G$26</f>
        <v>2236.6660019199999</v>
      </c>
      <c r="K109" s="36">
        <f>SUMIFS(СВЦЭМ!$D$39:$D$782,СВЦЭМ!$A$39:$A$782,$A109,СВЦЭМ!$B$39:$B$782,K$83)+'СЕТ СН'!$G$14+СВЦЭМ!$D$10+'СЕТ СН'!$G$6-'СЕТ СН'!$G$26</f>
        <v>2170.0314090400002</v>
      </c>
      <c r="L109" s="36">
        <f>SUMIFS(СВЦЭМ!$D$39:$D$782,СВЦЭМ!$A$39:$A$782,$A109,СВЦЭМ!$B$39:$B$782,L$83)+'СЕТ СН'!$G$14+СВЦЭМ!$D$10+'СЕТ СН'!$G$6-'СЕТ СН'!$G$26</f>
        <v>2141.21551185</v>
      </c>
      <c r="M109" s="36">
        <f>SUMIFS(СВЦЭМ!$D$39:$D$782,СВЦЭМ!$A$39:$A$782,$A109,СВЦЭМ!$B$39:$B$782,M$83)+'СЕТ СН'!$G$14+СВЦЭМ!$D$10+'СЕТ СН'!$G$6-'СЕТ СН'!$G$26</f>
        <v>2141.1401096300001</v>
      </c>
      <c r="N109" s="36">
        <f>SUMIFS(СВЦЭМ!$D$39:$D$782,СВЦЭМ!$A$39:$A$782,$A109,СВЦЭМ!$B$39:$B$782,N$83)+'СЕТ СН'!$G$14+СВЦЭМ!$D$10+'СЕТ СН'!$G$6-'СЕТ СН'!$G$26</f>
        <v>2184.8657185000002</v>
      </c>
      <c r="O109" s="36">
        <f>SUMIFS(СВЦЭМ!$D$39:$D$782,СВЦЭМ!$A$39:$A$782,$A109,СВЦЭМ!$B$39:$B$782,O$83)+'СЕТ СН'!$G$14+СВЦЭМ!$D$10+'СЕТ СН'!$G$6-'СЕТ СН'!$G$26</f>
        <v>2230.5147106099998</v>
      </c>
      <c r="P109" s="36">
        <f>SUMIFS(СВЦЭМ!$D$39:$D$782,СВЦЭМ!$A$39:$A$782,$A109,СВЦЭМ!$B$39:$B$782,P$83)+'СЕТ СН'!$G$14+СВЦЭМ!$D$10+'СЕТ СН'!$G$6-'СЕТ СН'!$G$26</f>
        <v>2243.3682137699998</v>
      </c>
      <c r="Q109" s="36">
        <f>SUMIFS(СВЦЭМ!$D$39:$D$782,СВЦЭМ!$A$39:$A$782,$A109,СВЦЭМ!$B$39:$B$782,Q$83)+'СЕТ СН'!$G$14+СВЦЭМ!$D$10+'СЕТ СН'!$G$6-'СЕТ СН'!$G$26</f>
        <v>2258.4697391</v>
      </c>
      <c r="R109" s="36">
        <f>SUMIFS(СВЦЭМ!$D$39:$D$782,СВЦЭМ!$A$39:$A$782,$A109,СВЦЭМ!$B$39:$B$782,R$83)+'СЕТ СН'!$G$14+СВЦЭМ!$D$10+'СЕТ СН'!$G$6-'СЕТ СН'!$G$26</f>
        <v>2241.6366427399998</v>
      </c>
      <c r="S109" s="36">
        <f>SUMIFS(СВЦЭМ!$D$39:$D$782,СВЦЭМ!$A$39:$A$782,$A109,СВЦЭМ!$B$39:$B$782,S$83)+'СЕТ СН'!$G$14+СВЦЭМ!$D$10+'СЕТ СН'!$G$6-'СЕТ СН'!$G$26</f>
        <v>2213.2612185799999</v>
      </c>
      <c r="T109" s="36">
        <f>SUMIFS(СВЦЭМ!$D$39:$D$782,СВЦЭМ!$A$39:$A$782,$A109,СВЦЭМ!$B$39:$B$782,T$83)+'СЕТ СН'!$G$14+СВЦЭМ!$D$10+'СЕТ СН'!$G$6-'СЕТ СН'!$G$26</f>
        <v>2191.7529443200001</v>
      </c>
      <c r="U109" s="36">
        <f>SUMIFS(СВЦЭМ!$D$39:$D$782,СВЦЭМ!$A$39:$A$782,$A109,СВЦЭМ!$B$39:$B$782,U$83)+'СЕТ СН'!$G$14+СВЦЭМ!$D$10+'СЕТ СН'!$G$6-'СЕТ СН'!$G$26</f>
        <v>2149.5248677899999</v>
      </c>
      <c r="V109" s="36">
        <f>SUMIFS(СВЦЭМ!$D$39:$D$782,СВЦЭМ!$A$39:$A$782,$A109,СВЦЭМ!$B$39:$B$782,V$83)+'СЕТ СН'!$G$14+СВЦЭМ!$D$10+'СЕТ СН'!$G$6-'СЕТ СН'!$G$26</f>
        <v>2115.9010215600001</v>
      </c>
      <c r="W109" s="36">
        <f>SUMIFS(СВЦЭМ!$D$39:$D$782,СВЦЭМ!$A$39:$A$782,$A109,СВЦЭМ!$B$39:$B$782,W$83)+'СЕТ СН'!$G$14+СВЦЭМ!$D$10+'СЕТ СН'!$G$6-'СЕТ СН'!$G$26</f>
        <v>2126.1548110099998</v>
      </c>
      <c r="X109" s="36">
        <f>SUMIFS(СВЦЭМ!$D$39:$D$782,СВЦЭМ!$A$39:$A$782,$A109,СВЦЭМ!$B$39:$B$782,X$83)+'СЕТ СН'!$G$14+СВЦЭМ!$D$10+'СЕТ СН'!$G$6-'СЕТ СН'!$G$26</f>
        <v>2154.8116124399999</v>
      </c>
      <c r="Y109" s="36">
        <f>SUMIFS(СВЦЭМ!$D$39:$D$782,СВЦЭМ!$A$39:$A$782,$A109,СВЦЭМ!$B$39:$B$782,Y$83)+'СЕТ СН'!$G$14+СВЦЭМ!$D$10+'СЕТ СН'!$G$6-'СЕТ СН'!$G$26</f>
        <v>2206.8845121700001</v>
      </c>
    </row>
    <row r="110" spans="1:25" ht="15.75" x14ac:dyDescent="0.2">
      <c r="A110" s="35">
        <f t="shared" si="2"/>
        <v>45012</v>
      </c>
      <c r="B110" s="36">
        <f>SUMIFS(СВЦЭМ!$D$39:$D$782,СВЦЭМ!$A$39:$A$782,$A110,СВЦЭМ!$B$39:$B$782,B$83)+'СЕТ СН'!$G$14+СВЦЭМ!$D$10+'СЕТ СН'!$G$6-'СЕТ СН'!$G$26</f>
        <v>2242.9287415899998</v>
      </c>
      <c r="C110" s="36">
        <f>SUMIFS(СВЦЭМ!$D$39:$D$782,СВЦЭМ!$A$39:$A$782,$A110,СВЦЭМ!$B$39:$B$782,C$83)+'СЕТ СН'!$G$14+СВЦЭМ!$D$10+'СЕТ СН'!$G$6-'СЕТ СН'!$G$26</f>
        <v>2254.4075444999999</v>
      </c>
      <c r="D110" s="36">
        <f>SUMIFS(СВЦЭМ!$D$39:$D$782,СВЦЭМ!$A$39:$A$782,$A110,СВЦЭМ!$B$39:$B$782,D$83)+'СЕТ СН'!$G$14+СВЦЭМ!$D$10+'СЕТ СН'!$G$6-'СЕТ СН'!$G$26</f>
        <v>2287.4159784400003</v>
      </c>
      <c r="E110" s="36">
        <f>SUMIFS(СВЦЭМ!$D$39:$D$782,СВЦЭМ!$A$39:$A$782,$A110,СВЦЭМ!$B$39:$B$782,E$83)+'СЕТ СН'!$G$14+СВЦЭМ!$D$10+'СЕТ СН'!$G$6-'СЕТ СН'!$G$26</f>
        <v>2287.89295244</v>
      </c>
      <c r="F110" s="36">
        <f>SUMIFS(СВЦЭМ!$D$39:$D$782,СВЦЭМ!$A$39:$A$782,$A110,СВЦЭМ!$B$39:$B$782,F$83)+'СЕТ СН'!$G$14+СВЦЭМ!$D$10+'СЕТ СН'!$G$6-'СЕТ СН'!$G$26</f>
        <v>2306.6999372</v>
      </c>
      <c r="G110" s="36">
        <f>SUMIFS(СВЦЭМ!$D$39:$D$782,СВЦЭМ!$A$39:$A$782,$A110,СВЦЭМ!$B$39:$B$782,G$83)+'СЕТ СН'!$G$14+СВЦЭМ!$D$10+'СЕТ СН'!$G$6-'СЕТ СН'!$G$26</f>
        <v>2278.1801175100004</v>
      </c>
      <c r="H110" s="36">
        <f>SUMIFS(СВЦЭМ!$D$39:$D$782,СВЦЭМ!$A$39:$A$782,$A110,СВЦЭМ!$B$39:$B$782,H$83)+'СЕТ СН'!$G$14+СВЦЭМ!$D$10+'СЕТ СН'!$G$6-'СЕТ СН'!$G$26</f>
        <v>2288.53733336</v>
      </c>
      <c r="I110" s="36">
        <f>SUMIFS(СВЦЭМ!$D$39:$D$782,СВЦЭМ!$A$39:$A$782,$A110,СВЦЭМ!$B$39:$B$782,I$83)+'СЕТ СН'!$G$14+СВЦЭМ!$D$10+'СЕТ СН'!$G$6-'СЕТ СН'!$G$26</f>
        <v>2156.7106244199999</v>
      </c>
      <c r="J110" s="36">
        <f>SUMIFS(СВЦЭМ!$D$39:$D$782,СВЦЭМ!$A$39:$A$782,$A110,СВЦЭМ!$B$39:$B$782,J$83)+'СЕТ СН'!$G$14+СВЦЭМ!$D$10+'СЕТ СН'!$G$6-'СЕТ СН'!$G$26</f>
        <v>2166.52227713</v>
      </c>
      <c r="K110" s="36">
        <f>SUMIFS(СВЦЭМ!$D$39:$D$782,СВЦЭМ!$A$39:$A$782,$A110,СВЦЭМ!$B$39:$B$782,K$83)+'СЕТ СН'!$G$14+СВЦЭМ!$D$10+'СЕТ СН'!$G$6-'СЕТ СН'!$G$26</f>
        <v>2161.5449233599998</v>
      </c>
      <c r="L110" s="36">
        <f>SUMIFS(СВЦЭМ!$D$39:$D$782,СВЦЭМ!$A$39:$A$782,$A110,СВЦЭМ!$B$39:$B$782,L$83)+'СЕТ СН'!$G$14+СВЦЭМ!$D$10+'СЕТ СН'!$G$6-'СЕТ СН'!$G$26</f>
        <v>2157.7655306199999</v>
      </c>
      <c r="M110" s="36">
        <f>SUMIFS(СВЦЭМ!$D$39:$D$782,СВЦЭМ!$A$39:$A$782,$A110,СВЦЭМ!$B$39:$B$782,M$83)+'СЕТ СН'!$G$14+СВЦЭМ!$D$10+'СЕТ СН'!$G$6-'СЕТ СН'!$G$26</f>
        <v>2168.4759884300001</v>
      </c>
      <c r="N110" s="36">
        <f>SUMIFS(СВЦЭМ!$D$39:$D$782,СВЦЭМ!$A$39:$A$782,$A110,СВЦЭМ!$B$39:$B$782,N$83)+'СЕТ СН'!$G$14+СВЦЭМ!$D$10+'СЕТ СН'!$G$6-'СЕТ СН'!$G$26</f>
        <v>2190.0832799</v>
      </c>
      <c r="O110" s="36">
        <f>SUMIFS(СВЦЭМ!$D$39:$D$782,СВЦЭМ!$A$39:$A$782,$A110,СВЦЭМ!$B$39:$B$782,O$83)+'СЕТ СН'!$G$14+СВЦЭМ!$D$10+'СЕТ СН'!$G$6-'СЕТ СН'!$G$26</f>
        <v>2227.4519812099998</v>
      </c>
      <c r="P110" s="36">
        <f>SUMIFS(СВЦЭМ!$D$39:$D$782,СВЦЭМ!$A$39:$A$782,$A110,СВЦЭМ!$B$39:$B$782,P$83)+'СЕТ СН'!$G$14+СВЦЭМ!$D$10+'СЕТ СН'!$G$6-'СЕТ СН'!$G$26</f>
        <v>2236.65928661</v>
      </c>
      <c r="Q110" s="36">
        <f>SUMIFS(СВЦЭМ!$D$39:$D$782,СВЦЭМ!$A$39:$A$782,$A110,СВЦЭМ!$B$39:$B$782,Q$83)+'СЕТ СН'!$G$14+СВЦЭМ!$D$10+'СЕТ СН'!$G$6-'СЕТ СН'!$G$26</f>
        <v>2237.1147293499998</v>
      </c>
      <c r="R110" s="36">
        <f>SUMIFS(СВЦЭМ!$D$39:$D$782,СВЦЭМ!$A$39:$A$782,$A110,СВЦЭМ!$B$39:$B$782,R$83)+'СЕТ СН'!$G$14+СВЦЭМ!$D$10+'СЕТ СН'!$G$6-'СЕТ СН'!$G$26</f>
        <v>2217.1889938999998</v>
      </c>
      <c r="S110" s="36">
        <f>SUMIFS(СВЦЭМ!$D$39:$D$782,СВЦЭМ!$A$39:$A$782,$A110,СВЦЭМ!$B$39:$B$782,S$83)+'СЕТ СН'!$G$14+СВЦЭМ!$D$10+'СЕТ СН'!$G$6-'СЕТ СН'!$G$26</f>
        <v>2217.6657963900002</v>
      </c>
      <c r="T110" s="36">
        <f>SUMIFS(СВЦЭМ!$D$39:$D$782,СВЦЭМ!$A$39:$A$782,$A110,СВЦЭМ!$B$39:$B$782,T$83)+'СЕТ СН'!$G$14+СВЦЭМ!$D$10+'СЕТ СН'!$G$6-'СЕТ СН'!$G$26</f>
        <v>2207.2024855</v>
      </c>
      <c r="U110" s="36">
        <f>SUMIFS(СВЦЭМ!$D$39:$D$782,СВЦЭМ!$A$39:$A$782,$A110,СВЦЭМ!$B$39:$B$782,U$83)+'СЕТ СН'!$G$14+СВЦЭМ!$D$10+'СЕТ СН'!$G$6-'СЕТ СН'!$G$26</f>
        <v>2145.70333665</v>
      </c>
      <c r="V110" s="36">
        <f>SUMIFS(СВЦЭМ!$D$39:$D$782,СВЦЭМ!$A$39:$A$782,$A110,СВЦЭМ!$B$39:$B$782,V$83)+'СЕТ СН'!$G$14+СВЦЭМ!$D$10+'СЕТ СН'!$G$6-'СЕТ СН'!$G$26</f>
        <v>2080.56595535</v>
      </c>
      <c r="W110" s="36">
        <f>SUMIFS(СВЦЭМ!$D$39:$D$782,СВЦЭМ!$A$39:$A$782,$A110,СВЦЭМ!$B$39:$B$782,W$83)+'СЕТ СН'!$G$14+СВЦЭМ!$D$10+'СЕТ СН'!$G$6-'СЕТ СН'!$G$26</f>
        <v>2098.7829068999999</v>
      </c>
      <c r="X110" s="36">
        <f>SUMIFS(СВЦЭМ!$D$39:$D$782,СВЦЭМ!$A$39:$A$782,$A110,СВЦЭМ!$B$39:$B$782,X$83)+'СЕТ СН'!$G$14+СВЦЭМ!$D$10+'СЕТ СН'!$G$6-'СЕТ СН'!$G$26</f>
        <v>2151.7450300300002</v>
      </c>
      <c r="Y110" s="36">
        <f>SUMIFS(СВЦЭМ!$D$39:$D$782,СВЦЭМ!$A$39:$A$782,$A110,СВЦЭМ!$B$39:$B$782,Y$83)+'СЕТ СН'!$G$14+СВЦЭМ!$D$10+'СЕТ СН'!$G$6-'СЕТ СН'!$G$26</f>
        <v>2166.7990168000001</v>
      </c>
    </row>
    <row r="111" spans="1:25" ht="15.75" x14ac:dyDescent="0.2">
      <c r="A111" s="35">
        <f t="shared" si="2"/>
        <v>45013</v>
      </c>
      <c r="B111" s="36">
        <f>SUMIFS(СВЦЭМ!$D$39:$D$782,СВЦЭМ!$A$39:$A$782,$A111,СВЦЭМ!$B$39:$B$782,B$83)+'СЕТ СН'!$G$14+СВЦЭМ!$D$10+'СЕТ СН'!$G$6-'СЕТ СН'!$G$26</f>
        <v>2083.7933185799998</v>
      </c>
      <c r="C111" s="36">
        <f>SUMIFS(СВЦЭМ!$D$39:$D$782,СВЦЭМ!$A$39:$A$782,$A111,СВЦЭМ!$B$39:$B$782,C$83)+'СЕТ СН'!$G$14+СВЦЭМ!$D$10+'СЕТ СН'!$G$6-'СЕТ СН'!$G$26</f>
        <v>2121.2875011199999</v>
      </c>
      <c r="D111" s="36">
        <f>SUMIFS(СВЦЭМ!$D$39:$D$782,СВЦЭМ!$A$39:$A$782,$A111,СВЦЭМ!$B$39:$B$782,D$83)+'СЕТ СН'!$G$14+СВЦЭМ!$D$10+'СЕТ СН'!$G$6-'СЕТ СН'!$G$26</f>
        <v>2175.6117370100001</v>
      </c>
      <c r="E111" s="36">
        <f>SUMIFS(СВЦЭМ!$D$39:$D$782,СВЦЭМ!$A$39:$A$782,$A111,СВЦЭМ!$B$39:$B$782,E$83)+'СЕТ СН'!$G$14+СВЦЭМ!$D$10+'СЕТ СН'!$G$6-'СЕТ СН'!$G$26</f>
        <v>2190.9508409999999</v>
      </c>
      <c r="F111" s="36">
        <f>SUMIFS(СВЦЭМ!$D$39:$D$782,СВЦЭМ!$A$39:$A$782,$A111,СВЦЭМ!$B$39:$B$782,F$83)+'СЕТ СН'!$G$14+СВЦЭМ!$D$10+'СЕТ СН'!$G$6-'СЕТ СН'!$G$26</f>
        <v>2189.3146963999998</v>
      </c>
      <c r="G111" s="36">
        <f>SUMIFS(СВЦЭМ!$D$39:$D$782,СВЦЭМ!$A$39:$A$782,$A111,СВЦЭМ!$B$39:$B$782,G$83)+'СЕТ СН'!$G$14+СВЦЭМ!$D$10+'СЕТ СН'!$G$6-'СЕТ СН'!$G$26</f>
        <v>2182.3561181700002</v>
      </c>
      <c r="H111" s="36">
        <f>SUMIFS(СВЦЭМ!$D$39:$D$782,СВЦЭМ!$A$39:$A$782,$A111,СВЦЭМ!$B$39:$B$782,H$83)+'СЕТ СН'!$G$14+СВЦЭМ!$D$10+'СЕТ СН'!$G$6-'СЕТ СН'!$G$26</f>
        <v>2108.5822577600002</v>
      </c>
      <c r="I111" s="36">
        <f>SUMIFS(СВЦЭМ!$D$39:$D$782,СВЦЭМ!$A$39:$A$782,$A111,СВЦЭМ!$B$39:$B$782,I$83)+'СЕТ СН'!$G$14+СВЦЭМ!$D$10+'СЕТ СН'!$G$6-'СЕТ СН'!$G$26</f>
        <v>2047.1031226800001</v>
      </c>
      <c r="J111" s="36">
        <f>SUMIFS(СВЦЭМ!$D$39:$D$782,СВЦЭМ!$A$39:$A$782,$A111,СВЦЭМ!$B$39:$B$782,J$83)+'СЕТ СН'!$G$14+СВЦЭМ!$D$10+'СЕТ СН'!$G$6-'СЕТ СН'!$G$26</f>
        <v>2072.7887036699999</v>
      </c>
      <c r="K111" s="36">
        <f>SUMIFS(СВЦЭМ!$D$39:$D$782,СВЦЭМ!$A$39:$A$782,$A111,СВЦЭМ!$B$39:$B$782,K$83)+'СЕТ СН'!$G$14+СВЦЭМ!$D$10+'СЕТ СН'!$G$6-'СЕТ СН'!$G$26</f>
        <v>2049.85503526</v>
      </c>
      <c r="L111" s="36">
        <f>SUMIFS(СВЦЭМ!$D$39:$D$782,СВЦЭМ!$A$39:$A$782,$A111,СВЦЭМ!$B$39:$B$782,L$83)+'СЕТ СН'!$G$14+СВЦЭМ!$D$10+'СЕТ СН'!$G$6-'СЕТ СН'!$G$26</f>
        <v>2045.1525959300002</v>
      </c>
      <c r="M111" s="36">
        <f>SUMIFS(СВЦЭМ!$D$39:$D$782,СВЦЭМ!$A$39:$A$782,$A111,СВЦЭМ!$B$39:$B$782,M$83)+'СЕТ СН'!$G$14+СВЦЭМ!$D$10+'СЕТ СН'!$G$6-'СЕТ СН'!$G$26</f>
        <v>2030.59383815</v>
      </c>
      <c r="N111" s="36">
        <f>SUMIFS(СВЦЭМ!$D$39:$D$782,СВЦЭМ!$A$39:$A$782,$A111,СВЦЭМ!$B$39:$B$782,N$83)+'СЕТ СН'!$G$14+СВЦЭМ!$D$10+'СЕТ СН'!$G$6-'СЕТ СН'!$G$26</f>
        <v>2039.0290759300001</v>
      </c>
      <c r="O111" s="36">
        <f>SUMIFS(СВЦЭМ!$D$39:$D$782,СВЦЭМ!$A$39:$A$782,$A111,СВЦЭМ!$B$39:$B$782,O$83)+'СЕТ СН'!$G$14+СВЦЭМ!$D$10+'СЕТ СН'!$G$6-'СЕТ СН'!$G$26</f>
        <v>2061.8102935299999</v>
      </c>
      <c r="P111" s="36">
        <f>SUMIFS(СВЦЭМ!$D$39:$D$782,СВЦЭМ!$A$39:$A$782,$A111,СВЦЭМ!$B$39:$B$782,P$83)+'СЕТ СН'!$G$14+СВЦЭМ!$D$10+'СЕТ СН'!$G$6-'СЕТ СН'!$G$26</f>
        <v>2071.8765765899998</v>
      </c>
      <c r="Q111" s="36">
        <f>SUMIFS(СВЦЭМ!$D$39:$D$782,СВЦЭМ!$A$39:$A$782,$A111,СВЦЭМ!$B$39:$B$782,Q$83)+'СЕТ СН'!$G$14+СВЦЭМ!$D$10+'СЕТ СН'!$G$6-'СЕТ СН'!$G$26</f>
        <v>2087.5122150399998</v>
      </c>
      <c r="R111" s="36">
        <f>SUMIFS(СВЦЭМ!$D$39:$D$782,СВЦЭМ!$A$39:$A$782,$A111,СВЦЭМ!$B$39:$B$782,R$83)+'СЕТ СН'!$G$14+СВЦЭМ!$D$10+'СЕТ СН'!$G$6-'СЕТ СН'!$G$26</f>
        <v>2083.7097734399999</v>
      </c>
      <c r="S111" s="36">
        <f>SUMIFS(СВЦЭМ!$D$39:$D$782,СВЦЭМ!$A$39:$A$782,$A111,СВЦЭМ!$B$39:$B$782,S$83)+'СЕТ СН'!$G$14+СВЦЭМ!$D$10+'СЕТ СН'!$G$6-'СЕТ СН'!$G$26</f>
        <v>2073.2139095100001</v>
      </c>
      <c r="T111" s="36">
        <f>SUMIFS(СВЦЭМ!$D$39:$D$782,СВЦЭМ!$A$39:$A$782,$A111,СВЦЭМ!$B$39:$B$782,T$83)+'СЕТ СН'!$G$14+СВЦЭМ!$D$10+'СЕТ СН'!$G$6-'СЕТ СН'!$G$26</f>
        <v>2053.2249257600001</v>
      </c>
      <c r="U111" s="36">
        <f>SUMIFS(СВЦЭМ!$D$39:$D$782,СВЦЭМ!$A$39:$A$782,$A111,СВЦЭМ!$B$39:$B$782,U$83)+'СЕТ СН'!$G$14+СВЦЭМ!$D$10+'СЕТ СН'!$G$6-'СЕТ СН'!$G$26</f>
        <v>2002.2202940500001</v>
      </c>
      <c r="V111" s="36">
        <f>SUMIFS(СВЦЭМ!$D$39:$D$782,СВЦЭМ!$A$39:$A$782,$A111,СВЦЭМ!$B$39:$B$782,V$83)+'СЕТ СН'!$G$14+СВЦЭМ!$D$10+'СЕТ СН'!$G$6-'СЕТ СН'!$G$26</f>
        <v>2000.4359908299998</v>
      </c>
      <c r="W111" s="36">
        <f>SUMIFS(СВЦЭМ!$D$39:$D$782,СВЦЭМ!$A$39:$A$782,$A111,СВЦЭМ!$B$39:$B$782,W$83)+'СЕТ СН'!$G$14+СВЦЭМ!$D$10+'СЕТ СН'!$G$6-'СЕТ СН'!$G$26</f>
        <v>2000.17964145</v>
      </c>
      <c r="X111" s="36">
        <f>SUMIFS(СВЦЭМ!$D$39:$D$782,СВЦЭМ!$A$39:$A$782,$A111,СВЦЭМ!$B$39:$B$782,X$83)+'СЕТ СН'!$G$14+СВЦЭМ!$D$10+'СЕТ СН'!$G$6-'СЕТ СН'!$G$26</f>
        <v>2032.5598205000001</v>
      </c>
      <c r="Y111" s="36">
        <f>SUMIFS(СВЦЭМ!$D$39:$D$782,СВЦЭМ!$A$39:$A$782,$A111,СВЦЭМ!$B$39:$B$782,Y$83)+'СЕТ СН'!$G$14+СВЦЭМ!$D$10+'СЕТ СН'!$G$6-'СЕТ СН'!$G$26</f>
        <v>2069.4419640400001</v>
      </c>
    </row>
    <row r="112" spans="1:25" ht="15.75" x14ac:dyDescent="0.2">
      <c r="A112" s="35">
        <f t="shared" si="2"/>
        <v>45014</v>
      </c>
      <c r="B112" s="36">
        <f>SUMIFS(СВЦЭМ!$D$39:$D$782,СВЦЭМ!$A$39:$A$782,$A112,СВЦЭМ!$B$39:$B$782,B$83)+'СЕТ СН'!$G$14+СВЦЭМ!$D$10+'СЕТ СН'!$G$6-'СЕТ СН'!$G$26</f>
        <v>2098.4277291200001</v>
      </c>
      <c r="C112" s="36">
        <f>SUMIFS(СВЦЭМ!$D$39:$D$782,СВЦЭМ!$A$39:$A$782,$A112,СВЦЭМ!$B$39:$B$782,C$83)+'СЕТ СН'!$G$14+СВЦЭМ!$D$10+'СЕТ СН'!$G$6-'СЕТ СН'!$G$26</f>
        <v>2139.4642104200002</v>
      </c>
      <c r="D112" s="36">
        <f>SUMIFS(СВЦЭМ!$D$39:$D$782,СВЦЭМ!$A$39:$A$782,$A112,СВЦЭМ!$B$39:$B$782,D$83)+'СЕТ СН'!$G$14+СВЦЭМ!$D$10+'СЕТ СН'!$G$6-'СЕТ СН'!$G$26</f>
        <v>2163.1216263800002</v>
      </c>
      <c r="E112" s="36">
        <f>SUMIFS(СВЦЭМ!$D$39:$D$782,СВЦЭМ!$A$39:$A$782,$A112,СВЦЭМ!$B$39:$B$782,E$83)+'СЕТ СН'!$G$14+СВЦЭМ!$D$10+'СЕТ СН'!$G$6-'СЕТ СН'!$G$26</f>
        <v>2155.4562714200001</v>
      </c>
      <c r="F112" s="36">
        <f>SUMIFS(СВЦЭМ!$D$39:$D$782,СВЦЭМ!$A$39:$A$782,$A112,СВЦЭМ!$B$39:$B$782,F$83)+'СЕТ СН'!$G$14+СВЦЭМ!$D$10+'СЕТ СН'!$G$6-'СЕТ СН'!$G$26</f>
        <v>2176.5889575000001</v>
      </c>
      <c r="G112" s="36">
        <f>SUMIFS(СВЦЭМ!$D$39:$D$782,СВЦЭМ!$A$39:$A$782,$A112,СВЦЭМ!$B$39:$B$782,G$83)+'СЕТ СН'!$G$14+СВЦЭМ!$D$10+'СЕТ СН'!$G$6-'СЕТ СН'!$G$26</f>
        <v>2139.9594021899998</v>
      </c>
      <c r="H112" s="36">
        <f>SUMIFS(СВЦЭМ!$D$39:$D$782,СВЦЭМ!$A$39:$A$782,$A112,СВЦЭМ!$B$39:$B$782,H$83)+'СЕТ СН'!$G$14+СВЦЭМ!$D$10+'СЕТ СН'!$G$6-'СЕТ СН'!$G$26</f>
        <v>2092.9598391</v>
      </c>
      <c r="I112" s="36">
        <f>SUMIFS(СВЦЭМ!$D$39:$D$782,СВЦЭМ!$A$39:$A$782,$A112,СВЦЭМ!$B$39:$B$782,I$83)+'СЕТ СН'!$G$14+СВЦЭМ!$D$10+'СЕТ СН'!$G$6-'СЕТ СН'!$G$26</f>
        <v>2077.52566742</v>
      </c>
      <c r="J112" s="36">
        <f>SUMIFS(СВЦЭМ!$D$39:$D$782,СВЦЭМ!$A$39:$A$782,$A112,СВЦЭМ!$B$39:$B$782,J$83)+'СЕТ СН'!$G$14+СВЦЭМ!$D$10+'СЕТ СН'!$G$6-'СЕТ СН'!$G$26</f>
        <v>2076.6028806499999</v>
      </c>
      <c r="K112" s="36">
        <f>SUMIFS(СВЦЭМ!$D$39:$D$782,СВЦЭМ!$A$39:$A$782,$A112,СВЦЭМ!$B$39:$B$782,K$83)+'СЕТ СН'!$G$14+СВЦЭМ!$D$10+'СЕТ СН'!$G$6-'СЕТ СН'!$G$26</f>
        <v>2064.16859677</v>
      </c>
      <c r="L112" s="36">
        <f>SUMIFS(СВЦЭМ!$D$39:$D$782,СВЦЭМ!$A$39:$A$782,$A112,СВЦЭМ!$B$39:$B$782,L$83)+'СЕТ СН'!$G$14+СВЦЭМ!$D$10+'СЕТ СН'!$G$6-'СЕТ СН'!$G$26</f>
        <v>2065.1100137799999</v>
      </c>
      <c r="M112" s="36">
        <f>SUMIFS(СВЦЭМ!$D$39:$D$782,СВЦЭМ!$A$39:$A$782,$A112,СВЦЭМ!$B$39:$B$782,M$83)+'СЕТ СН'!$G$14+СВЦЭМ!$D$10+'СЕТ СН'!$G$6-'СЕТ СН'!$G$26</f>
        <v>2105.5063288800002</v>
      </c>
      <c r="N112" s="36">
        <f>SUMIFS(СВЦЭМ!$D$39:$D$782,СВЦЭМ!$A$39:$A$782,$A112,СВЦЭМ!$B$39:$B$782,N$83)+'СЕТ СН'!$G$14+СВЦЭМ!$D$10+'СЕТ СН'!$G$6-'СЕТ СН'!$G$26</f>
        <v>2158.5762902500001</v>
      </c>
      <c r="O112" s="36">
        <f>SUMIFS(СВЦЭМ!$D$39:$D$782,СВЦЭМ!$A$39:$A$782,$A112,СВЦЭМ!$B$39:$B$782,O$83)+'СЕТ СН'!$G$14+СВЦЭМ!$D$10+'СЕТ СН'!$G$6-'СЕТ СН'!$G$26</f>
        <v>2176.8492552500002</v>
      </c>
      <c r="P112" s="36">
        <f>SUMIFS(СВЦЭМ!$D$39:$D$782,СВЦЭМ!$A$39:$A$782,$A112,СВЦЭМ!$B$39:$B$782,P$83)+'СЕТ СН'!$G$14+СВЦЭМ!$D$10+'СЕТ СН'!$G$6-'СЕТ СН'!$G$26</f>
        <v>2154.8226045500001</v>
      </c>
      <c r="Q112" s="36">
        <f>SUMIFS(СВЦЭМ!$D$39:$D$782,СВЦЭМ!$A$39:$A$782,$A112,СВЦЭМ!$B$39:$B$782,Q$83)+'СЕТ СН'!$G$14+СВЦЭМ!$D$10+'СЕТ СН'!$G$6-'СЕТ СН'!$G$26</f>
        <v>2170.5553740099999</v>
      </c>
      <c r="R112" s="36">
        <f>SUMIFS(СВЦЭМ!$D$39:$D$782,СВЦЭМ!$A$39:$A$782,$A112,СВЦЭМ!$B$39:$B$782,R$83)+'СЕТ СН'!$G$14+СВЦЭМ!$D$10+'СЕТ СН'!$G$6-'СЕТ СН'!$G$26</f>
        <v>2165.7549450900001</v>
      </c>
      <c r="S112" s="36">
        <f>SUMIFS(СВЦЭМ!$D$39:$D$782,СВЦЭМ!$A$39:$A$782,$A112,СВЦЭМ!$B$39:$B$782,S$83)+'СЕТ СН'!$G$14+СВЦЭМ!$D$10+'СЕТ СН'!$G$6-'СЕТ СН'!$G$26</f>
        <v>2157.8365466800001</v>
      </c>
      <c r="T112" s="36">
        <f>SUMIFS(СВЦЭМ!$D$39:$D$782,СВЦЭМ!$A$39:$A$782,$A112,СВЦЭМ!$B$39:$B$782,T$83)+'СЕТ СН'!$G$14+СВЦЭМ!$D$10+'СЕТ СН'!$G$6-'СЕТ СН'!$G$26</f>
        <v>2104.6483904900001</v>
      </c>
      <c r="U112" s="36">
        <f>SUMIFS(СВЦЭМ!$D$39:$D$782,СВЦЭМ!$A$39:$A$782,$A112,СВЦЭМ!$B$39:$B$782,U$83)+'СЕТ СН'!$G$14+СВЦЭМ!$D$10+'СЕТ СН'!$G$6-'СЕТ СН'!$G$26</f>
        <v>2056.2467281999998</v>
      </c>
      <c r="V112" s="36">
        <f>SUMIFS(СВЦЭМ!$D$39:$D$782,СВЦЭМ!$A$39:$A$782,$A112,СВЦЭМ!$B$39:$B$782,V$83)+'СЕТ СН'!$G$14+СВЦЭМ!$D$10+'СЕТ СН'!$G$6-'СЕТ СН'!$G$26</f>
        <v>2018.9475837700002</v>
      </c>
      <c r="W112" s="36">
        <f>SUMIFS(СВЦЭМ!$D$39:$D$782,СВЦЭМ!$A$39:$A$782,$A112,СВЦЭМ!$B$39:$B$782,W$83)+'СЕТ СН'!$G$14+СВЦЭМ!$D$10+'СЕТ СН'!$G$6-'СЕТ СН'!$G$26</f>
        <v>2016.2221703700002</v>
      </c>
      <c r="X112" s="36">
        <f>SUMIFS(СВЦЭМ!$D$39:$D$782,СВЦЭМ!$A$39:$A$782,$A112,СВЦЭМ!$B$39:$B$782,X$83)+'СЕТ СН'!$G$14+СВЦЭМ!$D$10+'СЕТ СН'!$G$6-'СЕТ СН'!$G$26</f>
        <v>2046.49811211</v>
      </c>
      <c r="Y112" s="36">
        <f>SUMIFS(СВЦЭМ!$D$39:$D$782,СВЦЭМ!$A$39:$A$782,$A112,СВЦЭМ!$B$39:$B$782,Y$83)+'СЕТ СН'!$G$14+СВЦЭМ!$D$10+'СЕТ СН'!$G$6-'СЕТ СН'!$G$26</f>
        <v>2044.0055017499999</v>
      </c>
    </row>
    <row r="113" spans="1:27" ht="15.75" x14ac:dyDescent="0.2">
      <c r="A113" s="35">
        <f t="shared" si="2"/>
        <v>45015</v>
      </c>
      <c r="B113" s="36">
        <f>SUMIFS(СВЦЭМ!$D$39:$D$782,СВЦЭМ!$A$39:$A$782,$A113,СВЦЭМ!$B$39:$B$782,B$83)+'СЕТ СН'!$G$14+СВЦЭМ!$D$10+'СЕТ СН'!$G$6-'СЕТ СН'!$G$26</f>
        <v>1990.22929329</v>
      </c>
      <c r="C113" s="36">
        <f>SUMIFS(СВЦЭМ!$D$39:$D$782,СВЦЭМ!$A$39:$A$782,$A113,СВЦЭМ!$B$39:$B$782,C$83)+'СЕТ СН'!$G$14+СВЦЭМ!$D$10+'СЕТ СН'!$G$6-'СЕТ СН'!$G$26</f>
        <v>2059.2321897500001</v>
      </c>
      <c r="D113" s="36">
        <f>SUMIFS(СВЦЭМ!$D$39:$D$782,СВЦЭМ!$A$39:$A$782,$A113,СВЦЭМ!$B$39:$B$782,D$83)+'СЕТ СН'!$G$14+СВЦЭМ!$D$10+'СЕТ СН'!$G$6-'СЕТ СН'!$G$26</f>
        <v>2070.1209435999999</v>
      </c>
      <c r="E113" s="36">
        <f>SUMIFS(СВЦЭМ!$D$39:$D$782,СВЦЭМ!$A$39:$A$782,$A113,СВЦЭМ!$B$39:$B$782,E$83)+'СЕТ СН'!$G$14+СВЦЭМ!$D$10+'СЕТ СН'!$G$6-'СЕТ СН'!$G$26</f>
        <v>2067.91541775</v>
      </c>
      <c r="F113" s="36">
        <f>SUMIFS(СВЦЭМ!$D$39:$D$782,СВЦЭМ!$A$39:$A$782,$A113,СВЦЭМ!$B$39:$B$782,F$83)+'СЕТ СН'!$G$14+СВЦЭМ!$D$10+'СЕТ СН'!$G$6-'СЕТ СН'!$G$26</f>
        <v>2066.6454256000002</v>
      </c>
      <c r="G113" s="36">
        <f>SUMIFS(СВЦЭМ!$D$39:$D$782,СВЦЭМ!$A$39:$A$782,$A113,СВЦЭМ!$B$39:$B$782,G$83)+'СЕТ СН'!$G$14+СВЦЭМ!$D$10+'СЕТ СН'!$G$6-'СЕТ СН'!$G$26</f>
        <v>2027.2353554900001</v>
      </c>
      <c r="H113" s="36">
        <f>SUMIFS(СВЦЭМ!$D$39:$D$782,СВЦЭМ!$A$39:$A$782,$A113,СВЦЭМ!$B$39:$B$782,H$83)+'СЕТ СН'!$G$14+СВЦЭМ!$D$10+'СЕТ СН'!$G$6-'СЕТ СН'!$G$26</f>
        <v>2016.1836344799999</v>
      </c>
      <c r="I113" s="36">
        <f>SUMIFS(СВЦЭМ!$D$39:$D$782,СВЦЭМ!$A$39:$A$782,$A113,СВЦЭМ!$B$39:$B$782,I$83)+'СЕТ СН'!$G$14+СВЦЭМ!$D$10+'СЕТ СН'!$G$6-'СЕТ СН'!$G$26</f>
        <v>1959.2455671600001</v>
      </c>
      <c r="J113" s="36">
        <f>SUMIFS(СВЦЭМ!$D$39:$D$782,СВЦЭМ!$A$39:$A$782,$A113,СВЦЭМ!$B$39:$B$782,J$83)+'СЕТ СН'!$G$14+СВЦЭМ!$D$10+'СЕТ СН'!$G$6-'СЕТ СН'!$G$26</f>
        <v>1924.4437716500001</v>
      </c>
      <c r="K113" s="36">
        <f>SUMIFS(СВЦЭМ!$D$39:$D$782,СВЦЭМ!$A$39:$A$782,$A113,СВЦЭМ!$B$39:$B$782,K$83)+'СЕТ СН'!$G$14+СВЦЭМ!$D$10+'СЕТ СН'!$G$6-'СЕТ СН'!$G$26</f>
        <v>1894.32241789</v>
      </c>
      <c r="L113" s="36">
        <f>SUMIFS(СВЦЭМ!$D$39:$D$782,СВЦЭМ!$A$39:$A$782,$A113,СВЦЭМ!$B$39:$B$782,L$83)+'СЕТ СН'!$G$14+СВЦЭМ!$D$10+'СЕТ СН'!$G$6-'СЕТ СН'!$G$26</f>
        <v>1902.42721901</v>
      </c>
      <c r="M113" s="36">
        <f>SUMIFS(СВЦЭМ!$D$39:$D$782,СВЦЭМ!$A$39:$A$782,$A113,СВЦЭМ!$B$39:$B$782,M$83)+'СЕТ СН'!$G$14+СВЦЭМ!$D$10+'СЕТ СН'!$G$6-'СЕТ СН'!$G$26</f>
        <v>1942.0638578200001</v>
      </c>
      <c r="N113" s="36">
        <f>SUMIFS(СВЦЭМ!$D$39:$D$782,СВЦЭМ!$A$39:$A$782,$A113,СВЦЭМ!$B$39:$B$782,N$83)+'СЕТ СН'!$G$14+СВЦЭМ!$D$10+'СЕТ СН'!$G$6-'СЕТ СН'!$G$26</f>
        <v>1981.42451992</v>
      </c>
      <c r="O113" s="36">
        <f>SUMIFS(СВЦЭМ!$D$39:$D$782,СВЦЭМ!$A$39:$A$782,$A113,СВЦЭМ!$B$39:$B$782,O$83)+'СЕТ СН'!$G$14+СВЦЭМ!$D$10+'СЕТ СН'!$G$6-'СЕТ СН'!$G$26</f>
        <v>2006.99956686</v>
      </c>
      <c r="P113" s="36">
        <f>SUMIFS(СВЦЭМ!$D$39:$D$782,СВЦЭМ!$A$39:$A$782,$A113,СВЦЭМ!$B$39:$B$782,P$83)+'СЕТ СН'!$G$14+СВЦЭМ!$D$10+'СЕТ СН'!$G$6-'СЕТ СН'!$G$26</f>
        <v>2021.1856808100001</v>
      </c>
      <c r="Q113" s="36">
        <f>SUMIFS(СВЦЭМ!$D$39:$D$782,СВЦЭМ!$A$39:$A$782,$A113,СВЦЭМ!$B$39:$B$782,Q$83)+'СЕТ СН'!$G$14+СВЦЭМ!$D$10+'СЕТ СН'!$G$6-'СЕТ СН'!$G$26</f>
        <v>2028.6665954999999</v>
      </c>
      <c r="R113" s="36">
        <f>SUMIFS(СВЦЭМ!$D$39:$D$782,СВЦЭМ!$A$39:$A$782,$A113,СВЦЭМ!$B$39:$B$782,R$83)+'СЕТ СН'!$G$14+СВЦЭМ!$D$10+'СЕТ СН'!$G$6-'СЕТ СН'!$G$26</f>
        <v>2027.4037399899998</v>
      </c>
      <c r="S113" s="36">
        <f>SUMIFS(СВЦЭМ!$D$39:$D$782,СВЦЭМ!$A$39:$A$782,$A113,СВЦЭМ!$B$39:$B$782,S$83)+'СЕТ СН'!$G$14+СВЦЭМ!$D$10+'СЕТ СН'!$G$6-'СЕТ СН'!$G$26</f>
        <v>1999.69270392</v>
      </c>
      <c r="T113" s="36">
        <f>SUMIFS(СВЦЭМ!$D$39:$D$782,СВЦЭМ!$A$39:$A$782,$A113,СВЦЭМ!$B$39:$B$782,T$83)+'СЕТ СН'!$G$14+СВЦЭМ!$D$10+'СЕТ СН'!$G$6-'СЕТ СН'!$G$26</f>
        <v>1958.4233418399999</v>
      </c>
      <c r="U113" s="36">
        <f>SUMIFS(СВЦЭМ!$D$39:$D$782,СВЦЭМ!$A$39:$A$782,$A113,СВЦЭМ!$B$39:$B$782,U$83)+'СЕТ СН'!$G$14+СВЦЭМ!$D$10+'СЕТ СН'!$G$6-'СЕТ СН'!$G$26</f>
        <v>1947.9114930599999</v>
      </c>
      <c r="V113" s="36">
        <f>SUMIFS(СВЦЭМ!$D$39:$D$782,СВЦЭМ!$A$39:$A$782,$A113,СВЦЭМ!$B$39:$B$782,V$83)+'СЕТ СН'!$G$14+СВЦЭМ!$D$10+'СЕТ СН'!$G$6-'СЕТ СН'!$G$26</f>
        <v>1911.1951347600002</v>
      </c>
      <c r="W113" s="36">
        <f>SUMIFS(СВЦЭМ!$D$39:$D$782,СВЦЭМ!$A$39:$A$782,$A113,СВЦЭМ!$B$39:$B$782,W$83)+'СЕТ СН'!$G$14+СВЦЭМ!$D$10+'СЕТ СН'!$G$6-'СЕТ СН'!$G$26</f>
        <v>1904.92475466</v>
      </c>
      <c r="X113" s="36">
        <f>SUMIFS(СВЦЭМ!$D$39:$D$782,СВЦЭМ!$A$39:$A$782,$A113,СВЦЭМ!$B$39:$B$782,X$83)+'СЕТ СН'!$G$14+СВЦЭМ!$D$10+'СЕТ СН'!$G$6-'СЕТ СН'!$G$26</f>
        <v>1936.3550841900001</v>
      </c>
      <c r="Y113" s="36">
        <f>SUMIFS(СВЦЭМ!$D$39:$D$782,СВЦЭМ!$A$39:$A$782,$A113,СВЦЭМ!$B$39:$B$782,Y$83)+'СЕТ СН'!$G$14+СВЦЭМ!$D$10+'СЕТ СН'!$G$6-'СЕТ СН'!$G$26</f>
        <v>1974.0595182799998</v>
      </c>
    </row>
    <row r="114" spans="1:27" ht="15.75" x14ac:dyDescent="0.2">
      <c r="A114" s="35">
        <f t="shared" si="2"/>
        <v>45016</v>
      </c>
      <c r="B114" s="36">
        <f>SUMIFS(СВЦЭМ!$D$39:$D$782,СВЦЭМ!$A$39:$A$782,$A114,СВЦЭМ!$B$39:$B$782,B$83)+'СЕТ СН'!$G$14+СВЦЭМ!$D$10+'СЕТ СН'!$G$6-'СЕТ СН'!$G$26</f>
        <v>2052.1539936899999</v>
      </c>
      <c r="C114" s="36">
        <f>SUMIFS(СВЦЭМ!$D$39:$D$782,СВЦЭМ!$A$39:$A$782,$A114,СВЦЭМ!$B$39:$B$782,C$83)+'СЕТ СН'!$G$14+СВЦЭМ!$D$10+'СЕТ СН'!$G$6-'СЕТ СН'!$G$26</f>
        <v>2001.0573396999998</v>
      </c>
      <c r="D114" s="36">
        <f>SUMIFS(СВЦЭМ!$D$39:$D$782,СВЦЭМ!$A$39:$A$782,$A114,СВЦЭМ!$B$39:$B$782,D$83)+'СЕТ СН'!$G$14+СВЦЭМ!$D$10+'СЕТ СН'!$G$6-'СЕТ СН'!$G$26</f>
        <v>2115.4742428099999</v>
      </c>
      <c r="E114" s="36">
        <f>SUMIFS(СВЦЭМ!$D$39:$D$782,СВЦЭМ!$A$39:$A$782,$A114,СВЦЭМ!$B$39:$B$782,E$83)+'СЕТ СН'!$G$14+СВЦЭМ!$D$10+'СЕТ СН'!$G$6-'СЕТ СН'!$G$26</f>
        <v>2109.0084963099998</v>
      </c>
      <c r="F114" s="36">
        <f>SUMIFS(СВЦЭМ!$D$39:$D$782,СВЦЭМ!$A$39:$A$782,$A114,СВЦЭМ!$B$39:$B$782,F$83)+'СЕТ СН'!$G$14+СВЦЭМ!$D$10+'СЕТ СН'!$G$6-'СЕТ СН'!$G$26</f>
        <v>2113.30968781</v>
      </c>
      <c r="G114" s="36">
        <f>SUMIFS(СВЦЭМ!$D$39:$D$782,СВЦЭМ!$A$39:$A$782,$A114,СВЦЭМ!$B$39:$B$782,G$83)+'СЕТ СН'!$G$14+СВЦЭМ!$D$10+'СЕТ СН'!$G$6-'СЕТ СН'!$G$26</f>
        <v>2094.87930942</v>
      </c>
      <c r="H114" s="36">
        <f>SUMIFS(СВЦЭМ!$D$39:$D$782,СВЦЭМ!$A$39:$A$782,$A114,СВЦЭМ!$B$39:$B$782,H$83)+'СЕТ СН'!$G$14+СВЦЭМ!$D$10+'СЕТ СН'!$G$6-'СЕТ СН'!$G$26</f>
        <v>2083.6022364699998</v>
      </c>
      <c r="I114" s="36">
        <f>SUMIFS(СВЦЭМ!$D$39:$D$782,СВЦЭМ!$A$39:$A$782,$A114,СВЦЭМ!$B$39:$B$782,I$83)+'СЕТ СН'!$G$14+СВЦЭМ!$D$10+'СЕТ СН'!$G$6-'СЕТ СН'!$G$26</f>
        <v>2008.4081879199998</v>
      </c>
      <c r="J114" s="36">
        <f>SUMIFS(СВЦЭМ!$D$39:$D$782,СВЦЭМ!$A$39:$A$782,$A114,СВЦЭМ!$B$39:$B$782,J$83)+'СЕТ СН'!$G$14+СВЦЭМ!$D$10+'СЕТ СН'!$G$6-'СЕТ СН'!$G$26</f>
        <v>1983.4691073200001</v>
      </c>
      <c r="K114" s="36">
        <f>SUMIFS(СВЦЭМ!$D$39:$D$782,СВЦЭМ!$A$39:$A$782,$A114,СВЦЭМ!$B$39:$B$782,K$83)+'СЕТ СН'!$G$14+СВЦЭМ!$D$10+'СЕТ СН'!$G$6-'СЕТ СН'!$G$26</f>
        <v>1949.6541479299999</v>
      </c>
      <c r="L114" s="36">
        <f>SUMIFS(СВЦЭМ!$D$39:$D$782,СВЦЭМ!$A$39:$A$782,$A114,СВЦЭМ!$B$39:$B$782,L$83)+'СЕТ СН'!$G$14+СВЦЭМ!$D$10+'СЕТ СН'!$G$6-'СЕТ СН'!$G$26</f>
        <v>1918.9175527100001</v>
      </c>
      <c r="M114" s="36">
        <f>SUMIFS(СВЦЭМ!$D$39:$D$782,СВЦЭМ!$A$39:$A$782,$A114,СВЦЭМ!$B$39:$B$782,M$83)+'СЕТ СН'!$G$14+СВЦЭМ!$D$10+'СЕТ СН'!$G$6-'СЕТ СН'!$G$26</f>
        <v>1908.74996139</v>
      </c>
      <c r="N114" s="36">
        <f>SUMIFS(СВЦЭМ!$D$39:$D$782,СВЦЭМ!$A$39:$A$782,$A114,СВЦЭМ!$B$39:$B$782,N$83)+'СЕТ СН'!$G$14+СВЦЭМ!$D$10+'СЕТ СН'!$G$6-'СЕТ СН'!$G$26</f>
        <v>1953.9306489300002</v>
      </c>
      <c r="O114" s="36">
        <f>SUMIFS(СВЦЭМ!$D$39:$D$782,СВЦЭМ!$A$39:$A$782,$A114,СВЦЭМ!$B$39:$B$782,O$83)+'СЕТ СН'!$G$14+СВЦЭМ!$D$10+'СЕТ СН'!$G$6-'СЕТ СН'!$G$26</f>
        <v>1982.3832441200002</v>
      </c>
      <c r="P114" s="36">
        <f>SUMIFS(СВЦЭМ!$D$39:$D$782,СВЦЭМ!$A$39:$A$782,$A114,СВЦЭМ!$B$39:$B$782,P$83)+'СЕТ СН'!$G$14+СВЦЭМ!$D$10+'СЕТ СН'!$G$6-'СЕТ СН'!$G$26</f>
        <v>1999.82412316</v>
      </c>
      <c r="Q114" s="36">
        <f>SUMIFS(СВЦЭМ!$D$39:$D$782,СВЦЭМ!$A$39:$A$782,$A114,СВЦЭМ!$B$39:$B$782,Q$83)+'СЕТ СН'!$G$14+СВЦЭМ!$D$10+'СЕТ СН'!$G$6-'СЕТ СН'!$G$26</f>
        <v>1994.87552551</v>
      </c>
      <c r="R114" s="36">
        <f>SUMIFS(СВЦЭМ!$D$39:$D$782,СВЦЭМ!$A$39:$A$782,$A114,СВЦЭМ!$B$39:$B$782,R$83)+'СЕТ СН'!$G$14+СВЦЭМ!$D$10+'СЕТ СН'!$G$6-'СЕТ СН'!$G$26</f>
        <v>1982.78615124</v>
      </c>
      <c r="S114" s="36">
        <f>SUMIFS(СВЦЭМ!$D$39:$D$782,СВЦЭМ!$A$39:$A$782,$A114,СВЦЭМ!$B$39:$B$782,S$83)+'СЕТ СН'!$G$14+СВЦЭМ!$D$10+'СЕТ СН'!$G$6-'СЕТ СН'!$G$26</f>
        <v>1962.5214715299999</v>
      </c>
      <c r="T114" s="36">
        <f>SUMIFS(СВЦЭМ!$D$39:$D$782,СВЦЭМ!$A$39:$A$782,$A114,СВЦЭМ!$B$39:$B$782,T$83)+'СЕТ СН'!$G$14+СВЦЭМ!$D$10+'СЕТ СН'!$G$6-'СЕТ СН'!$G$26</f>
        <v>1931.04040424</v>
      </c>
      <c r="U114" s="36">
        <f>SUMIFS(СВЦЭМ!$D$39:$D$782,СВЦЭМ!$A$39:$A$782,$A114,СВЦЭМ!$B$39:$B$782,U$83)+'СЕТ СН'!$G$14+СВЦЭМ!$D$10+'СЕТ СН'!$G$6-'СЕТ СН'!$G$26</f>
        <v>1912.04587438</v>
      </c>
      <c r="V114" s="36">
        <f>SUMIFS(СВЦЭМ!$D$39:$D$782,СВЦЭМ!$A$39:$A$782,$A114,СВЦЭМ!$B$39:$B$782,V$83)+'СЕТ СН'!$G$14+СВЦЭМ!$D$10+'СЕТ СН'!$G$6-'СЕТ СН'!$G$26</f>
        <v>1876.4421445899998</v>
      </c>
      <c r="W114" s="36">
        <f>SUMIFS(СВЦЭМ!$D$39:$D$782,СВЦЭМ!$A$39:$A$782,$A114,СВЦЭМ!$B$39:$B$782,W$83)+'СЕТ СН'!$G$14+СВЦЭМ!$D$10+'СЕТ СН'!$G$6-'СЕТ СН'!$G$26</f>
        <v>1871.0893605400001</v>
      </c>
      <c r="X114" s="36">
        <f>SUMIFS(СВЦЭМ!$D$39:$D$782,СВЦЭМ!$A$39:$A$782,$A114,СВЦЭМ!$B$39:$B$782,X$83)+'СЕТ СН'!$G$14+СВЦЭМ!$D$10+'СЕТ СН'!$G$6-'СЕТ СН'!$G$26</f>
        <v>1913.1268905900001</v>
      </c>
      <c r="Y114" s="36">
        <f>SUMIFS(СВЦЭМ!$D$39:$D$782,СВЦЭМ!$A$39:$A$782,$A114,СВЦЭМ!$B$39:$B$782,Y$83)+'СЕТ СН'!$G$14+СВЦЭМ!$D$10+'СЕТ СН'!$G$6-'СЕТ СН'!$G$26</f>
        <v>1898.5207992699998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01.03.2023</v>
      </c>
      <c r="B120" s="36">
        <f>SUMIFS(СВЦЭМ!$D$39:$D$782,СВЦЭМ!$A$39:$A$782,$A120,СВЦЭМ!$B$39:$B$782,B$119)+'СЕТ СН'!$H$14+СВЦЭМ!$D$10+'СЕТ СН'!$H$6-'СЕТ СН'!$H$26</f>
        <v>2377.2321701700002</v>
      </c>
      <c r="C120" s="36">
        <f>SUMIFS(СВЦЭМ!$D$39:$D$782,СВЦЭМ!$A$39:$A$782,$A120,СВЦЭМ!$B$39:$B$782,C$119)+'СЕТ СН'!$H$14+СВЦЭМ!$D$10+'СЕТ СН'!$H$6-'СЕТ СН'!$H$26</f>
        <v>2423.7262906400001</v>
      </c>
      <c r="D120" s="36">
        <f>SUMIFS(СВЦЭМ!$D$39:$D$782,СВЦЭМ!$A$39:$A$782,$A120,СВЦЭМ!$B$39:$B$782,D$119)+'СЕТ СН'!$H$14+СВЦЭМ!$D$10+'СЕТ СН'!$H$6-'СЕТ СН'!$H$26</f>
        <v>2444.2156597500002</v>
      </c>
      <c r="E120" s="36">
        <f>SUMIFS(СВЦЭМ!$D$39:$D$782,СВЦЭМ!$A$39:$A$782,$A120,СВЦЭМ!$B$39:$B$782,E$119)+'СЕТ СН'!$H$14+СВЦЭМ!$D$10+'СЕТ СН'!$H$6-'СЕТ СН'!$H$26</f>
        <v>2456.7371256300003</v>
      </c>
      <c r="F120" s="36">
        <f>SUMIFS(СВЦЭМ!$D$39:$D$782,СВЦЭМ!$A$39:$A$782,$A120,СВЦЭМ!$B$39:$B$782,F$119)+'СЕТ СН'!$H$14+СВЦЭМ!$D$10+'СЕТ СН'!$H$6-'СЕТ СН'!$H$26</f>
        <v>2457.8050700700001</v>
      </c>
      <c r="G120" s="36">
        <f>SUMIFS(СВЦЭМ!$D$39:$D$782,СВЦЭМ!$A$39:$A$782,$A120,СВЦЭМ!$B$39:$B$782,G$119)+'СЕТ СН'!$H$14+СВЦЭМ!$D$10+'СЕТ СН'!$H$6-'СЕТ СН'!$H$26</f>
        <v>2428.4640767700002</v>
      </c>
      <c r="H120" s="36">
        <f>SUMIFS(СВЦЭМ!$D$39:$D$782,СВЦЭМ!$A$39:$A$782,$A120,СВЦЭМ!$B$39:$B$782,H$119)+'СЕТ СН'!$H$14+СВЦЭМ!$D$10+'СЕТ СН'!$H$6-'СЕТ СН'!$H$26</f>
        <v>2399.92399643</v>
      </c>
      <c r="I120" s="36">
        <f>SUMIFS(СВЦЭМ!$D$39:$D$782,СВЦЭМ!$A$39:$A$782,$A120,СВЦЭМ!$B$39:$B$782,I$119)+'СЕТ СН'!$H$14+СВЦЭМ!$D$10+'СЕТ СН'!$H$6-'СЕТ СН'!$H$26</f>
        <v>2339.9556478200002</v>
      </c>
      <c r="J120" s="36">
        <f>SUMIFS(СВЦЭМ!$D$39:$D$782,СВЦЭМ!$A$39:$A$782,$A120,СВЦЭМ!$B$39:$B$782,J$119)+'СЕТ СН'!$H$14+СВЦЭМ!$D$10+'СЕТ СН'!$H$6-'СЕТ СН'!$H$26</f>
        <v>2328.5601724400003</v>
      </c>
      <c r="K120" s="36">
        <f>SUMIFS(СВЦЭМ!$D$39:$D$782,СВЦЭМ!$A$39:$A$782,$A120,СВЦЭМ!$B$39:$B$782,K$119)+'СЕТ СН'!$H$14+СВЦЭМ!$D$10+'СЕТ СН'!$H$6-'СЕТ СН'!$H$26</f>
        <v>2252.62809462</v>
      </c>
      <c r="L120" s="36">
        <f>SUMIFS(СВЦЭМ!$D$39:$D$782,СВЦЭМ!$A$39:$A$782,$A120,СВЦЭМ!$B$39:$B$782,L$119)+'СЕТ СН'!$H$14+СВЦЭМ!$D$10+'СЕТ СН'!$H$6-'СЕТ СН'!$H$26</f>
        <v>2274.0642911099999</v>
      </c>
      <c r="M120" s="36">
        <f>SUMIFS(СВЦЭМ!$D$39:$D$782,СВЦЭМ!$A$39:$A$782,$A120,СВЦЭМ!$B$39:$B$782,M$119)+'СЕТ СН'!$H$14+СВЦЭМ!$D$10+'СЕТ СН'!$H$6-'СЕТ СН'!$H$26</f>
        <v>2289.8862110599998</v>
      </c>
      <c r="N120" s="36">
        <f>SUMIFS(СВЦЭМ!$D$39:$D$782,СВЦЭМ!$A$39:$A$782,$A120,СВЦЭМ!$B$39:$B$782,N$119)+'СЕТ СН'!$H$14+СВЦЭМ!$D$10+'СЕТ СН'!$H$6-'СЕТ СН'!$H$26</f>
        <v>2322.6502135000001</v>
      </c>
      <c r="O120" s="36">
        <f>SUMIFS(СВЦЭМ!$D$39:$D$782,СВЦЭМ!$A$39:$A$782,$A120,СВЦЭМ!$B$39:$B$782,O$119)+'СЕТ СН'!$H$14+СВЦЭМ!$D$10+'СЕТ СН'!$H$6-'СЕТ СН'!$H$26</f>
        <v>2334.6822760599998</v>
      </c>
      <c r="P120" s="36">
        <f>SUMIFS(СВЦЭМ!$D$39:$D$782,СВЦЭМ!$A$39:$A$782,$A120,СВЦЭМ!$B$39:$B$782,P$119)+'СЕТ СН'!$H$14+СВЦЭМ!$D$10+'СЕТ СН'!$H$6-'СЕТ СН'!$H$26</f>
        <v>2344.9722587000001</v>
      </c>
      <c r="Q120" s="36">
        <f>SUMIFS(СВЦЭМ!$D$39:$D$782,СВЦЭМ!$A$39:$A$782,$A120,СВЦЭМ!$B$39:$B$782,Q$119)+'СЕТ СН'!$H$14+СВЦЭМ!$D$10+'СЕТ СН'!$H$6-'СЕТ СН'!$H$26</f>
        <v>2321.8966320700001</v>
      </c>
      <c r="R120" s="36">
        <f>SUMIFS(СВЦЭМ!$D$39:$D$782,СВЦЭМ!$A$39:$A$782,$A120,СВЦЭМ!$B$39:$B$782,R$119)+'СЕТ СН'!$H$14+СВЦЭМ!$D$10+'СЕТ СН'!$H$6-'СЕТ СН'!$H$26</f>
        <v>2325.2999837500001</v>
      </c>
      <c r="S120" s="36">
        <f>SUMIFS(СВЦЭМ!$D$39:$D$782,СВЦЭМ!$A$39:$A$782,$A120,СВЦЭМ!$B$39:$B$782,S$119)+'СЕТ СН'!$H$14+СВЦЭМ!$D$10+'СЕТ СН'!$H$6-'СЕТ СН'!$H$26</f>
        <v>2295.6659614599998</v>
      </c>
      <c r="T120" s="36">
        <f>SUMIFS(СВЦЭМ!$D$39:$D$782,СВЦЭМ!$A$39:$A$782,$A120,СВЦЭМ!$B$39:$B$782,T$119)+'СЕТ СН'!$H$14+СВЦЭМ!$D$10+'СЕТ СН'!$H$6-'СЕТ СН'!$H$26</f>
        <v>2290.88166568</v>
      </c>
      <c r="U120" s="36">
        <f>SUMIFS(СВЦЭМ!$D$39:$D$782,СВЦЭМ!$A$39:$A$782,$A120,СВЦЭМ!$B$39:$B$782,U$119)+'СЕТ СН'!$H$14+СВЦЭМ!$D$10+'СЕТ СН'!$H$6-'СЕТ СН'!$H$26</f>
        <v>2303.4439363400002</v>
      </c>
      <c r="V120" s="36">
        <f>SUMIFS(СВЦЭМ!$D$39:$D$782,СВЦЭМ!$A$39:$A$782,$A120,СВЦЭМ!$B$39:$B$782,V$119)+'СЕТ СН'!$H$14+СВЦЭМ!$D$10+'СЕТ СН'!$H$6-'СЕТ СН'!$H$26</f>
        <v>2306.9471718599998</v>
      </c>
      <c r="W120" s="36">
        <f>SUMIFS(СВЦЭМ!$D$39:$D$782,СВЦЭМ!$A$39:$A$782,$A120,СВЦЭМ!$B$39:$B$782,W$119)+'СЕТ СН'!$H$14+СВЦЭМ!$D$10+'СЕТ СН'!$H$6-'СЕТ СН'!$H$26</f>
        <v>2325.99960478</v>
      </c>
      <c r="X120" s="36">
        <f>SUMIFS(СВЦЭМ!$D$39:$D$782,СВЦЭМ!$A$39:$A$782,$A120,СВЦЭМ!$B$39:$B$782,X$119)+'СЕТ СН'!$H$14+СВЦЭМ!$D$10+'СЕТ СН'!$H$6-'СЕТ СН'!$H$26</f>
        <v>2371.3675098499998</v>
      </c>
      <c r="Y120" s="36">
        <f>SUMIFS(СВЦЭМ!$D$39:$D$782,СВЦЭМ!$A$39:$A$782,$A120,СВЦЭМ!$B$39:$B$782,Y$119)+'СЕТ СН'!$H$14+СВЦЭМ!$D$10+'СЕТ СН'!$H$6-'СЕТ СН'!$H$26</f>
        <v>2379.4996606100003</v>
      </c>
      <c r="AA120" s="45"/>
    </row>
    <row r="121" spans="1:27" ht="15.75" x14ac:dyDescent="0.2">
      <c r="A121" s="35">
        <f>A120+1</f>
        <v>44987</v>
      </c>
      <c r="B121" s="36">
        <f>SUMIFS(СВЦЭМ!$D$39:$D$782,СВЦЭМ!$A$39:$A$782,$A121,СВЦЭМ!$B$39:$B$782,B$119)+'СЕТ СН'!$H$14+СВЦЭМ!$D$10+'СЕТ СН'!$H$6-'СЕТ СН'!$H$26</f>
        <v>2348.6598658200001</v>
      </c>
      <c r="C121" s="36">
        <f>SUMIFS(СВЦЭМ!$D$39:$D$782,СВЦЭМ!$A$39:$A$782,$A121,СВЦЭМ!$B$39:$B$782,C$119)+'СЕТ СН'!$H$14+СВЦЭМ!$D$10+'СЕТ СН'!$H$6-'СЕТ СН'!$H$26</f>
        <v>2328.28488208</v>
      </c>
      <c r="D121" s="36">
        <f>SUMIFS(СВЦЭМ!$D$39:$D$782,СВЦЭМ!$A$39:$A$782,$A121,СВЦЭМ!$B$39:$B$782,D$119)+'СЕТ СН'!$H$14+СВЦЭМ!$D$10+'СЕТ СН'!$H$6-'СЕТ СН'!$H$26</f>
        <v>2349.7846439499999</v>
      </c>
      <c r="E121" s="36">
        <f>SUMIFS(СВЦЭМ!$D$39:$D$782,СВЦЭМ!$A$39:$A$782,$A121,СВЦЭМ!$B$39:$B$782,E$119)+'СЕТ СН'!$H$14+СВЦЭМ!$D$10+'СЕТ СН'!$H$6-'СЕТ СН'!$H$26</f>
        <v>2362.4020226600001</v>
      </c>
      <c r="F121" s="36">
        <f>SUMIFS(СВЦЭМ!$D$39:$D$782,СВЦЭМ!$A$39:$A$782,$A121,СВЦЭМ!$B$39:$B$782,F$119)+'СЕТ СН'!$H$14+СВЦЭМ!$D$10+'СЕТ СН'!$H$6-'СЕТ СН'!$H$26</f>
        <v>2365.2636415699999</v>
      </c>
      <c r="G121" s="36">
        <f>SUMIFS(СВЦЭМ!$D$39:$D$782,СВЦЭМ!$A$39:$A$782,$A121,СВЦЭМ!$B$39:$B$782,G$119)+'СЕТ СН'!$H$14+СВЦЭМ!$D$10+'СЕТ СН'!$H$6-'СЕТ СН'!$H$26</f>
        <v>2337.8487439099999</v>
      </c>
      <c r="H121" s="36">
        <f>SUMIFS(СВЦЭМ!$D$39:$D$782,СВЦЭМ!$A$39:$A$782,$A121,СВЦЭМ!$B$39:$B$782,H$119)+'СЕТ СН'!$H$14+СВЦЭМ!$D$10+'СЕТ СН'!$H$6-'СЕТ СН'!$H$26</f>
        <v>2233.6516838399998</v>
      </c>
      <c r="I121" s="36">
        <f>SUMIFS(СВЦЭМ!$D$39:$D$782,СВЦЭМ!$A$39:$A$782,$A121,СВЦЭМ!$B$39:$B$782,I$119)+'СЕТ СН'!$H$14+СВЦЭМ!$D$10+'СЕТ СН'!$H$6-'СЕТ СН'!$H$26</f>
        <v>2187.6962719100002</v>
      </c>
      <c r="J121" s="36">
        <f>SUMIFS(СВЦЭМ!$D$39:$D$782,СВЦЭМ!$A$39:$A$782,$A121,СВЦЭМ!$B$39:$B$782,J$119)+'СЕТ СН'!$H$14+СВЦЭМ!$D$10+'СЕТ СН'!$H$6-'СЕТ СН'!$H$26</f>
        <v>2165.7543687699999</v>
      </c>
      <c r="K121" s="36">
        <f>SUMIFS(СВЦЭМ!$D$39:$D$782,СВЦЭМ!$A$39:$A$782,$A121,СВЦЭМ!$B$39:$B$782,K$119)+'СЕТ СН'!$H$14+СВЦЭМ!$D$10+'СЕТ СН'!$H$6-'СЕТ СН'!$H$26</f>
        <v>2184.00794331</v>
      </c>
      <c r="L121" s="36">
        <f>SUMIFS(СВЦЭМ!$D$39:$D$782,СВЦЭМ!$A$39:$A$782,$A121,СВЦЭМ!$B$39:$B$782,L$119)+'СЕТ СН'!$H$14+СВЦЭМ!$D$10+'СЕТ СН'!$H$6-'СЕТ СН'!$H$26</f>
        <v>2181.4138592700001</v>
      </c>
      <c r="M121" s="36">
        <f>SUMIFS(СВЦЭМ!$D$39:$D$782,СВЦЭМ!$A$39:$A$782,$A121,СВЦЭМ!$B$39:$B$782,M$119)+'СЕТ СН'!$H$14+СВЦЭМ!$D$10+'СЕТ СН'!$H$6-'СЕТ СН'!$H$26</f>
        <v>2183.9474455499999</v>
      </c>
      <c r="N121" s="36">
        <f>SUMIFS(СВЦЭМ!$D$39:$D$782,СВЦЭМ!$A$39:$A$782,$A121,СВЦЭМ!$B$39:$B$782,N$119)+'СЕТ СН'!$H$14+СВЦЭМ!$D$10+'СЕТ СН'!$H$6-'СЕТ СН'!$H$26</f>
        <v>2210.08590095</v>
      </c>
      <c r="O121" s="36">
        <f>SUMIFS(СВЦЭМ!$D$39:$D$782,СВЦЭМ!$A$39:$A$782,$A121,СВЦЭМ!$B$39:$B$782,O$119)+'СЕТ СН'!$H$14+СВЦЭМ!$D$10+'СЕТ СН'!$H$6-'СЕТ СН'!$H$26</f>
        <v>2252.5516539700002</v>
      </c>
      <c r="P121" s="36">
        <f>SUMIFS(СВЦЭМ!$D$39:$D$782,СВЦЭМ!$A$39:$A$782,$A121,СВЦЭМ!$B$39:$B$782,P$119)+'СЕТ СН'!$H$14+СВЦЭМ!$D$10+'СЕТ СН'!$H$6-'СЕТ СН'!$H$26</f>
        <v>2265.7921479199999</v>
      </c>
      <c r="Q121" s="36">
        <f>SUMIFS(СВЦЭМ!$D$39:$D$782,СВЦЭМ!$A$39:$A$782,$A121,СВЦЭМ!$B$39:$B$782,Q$119)+'СЕТ СН'!$H$14+СВЦЭМ!$D$10+'СЕТ СН'!$H$6-'СЕТ СН'!$H$26</f>
        <v>2271.55151673</v>
      </c>
      <c r="R121" s="36">
        <f>SUMIFS(СВЦЭМ!$D$39:$D$782,СВЦЭМ!$A$39:$A$782,$A121,СВЦЭМ!$B$39:$B$782,R$119)+'СЕТ СН'!$H$14+СВЦЭМ!$D$10+'СЕТ СН'!$H$6-'СЕТ СН'!$H$26</f>
        <v>2277.4009296200002</v>
      </c>
      <c r="S121" s="36">
        <f>SUMIFS(СВЦЭМ!$D$39:$D$782,СВЦЭМ!$A$39:$A$782,$A121,СВЦЭМ!$B$39:$B$782,S$119)+'СЕТ СН'!$H$14+СВЦЭМ!$D$10+'СЕТ СН'!$H$6-'СЕТ СН'!$H$26</f>
        <v>2270.8019468299999</v>
      </c>
      <c r="T121" s="36">
        <f>SUMIFS(СВЦЭМ!$D$39:$D$782,СВЦЭМ!$A$39:$A$782,$A121,СВЦЭМ!$B$39:$B$782,T$119)+'СЕТ СН'!$H$14+СВЦЭМ!$D$10+'СЕТ СН'!$H$6-'СЕТ СН'!$H$26</f>
        <v>2227.4984553300001</v>
      </c>
      <c r="U121" s="36">
        <f>SUMIFS(СВЦЭМ!$D$39:$D$782,СВЦЭМ!$A$39:$A$782,$A121,СВЦЭМ!$B$39:$B$782,U$119)+'СЕТ СН'!$H$14+СВЦЭМ!$D$10+'СЕТ СН'!$H$6-'СЕТ СН'!$H$26</f>
        <v>2164.65499503</v>
      </c>
      <c r="V121" s="36">
        <f>SUMIFS(СВЦЭМ!$D$39:$D$782,СВЦЭМ!$A$39:$A$782,$A121,СВЦЭМ!$B$39:$B$782,V$119)+'СЕТ СН'!$H$14+СВЦЭМ!$D$10+'СЕТ СН'!$H$6-'СЕТ СН'!$H$26</f>
        <v>2159.4626876699999</v>
      </c>
      <c r="W121" s="36">
        <f>SUMIFS(СВЦЭМ!$D$39:$D$782,СВЦЭМ!$A$39:$A$782,$A121,СВЦЭМ!$B$39:$B$782,W$119)+'СЕТ СН'!$H$14+СВЦЭМ!$D$10+'СЕТ СН'!$H$6-'СЕТ СН'!$H$26</f>
        <v>2167.8510391899999</v>
      </c>
      <c r="X121" s="36">
        <f>SUMIFS(СВЦЭМ!$D$39:$D$782,СВЦЭМ!$A$39:$A$782,$A121,СВЦЭМ!$B$39:$B$782,X$119)+'СЕТ СН'!$H$14+СВЦЭМ!$D$10+'СЕТ СН'!$H$6-'СЕТ СН'!$H$26</f>
        <v>2192.0483515699998</v>
      </c>
      <c r="Y121" s="36">
        <f>SUMIFS(СВЦЭМ!$D$39:$D$782,СВЦЭМ!$A$39:$A$782,$A121,СВЦЭМ!$B$39:$B$782,Y$119)+'СЕТ СН'!$H$14+СВЦЭМ!$D$10+'СЕТ СН'!$H$6-'СЕТ СН'!$H$26</f>
        <v>2235.62687465</v>
      </c>
    </row>
    <row r="122" spans="1:27" ht="15.75" x14ac:dyDescent="0.2">
      <c r="A122" s="35">
        <f t="shared" ref="A122:A150" si="3">A121+1</f>
        <v>44988</v>
      </c>
      <c r="B122" s="36">
        <f>SUMIFS(СВЦЭМ!$D$39:$D$782,СВЦЭМ!$A$39:$A$782,$A122,СВЦЭМ!$B$39:$B$782,B$119)+'СЕТ СН'!$H$14+СВЦЭМ!$D$10+'СЕТ СН'!$H$6-'СЕТ СН'!$H$26</f>
        <v>2259.2852300599998</v>
      </c>
      <c r="C122" s="36">
        <f>SUMIFS(СВЦЭМ!$D$39:$D$782,СВЦЭМ!$A$39:$A$782,$A122,СВЦЭМ!$B$39:$B$782,C$119)+'СЕТ СН'!$H$14+СВЦЭМ!$D$10+'СЕТ СН'!$H$6-'СЕТ СН'!$H$26</f>
        <v>2268.2190167899998</v>
      </c>
      <c r="D122" s="36">
        <f>SUMIFS(СВЦЭМ!$D$39:$D$782,СВЦЭМ!$A$39:$A$782,$A122,СВЦЭМ!$B$39:$B$782,D$119)+'СЕТ СН'!$H$14+СВЦЭМ!$D$10+'СЕТ СН'!$H$6-'СЕТ СН'!$H$26</f>
        <v>2289.9253863200001</v>
      </c>
      <c r="E122" s="36">
        <f>SUMIFS(СВЦЭМ!$D$39:$D$782,СВЦЭМ!$A$39:$A$782,$A122,СВЦЭМ!$B$39:$B$782,E$119)+'СЕТ СН'!$H$14+СВЦЭМ!$D$10+'СЕТ СН'!$H$6-'СЕТ СН'!$H$26</f>
        <v>2297.53763166</v>
      </c>
      <c r="F122" s="36">
        <f>SUMIFS(СВЦЭМ!$D$39:$D$782,СВЦЭМ!$A$39:$A$782,$A122,СВЦЭМ!$B$39:$B$782,F$119)+'СЕТ СН'!$H$14+СВЦЭМ!$D$10+'СЕТ СН'!$H$6-'СЕТ СН'!$H$26</f>
        <v>2283.4366353199998</v>
      </c>
      <c r="G122" s="36">
        <f>SUMIFS(СВЦЭМ!$D$39:$D$782,СВЦЭМ!$A$39:$A$782,$A122,СВЦЭМ!$B$39:$B$782,G$119)+'СЕТ СН'!$H$14+СВЦЭМ!$D$10+'СЕТ СН'!$H$6-'СЕТ СН'!$H$26</f>
        <v>2272.63122006</v>
      </c>
      <c r="H122" s="36">
        <f>SUMIFS(СВЦЭМ!$D$39:$D$782,СВЦЭМ!$A$39:$A$782,$A122,СВЦЭМ!$B$39:$B$782,H$119)+'СЕТ СН'!$H$14+СВЦЭМ!$D$10+'СЕТ СН'!$H$6-'СЕТ СН'!$H$26</f>
        <v>2261.9559456400002</v>
      </c>
      <c r="I122" s="36">
        <f>SUMIFS(СВЦЭМ!$D$39:$D$782,СВЦЭМ!$A$39:$A$782,$A122,СВЦЭМ!$B$39:$B$782,I$119)+'СЕТ СН'!$H$14+СВЦЭМ!$D$10+'СЕТ СН'!$H$6-'СЕТ СН'!$H$26</f>
        <v>2179.3770212999998</v>
      </c>
      <c r="J122" s="36">
        <f>SUMIFS(СВЦЭМ!$D$39:$D$782,СВЦЭМ!$A$39:$A$782,$A122,СВЦЭМ!$B$39:$B$782,J$119)+'СЕТ СН'!$H$14+СВЦЭМ!$D$10+'СЕТ СН'!$H$6-'СЕТ СН'!$H$26</f>
        <v>2189.3493311299999</v>
      </c>
      <c r="K122" s="36">
        <f>SUMIFS(СВЦЭМ!$D$39:$D$782,СВЦЭМ!$A$39:$A$782,$A122,СВЦЭМ!$B$39:$B$782,K$119)+'СЕТ СН'!$H$14+СВЦЭМ!$D$10+'СЕТ СН'!$H$6-'СЕТ СН'!$H$26</f>
        <v>2171.96899747</v>
      </c>
      <c r="L122" s="36">
        <f>SUMIFS(СВЦЭМ!$D$39:$D$782,СВЦЭМ!$A$39:$A$782,$A122,СВЦЭМ!$B$39:$B$782,L$119)+'СЕТ СН'!$H$14+СВЦЭМ!$D$10+'СЕТ СН'!$H$6-'СЕТ СН'!$H$26</f>
        <v>2152.2653337000002</v>
      </c>
      <c r="M122" s="36">
        <f>SUMIFS(СВЦЭМ!$D$39:$D$782,СВЦЭМ!$A$39:$A$782,$A122,СВЦЭМ!$B$39:$B$782,M$119)+'СЕТ СН'!$H$14+СВЦЭМ!$D$10+'СЕТ СН'!$H$6-'СЕТ СН'!$H$26</f>
        <v>2159.1415344400002</v>
      </c>
      <c r="N122" s="36">
        <f>SUMIFS(СВЦЭМ!$D$39:$D$782,СВЦЭМ!$A$39:$A$782,$A122,СВЦЭМ!$B$39:$B$782,N$119)+'СЕТ СН'!$H$14+СВЦЭМ!$D$10+'СЕТ СН'!$H$6-'СЕТ СН'!$H$26</f>
        <v>2182.2205415600001</v>
      </c>
      <c r="O122" s="36">
        <f>SUMIFS(СВЦЭМ!$D$39:$D$782,СВЦЭМ!$A$39:$A$782,$A122,СВЦЭМ!$B$39:$B$782,O$119)+'СЕТ СН'!$H$14+СВЦЭМ!$D$10+'СЕТ СН'!$H$6-'СЕТ СН'!$H$26</f>
        <v>2255.4932057599999</v>
      </c>
      <c r="P122" s="36">
        <f>SUMIFS(СВЦЭМ!$D$39:$D$782,СВЦЭМ!$A$39:$A$782,$A122,СВЦЭМ!$B$39:$B$782,P$119)+'СЕТ СН'!$H$14+СВЦЭМ!$D$10+'СЕТ СН'!$H$6-'СЕТ СН'!$H$26</f>
        <v>2265.8133312700002</v>
      </c>
      <c r="Q122" s="36">
        <f>SUMIFS(СВЦЭМ!$D$39:$D$782,СВЦЭМ!$A$39:$A$782,$A122,СВЦЭМ!$B$39:$B$782,Q$119)+'СЕТ СН'!$H$14+СВЦЭМ!$D$10+'СЕТ СН'!$H$6-'СЕТ СН'!$H$26</f>
        <v>2219.69248066</v>
      </c>
      <c r="R122" s="36">
        <f>SUMIFS(СВЦЭМ!$D$39:$D$782,СВЦЭМ!$A$39:$A$782,$A122,СВЦЭМ!$B$39:$B$782,R$119)+'СЕТ СН'!$H$14+СВЦЭМ!$D$10+'СЕТ СН'!$H$6-'СЕТ СН'!$H$26</f>
        <v>2280.5718488100001</v>
      </c>
      <c r="S122" s="36">
        <f>SUMIFS(СВЦЭМ!$D$39:$D$782,СВЦЭМ!$A$39:$A$782,$A122,СВЦЭМ!$B$39:$B$782,S$119)+'СЕТ СН'!$H$14+СВЦЭМ!$D$10+'СЕТ СН'!$H$6-'СЕТ СН'!$H$26</f>
        <v>2220.1886152799998</v>
      </c>
      <c r="T122" s="36">
        <f>SUMIFS(СВЦЭМ!$D$39:$D$782,СВЦЭМ!$A$39:$A$782,$A122,СВЦЭМ!$B$39:$B$782,T$119)+'СЕТ СН'!$H$14+СВЦЭМ!$D$10+'СЕТ СН'!$H$6-'СЕТ СН'!$H$26</f>
        <v>2187.13475496</v>
      </c>
      <c r="U122" s="36">
        <f>SUMIFS(СВЦЭМ!$D$39:$D$782,СВЦЭМ!$A$39:$A$782,$A122,СВЦЭМ!$B$39:$B$782,U$119)+'СЕТ СН'!$H$14+СВЦЭМ!$D$10+'СЕТ СН'!$H$6-'СЕТ СН'!$H$26</f>
        <v>2147.0384798</v>
      </c>
      <c r="V122" s="36">
        <f>SUMIFS(СВЦЭМ!$D$39:$D$782,СВЦЭМ!$A$39:$A$782,$A122,СВЦЭМ!$B$39:$B$782,V$119)+'СЕТ СН'!$H$14+СВЦЭМ!$D$10+'СЕТ СН'!$H$6-'СЕТ СН'!$H$26</f>
        <v>2155.2234010100001</v>
      </c>
      <c r="W122" s="36">
        <f>SUMIFS(СВЦЭМ!$D$39:$D$782,СВЦЭМ!$A$39:$A$782,$A122,СВЦЭМ!$B$39:$B$782,W$119)+'СЕТ СН'!$H$14+СВЦЭМ!$D$10+'СЕТ СН'!$H$6-'СЕТ СН'!$H$26</f>
        <v>2150.71997483</v>
      </c>
      <c r="X122" s="36">
        <f>SUMIFS(СВЦЭМ!$D$39:$D$782,СВЦЭМ!$A$39:$A$782,$A122,СВЦЭМ!$B$39:$B$782,X$119)+'СЕТ СН'!$H$14+СВЦЭМ!$D$10+'СЕТ СН'!$H$6-'СЕТ СН'!$H$26</f>
        <v>2180.0465223599999</v>
      </c>
      <c r="Y122" s="36">
        <f>SUMIFS(СВЦЭМ!$D$39:$D$782,СВЦЭМ!$A$39:$A$782,$A122,СВЦЭМ!$B$39:$B$782,Y$119)+'СЕТ СН'!$H$14+СВЦЭМ!$D$10+'СЕТ СН'!$H$6-'СЕТ СН'!$H$26</f>
        <v>2252.4951397499999</v>
      </c>
    </row>
    <row r="123" spans="1:27" ht="15.75" x14ac:dyDescent="0.2">
      <c r="A123" s="35">
        <f t="shared" si="3"/>
        <v>44989</v>
      </c>
      <c r="B123" s="36">
        <f>SUMIFS(СВЦЭМ!$D$39:$D$782,СВЦЭМ!$A$39:$A$782,$A123,СВЦЭМ!$B$39:$B$782,B$119)+'СЕТ СН'!$H$14+СВЦЭМ!$D$10+'СЕТ СН'!$H$6-'СЕТ СН'!$H$26</f>
        <v>2193.5949331400002</v>
      </c>
      <c r="C123" s="36">
        <f>SUMIFS(СВЦЭМ!$D$39:$D$782,СВЦЭМ!$A$39:$A$782,$A123,СВЦЭМ!$B$39:$B$782,C$119)+'СЕТ СН'!$H$14+СВЦЭМ!$D$10+'СЕТ СН'!$H$6-'СЕТ СН'!$H$26</f>
        <v>2226.24684523</v>
      </c>
      <c r="D123" s="36">
        <f>SUMIFS(СВЦЭМ!$D$39:$D$782,СВЦЭМ!$A$39:$A$782,$A123,СВЦЭМ!$B$39:$B$782,D$119)+'СЕТ СН'!$H$14+СВЦЭМ!$D$10+'СЕТ СН'!$H$6-'СЕТ СН'!$H$26</f>
        <v>2237.78506225</v>
      </c>
      <c r="E123" s="36">
        <f>SUMIFS(СВЦЭМ!$D$39:$D$782,СВЦЭМ!$A$39:$A$782,$A123,СВЦЭМ!$B$39:$B$782,E$119)+'СЕТ СН'!$H$14+СВЦЭМ!$D$10+'СЕТ СН'!$H$6-'СЕТ СН'!$H$26</f>
        <v>2238.4355663199999</v>
      </c>
      <c r="F123" s="36">
        <f>SUMIFS(СВЦЭМ!$D$39:$D$782,СВЦЭМ!$A$39:$A$782,$A123,СВЦЭМ!$B$39:$B$782,F$119)+'СЕТ СН'!$H$14+СВЦЭМ!$D$10+'СЕТ СН'!$H$6-'СЕТ СН'!$H$26</f>
        <v>2222.3365739199999</v>
      </c>
      <c r="G123" s="36">
        <f>SUMIFS(СВЦЭМ!$D$39:$D$782,СВЦЭМ!$A$39:$A$782,$A123,СВЦЭМ!$B$39:$B$782,G$119)+'СЕТ СН'!$H$14+СВЦЭМ!$D$10+'СЕТ СН'!$H$6-'СЕТ СН'!$H$26</f>
        <v>2201.1779679199999</v>
      </c>
      <c r="H123" s="36">
        <f>SUMIFS(СВЦЭМ!$D$39:$D$782,СВЦЭМ!$A$39:$A$782,$A123,СВЦЭМ!$B$39:$B$782,H$119)+'СЕТ СН'!$H$14+СВЦЭМ!$D$10+'СЕТ СН'!$H$6-'СЕТ СН'!$H$26</f>
        <v>2149.6939362899998</v>
      </c>
      <c r="I123" s="36">
        <f>SUMIFS(СВЦЭМ!$D$39:$D$782,СВЦЭМ!$A$39:$A$782,$A123,СВЦЭМ!$B$39:$B$782,I$119)+'СЕТ СН'!$H$14+СВЦЭМ!$D$10+'СЕТ СН'!$H$6-'СЕТ СН'!$H$26</f>
        <v>2096.3950256200001</v>
      </c>
      <c r="J123" s="36">
        <f>SUMIFS(СВЦЭМ!$D$39:$D$782,СВЦЭМ!$A$39:$A$782,$A123,СВЦЭМ!$B$39:$B$782,J$119)+'СЕТ СН'!$H$14+СВЦЭМ!$D$10+'СЕТ СН'!$H$6-'СЕТ СН'!$H$26</f>
        <v>2079.56786814</v>
      </c>
      <c r="K123" s="36">
        <f>SUMIFS(СВЦЭМ!$D$39:$D$782,СВЦЭМ!$A$39:$A$782,$A123,СВЦЭМ!$B$39:$B$782,K$119)+'СЕТ СН'!$H$14+СВЦЭМ!$D$10+'СЕТ СН'!$H$6-'СЕТ СН'!$H$26</f>
        <v>2069.9869451200002</v>
      </c>
      <c r="L123" s="36">
        <f>SUMIFS(СВЦЭМ!$D$39:$D$782,СВЦЭМ!$A$39:$A$782,$A123,СВЦЭМ!$B$39:$B$782,L$119)+'СЕТ СН'!$H$14+СВЦЭМ!$D$10+'СЕТ СН'!$H$6-'СЕТ СН'!$H$26</f>
        <v>2078.2021483200001</v>
      </c>
      <c r="M123" s="36">
        <f>SUMIFS(СВЦЭМ!$D$39:$D$782,СВЦЭМ!$A$39:$A$782,$A123,СВЦЭМ!$B$39:$B$782,M$119)+'СЕТ СН'!$H$14+СВЦЭМ!$D$10+'СЕТ СН'!$H$6-'СЕТ СН'!$H$26</f>
        <v>2092.4690814199998</v>
      </c>
      <c r="N123" s="36">
        <f>SUMIFS(СВЦЭМ!$D$39:$D$782,СВЦЭМ!$A$39:$A$782,$A123,СВЦЭМ!$B$39:$B$782,N$119)+'СЕТ СН'!$H$14+СВЦЭМ!$D$10+'СЕТ СН'!$H$6-'СЕТ СН'!$H$26</f>
        <v>2126.3697392499998</v>
      </c>
      <c r="O123" s="36">
        <f>SUMIFS(СВЦЭМ!$D$39:$D$782,СВЦЭМ!$A$39:$A$782,$A123,СВЦЭМ!$B$39:$B$782,O$119)+'СЕТ СН'!$H$14+СВЦЭМ!$D$10+'СЕТ СН'!$H$6-'СЕТ СН'!$H$26</f>
        <v>2155.7418358499999</v>
      </c>
      <c r="P123" s="36">
        <f>SUMIFS(СВЦЭМ!$D$39:$D$782,СВЦЭМ!$A$39:$A$782,$A123,СВЦЭМ!$B$39:$B$782,P$119)+'СЕТ СН'!$H$14+СВЦЭМ!$D$10+'СЕТ СН'!$H$6-'СЕТ СН'!$H$26</f>
        <v>2167.5586301799999</v>
      </c>
      <c r="Q123" s="36">
        <f>SUMIFS(СВЦЭМ!$D$39:$D$782,СВЦЭМ!$A$39:$A$782,$A123,СВЦЭМ!$B$39:$B$782,Q$119)+'СЕТ СН'!$H$14+СВЦЭМ!$D$10+'СЕТ СН'!$H$6-'СЕТ СН'!$H$26</f>
        <v>2173.7257515299998</v>
      </c>
      <c r="R123" s="36">
        <f>SUMIFS(СВЦЭМ!$D$39:$D$782,СВЦЭМ!$A$39:$A$782,$A123,СВЦЭМ!$B$39:$B$782,R$119)+'СЕТ СН'!$H$14+СВЦЭМ!$D$10+'СЕТ СН'!$H$6-'СЕТ СН'!$H$26</f>
        <v>2176.4184706400001</v>
      </c>
      <c r="S123" s="36">
        <f>SUMIFS(СВЦЭМ!$D$39:$D$782,СВЦЭМ!$A$39:$A$782,$A123,СВЦЭМ!$B$39:$B$782,S$119)+'СЕТ СН'!$H$14+СВЦЭМ!$D$10+'СЕТ СН'!$H$6-'СЕТ СН'!$H$26</f>
        <v>2139.0483542000002</v>
      </c>
      <c r="T123" s="36">
        <f>SUMIFS(СВЦЭМ!$D$39:$D$782,СВЦЭМ!$A$39:$A$782,$A123,СВЦЭМ!$B$39:$B$782,T$119)+'СЕТ СН'!$H$14+СВЦЭМ!$D$10+'СЕТ СН'!$H$6-'СЕТ СН'!$H$26</f>
        <v>2093.0148939699998</v>
      </c>
      <c r="U123" s="36">
        <f>SUMIFS(СВЦЭМ!$D$39:$D$782,СВЦЭМ!$A$39:$A$782,$A123,СВЦЭМ!$B$39:$B$782,U$119)+'СЕТ СН'!$H$14+СВЦЭМ!$D$10+'СЕТ СН'!$H$6-'СЕТ СН'!$H$26</f>
        <v>2082.3018727200001</v>
      </c>
      <c r="V123" s="36">
        <f>SUMIFS(СВЦЭМ!$D$39:$D$782,СВЦЭМ!$A$39:$A$782,$A123,СВЦЭМ!$B$39:$B$782,V$119)+'СЕТ СН'!$H$14+СВЦЭМ!$D$10+'СЕТ СН'!$H$6-'СЕТ СН'!$H$26</f>
        <v>2096.05542539</v>
      </c>
      <c r="W123" s="36">
        <f>SUMIFS(СВЦЭМ!$D$39:$D$782,СВЦЭМ!$A$39:$A$782,$A123,СВЦЭМ!$B$39:$B$782,W$119)+'СЕТ СН'!$H$14+СВЦЭМ!$D$10+'СЕТ СН'!$H$6-'СЕТ СН'!$H$26</f>
        <v>2129.4554157299999</v>
      </c>
      <c r="X123" s="36">
        <f>SUMIFS(СВЦЭМ!$D$39:$D$782,СВЦЭМ!$A$39:$A$782,$A123,СВЦЭМ!$B$39:$B$782,X$119)+'СЕТ СН'!$H$14+СВЦЭМ!$D$10+'СЕТ СН'!$H$6-'СЕТ СН'!$H$26</f>
        <v>2164.6146374599998</v>
      </c>
      <c r="Y123" s="36">
        <f>SUMIFS(СВЦЭМ!$D$39:$D$782,СВЦЭМ!$A$39:$A$782,$A123,СВЦЭМ!$B$39:$B$782,Y$119)+'СЕТ СН'!$H$14+СВЦЭМ!$D$10+'СЕТ СН'!$H$6-'СЕТ СН'!$H$26</f>
        <v>2192.7341890799999</v>
      </c>
    </row>
    <row r="124" spans="1:27" ht="15.75" x14ac:dyDescent="0.2">
      <c r="A124" s="35">
        <f t="shared" si="3"/>
        <v>44990</v>
      </c>
      <c r="B124" s="36">
        <f>SUMIFS(СВЦЭМ!$D$39:$D$782,СВЦЭМ!$A$39:$A$782,$A124,СВЦЭМ!$B$39:$B$782,B$119)+'СЕТ СН'!$H$14+СВЦЭМ!$D$10+'СЕТ СН'!$H$6-'СЕТ СН'!$H$26</f>
        <v>2212.2481927700001</v>
      </c>
      <c r="C124" s="36">
        <f>SUMIFS(СВЦЭМ!$D$39:$D$782,СВЦЭМ!$A$39:$A$782,$A124,СВЦЭМ!$B$39:$B$782,C$119)+'СЕТ СН'!$H$14+СВЦЭМ!$D$10+'СЕТ СН'!$H$6-'СЕТ СН'!$H$26</f>
        <v>2247.2072585300002</v>
      </c>
      <c r="D124" s="36">
        <f>SUMIFS(СВЦЭМ!$D$39:$D$782,СВЦЭМ!$A$39:$A$782,$A124,СВЦЭМ!$B$39:$B$782,D$119)+'СЕТ СН'!$H$14+СВЦЭМ!$D$10+'СЕТ СН'!$H$6-'СЕТ СН'!$H$26</f>
        <v>2264.7931651499998</v>
      </c>
      <c r="E124" s="36">
        <f>SUMIFS(СВЦЭМ!$D$39:$D$782,СВЦЭМ!$A$39:$A$782,$A124,СВЦЭМ!$B$39:$B$782,E$119)+'СЕТ СН'!$H$14+СВЦЭМ!$D$10+'СЕТ СН'!$H$6-'СЕТ СН'!$H$26</f>
        <v>2266.7509523799999</v>
      </c>
      <c r="F124" s="36">
        <f>SUMIFS(СВЦЭМ!$D$39:$D$782,СВЦЭМ!$A$39:$A$782,$A124,СВЦЭМ!$B$39:$B$782,F$119)+'СЕТ СН'!$H$14+СВЦЭМ!$D$10+'СЕТ СН'!$H$6-'СЕТ СН'!$H$26</f>
        <v>2273.1690938199999</v>
      </c>
      <c r="G124" s="36">
        <f>SUMIFS(СВЦЭМ!$D$39:$D$782,СВЦЭМ!$A$39:$A$782,$A124,СВЦЭМ!$B$39:$B$782,G$119)+'СЕТ СН'!$H$14+СВЦЭМ!$D$10+'СЕТ СН'!$H$6-'СЕТ СН'!$H$26</f>
        <v>2250.7001914299999</v>
      </c>
      <c r="H124" s="36">
        <f>SUMIFS(СВЦЭМ!$D$39:$D$782,СВЦЭМ!$A$39:$A$782,$A124,СВЦЭМ!$B$39:$B$782,H$119)+'СЕТ СН'!$H$14+СВЦЭМ!$D$10+'СЕТ СН'!$H$6-'СЕТ СН'!$H$26</f>
        <v>2226.37060741</v>
      </c>
      <c r="I124" s="36">
        <f>SUMIFS(СВЦЭМ!$D$39:$D$782,СВЦЭМ!$A$39:$A$782,$A124,СВЦЭМ!$B$39:$B$782,I$119)+'СЕТ СН'!$H$14+СВЦЭМ!$D$10+'СЕТ СН'!$H$6-'СЕТ СН'!$H$26</f>
        <v>2207.8439824000002</v>
      </c>
      <c r="J124" s="36">
        <f>SUMIFS(СВЦЭМ!$D$39:$D$782,СВЦЭМ!$A$39:$A$782,$A124,СВЦЭМ!$B$39:$B$782,J$119)+'СЕТ СН'!$H$14+СВЦЭМ!$D$10+'СЕТ СН'!$H$6-'СЕТ СН'!$H$26</f>
        <v>2193.9984612799999</v>
      </c>
      <c r="K124" s="36">
        <f>SUMIFS(СВЦЭМ!$D$39:$D$782,СВЦЭМ!$A$39:$A$782,$A124,СВЦЭМ!$B$39:$B$782,K$119)+'СЕТ СН'!$H$14+СВЦЭМ!$D$10+'СЕТ СН'!$H$6-'СЕТ СН'!$H$26</f>
        <v>2128.7740266400001</v>
      </c>
      <c r="L124" s="36">
        <f>SUMIFS(СВЦЭМ!$D$39:$D$782,СВЦЭМ!$A$39:$A$782,$A124,СВЦЭМ!$B$39:$B$782,L$119)+'СЕТ СН'!$H$14+СВЦЭМ!$D$10+'СЕТ СН'!$H$6-'СЕТ СН'!$H$26</f>
        <v>2096.89349769</v>
      </c>
      <c r="M124" s="36">
        <f>SUMIFS(СВЦЭМ!$D$39:$D$782,СВЦЭМ!$A$39:$A$782,$A124,СВЦЭМ!$B$39:$B$782,M$119)+'СЕТ СН'!$H$14+СВЦЭМ!$D$10+'СЕТ СН'!$H$6-'СЕТ СН'!$H$26</f>
        <v>2109.0816742500001</v>
      </c>
      <c r="N124" s="36">
        <f>SUMIFS(СВЦЭМ!$D$39:$D$782,СВЦЭМ!$A$39:$A$782,$A124,СВЦЭМ!$B$39:$B$782,N$119)+'СЕТ СН'!$H$14+СВЦЭМ!$D$10+'СЕТ СН'!$H$6-'СЕТ СН'!$H$26</f>
        <v>2118.5146927999999</v>
      </c>
      <c r="O124" s="36">
        <f>SUMIFS(СВЦЭМ!$D$39:$D$782,СВЦЭМ!$A$39:$A$782,$A124,СВЦЭМ!$B$39:$B$782,O$119)+'СЕТ СН'!$H$14+СВЦЭМ!$D$10+'СЕТ СН'!$H$6-'СЕТ СН'!$H$26</f>
        <v>2148.1060072400001</v>
      </c>
      <c r="P124" s="36">
        <f>SUMIFS(СВЦЭМ!$D$39:$D$782,СВЦЭМ!$A$39:$A$782,$A124,СВЦЭМ!$B$39:$B$782,P$119)+'СЕТ СН'!$H$14+СВЦЭМ!$D$10+'СЕТ СН'!$H$6-'СЕТ СН'!$H$26</f>
        <v>2175.3888705600002</v>
      </c>
      <c r="Q124" s="36">
        <f>SUMIFS(СВЦЭМ!$D$39:$D$782,СВЦЭМ!$A$39:$A$782,$A124,СВЦЭМ!$B$39:$B$782,Q$119)+'СЕТ СН'!$H$14+СВЦЭМ!$D$10+'СЕТ СН'!$H$6-'СЕТ СН'!$H$26</f>
        <v>2192.47230541</v>
      </c>
      <c r="R124" s="36">
        <f>SUMIFS(СВЦЭМ!$D$39:$D$782,СВЦЭМ!$A$39:$A$782,$A124,СВЦЭМ!$B$39:$B$782,R$119)+'СЕТ СН'!$H$14+СВЦЭМ!$D$10+'СЕТ СН'!$H$6-'СЕТ СН'!$H$26</f>
        <v>2195.1530607899999</v>
      </c>
      <c r="S124" s="36">
        <f>SUMIFS(СВЦЭМ!$D$39:$D$782,СВЦЭМ!$A$39:$A$782,$A124,СВЦЭМ!$B$39:$B$782,S$119)+'СЕТ СН'!$H$14+СВЦЭМ!$D$10+'СЕТ СН'!$H$6-'СЕТ СН'!$H$26</f>
        <v>2175.22818607</v>
      </c>
      <c r="T124" s="36">
        <f>SUMIFS(СВЦЭМ!$D$39:$D$782,СВЦЭМ!$A$39:$A$782,$A124,СВЦЭМ!$B$39:$B$782,T$119)+'СЕТ СН'!$H$14+СВЦЭМ!$D$10+'СЕТ СН'!$H$6-'СЕТ СН'!$H$26</f>
        <v>2148.44600756</v>
      </c>
      <c r="U124" s="36">
        <f>SUMIFS(СВЦЭМ!$D$39:$D$782,СВЦЭМ!$A$39:$A$782,$A124,СВЦЭМ!$B$39:$B$782,U$119)+'СЕТ СН'!$H$14+СВЦЭМ!$D$10+'СЕТ СН'!$H$6-'СЕТ СН'!$H$26</f>
        <v>2107.4889325899999</v>
      </c>
      <c r="V124" s="36">
        <f>SUMIFS(СВЦЭМ!$D$39:$D$782,СВЦЭМ!$A$39:$A$782,$A124,СВЦЭМ!$B$39:$B$782,V$119)+'СЕТ СН'!$H$14+СВЦЭМ!$D$10+'СЕТ СН'!$H$6-'СЕТ СН'!$H$26</f>
        <v>2036.0255195099999</v>
      </c>
      <c r="W124" s="36">
        <f>SUMIFS(СВЦЭМ!$D$39:$D$782,СВЦЭМ!$A$39:$A$782,$A124,СВЦЭМ!$B$39:$B$782,W$119)+'СЕТ СН'!$H$14+СВЦЭМ!$D$10+'СЕТ СН'!$H$6-'СЕТ СН'!$H$26</f>
        <v>2045.8652199599999</v>
      </c>
      <c r="X124" s="36">
        <f>SUMIFS(СВЦЭМ!$D$39:$D$782,СВЦЭМ!$A$39:$A$782,$A124,СВЦЭМ!$B$39:$B$782,X$119)+'СЕТ СН'!$H$14+СВЦЭМ!$D$10+'СЕТ СН'!$H$6-'СЕТ СН'!$H$26</f>
        <v>2073.4405036799999</v>
      </c>
      <c r="Y124" s="36">
        <f>SUMIFS(СВЦЭМ!$D$39:$D$782,СВЦЭМ!$A$39:$A$782,$A124,СВЦЭМ!$B$39:$B$782,Y$119)+'СЕТ СН'!$H$14+СВЦЭМ!$D$10+'СЕТ СН'!$H$6-'СЕТ СН'!$H$26</f>
        <v>2168.1991748199998</v>
      </c>
    </row>
    <row r="125" spans="1:27" ht="15.75" x14ac:dyDescent="0.2">
      <c r="A125" s="35">
        <f t="shared" si="3"/>
        <v>44991</v>
      </c>
      <c r="B125" s="36">
        <f>SUMIFS(СВЦЭМ!$D$39:$D$782,СВЦЭМ!$A$39:$A$782,$A125,СВЦЭМ!$B$39:$B$782,B$119)+'СЕТ СН'!$H$14+СВЦЭМ!$D$10+'СЕТ СН'!$H$6-'СЕТ СН'!$H$26</f>
        <v>2211.2762603199999</v>
      </c>
      <c r="C125" s="36">
        <f>SUMIFS(СВЦЭМ!$D$39:$D$782,СВЦЭМ!$A$39:$A$782,$A125,СВЦЭМ!$B$39:$B$782,C$119)+'СЕТ СН'!$H$14+СВЦЭМ!$D$10+'СЕТ СН'!$H$6-'СЕТ СН'!$H$26</f>
        <v>2230.93366582</v>
      </c>
      <c r="D125" s="36">
        <f>SUMIFS(СВЦЭМ!$D$39:$D$782,СВЦЭМ!$A$39:$A$782,$A125,СВЦЭМ!$B$39:$B$782,D$119)+'СЕТ СН'!$H$14+СВЦЭМ!$D$10+'СЕТ СН'!$H$6-'СЕТ СН'!$H$26</f>
        <v>2251.5026796000002</v>
      </c>
      <c r="E125" s="36">
        <f>SUMIFS(СВЦЭМ!$D$39:$D$782,СВЦЭМ!$A$39:$A$782,$A125,СВЦЭМ!$B$39:$B$782,E$119)+'СЕТ СН'!$H$14+СВЦЭМ!$D$10+'СЕТ СН'!$H$6-'СЕТ СН'!$H$26</f>
        <v>2273.0893521799999</v>
      </c>
      <c r="F125" s="36">
        <f>SUMIFS(СВЦЭМ!$D$39:$D$782,СВЦЭМ!$A$39:$A$782,$A125,СВЦЭМ!$B$39:$B$782,F$119)+'СЕТ СН'!$H$14+СВЦЭМ!$D$10+'СЕТ СН'!$H$6-'СЕТ СН'!$H$26</f>
        <v>2266.8725256100001</v>
      </c>
      <c r="G125" s="36">
        <f>SUMIFS(СВЦЭМ!$D$39:$D$782,СВЦЭМ!$A$39:$A$782,$A125,СВЦЭМ!$B$39:$B$782,G$119)+'СЕТ СН'!$H$14+СВЦЭМ!$D$10+'СЕТ СН'!$H$6-'СЕТ СН'!$H$26</f>
        <v>2262.8570504899999</v>
      </c>
      <c r="H125" s="36">
        <f>SUMIFS(СВЦЭМ!$D$39:$D$782,СВЦЭМ!$A$39:$A$782,$A125,СВЦЭМ!$B$39:$B$782,H$119)+'СЕТ СН'!$H$14+СВЦЭМ!$D$10+'СЕТ СН'!$H$6-'СЕТ СН'!$H$26</f>
        <v>2213.1296632499998</v>
      </c>
      <c r="I125" s="36">
        <f>SUMIFS(СВЦЭМ!$D$39:$D$782,СВЦЭМ!$A$39:$A$782,$A125,СВЦЭМ!$B$39:$B$782,I$119)+'СЕТ СН'!$H$14+СВЦЭМ!$D$10+'СЕТ СН'!$H$6-'СЕТ СН'!$H$26</f>
        <v>2158.1636833900002</v>
      </c>
      <c r="J125" s="36">
        <f>SUMIFS(СВЦЭМ!$D$39:$D$782,СВЦЭМ!$A$39:$A$782,$A125,СВЦЭМ!$B$39:$B$782,J$119)+'СЕТ СН'!$H$14+СВЦЭМ!$D$10+'СЕТ СН'!$H$6-'СЕТ СН'!$H$26</f>
        <v>2139.31403228</v>
      </c>
      <c r="K125" s="36">
        <f>SUMIFS(СВЦЭМ!$D$39:$D$782,СВЦЭМ!$A$39:$A$782,$A125,СВЦЭМ!$B$39:$B$782,K$119)+'СЕТ СН'!$H$14+СВЦЭМ!$D$10+'СЕТ СН'!$H$6-'СЕТ СН'!$H$26</f>
        <v>2127.3576486100001</v>
      </c>
      <c r="L125" s="36">
        <f>SUMIFS(СВЦЭМ!$D$39:$D$782,СВЦЭМ!$A$39:$A$782,$A125,СВЦЭМ!$B$39:$B$782,L$119)+'СЕТ СН'!$H$14+СВЦЭМ!$D$10+'СЕТ СН'!$H$6-'СЕТ СН'!$H$26</f>
        <v>2128.7372330100002</v>
      </c>
      <c r="M125" s="36">
        <f>SUMIFS(СВЦЭМ!$D$39:$D$782,СВЦЭМ!$A$39:$A$782,$A125,СВЦЭМ!$B$39:$B$782,M$119)+'СЕТ СН'!$H$14+СВЦЭМ!$D$10+'СЕТ СН'!$H$6-'СЕТ СН'!$H$26</f>
        <v>2126.0576902900002</v>
      </c>
      <c r="N125" s="36">
        <f>SUMIFS(СВЦЭМ!$D$39:$D$782,СВЦЭМ!$A$39:$A$782,$A125,СВЦЭМ!$B$39:$B$782,N$119)+'СЕТ СН'!$H$14+СВЦЭМ!$D$10+'СЕТ СН'!$H$6-'СЕТ СН'!$H$26</f>
        <v>2143.3710286700002</v>
      </c>
      <c r="O125" s="36">
        <f>SUMIFS(СВЦЭМ!$D$39:$D$782,СВЦЭМ!$A$39:$A$782,$A125,СВЦЭМ!$B$39:$B$782,O$119)+'СЕТ СН'!$H$14+СВЦЭМ!$D$10+'СЕТ СН'!$H$6-'СЕТ СН'!$H$26</f>
        <v>2165.9267714500002</v>
      </c>
      <c r="P125" s="36">
        <f>SUMIFS(СВЦЭМ!$D$39:$D$782,СВЦЭМ!$A$39:$A$782,$A125,СВЦЭМ!$B$39:$B$782,P$119)+'СЕТ СН'!$H$14+СВЦЭМ!$D$10+'СЕТ СН'!$H$6-'СЕТ СН'!$H$26</f>
        <v>2174.6462251399998</v>
      </c>
      <c r="Q125" s="36">
        <f>SUMIFS(СВЦЭМ!$D$39:$D$782,СВЦЭМ!$A$39:$A$782,$A125,СВЦЭМ!$B$39:$B$782,Q$119)+'СЕТ СН'!$H$14+СВЦЭМ!$D$10+'СЕТ СН'!$H$6-'СЕТ СН'!$H$26</f>
        <v>2181.0324870200002</v>
      </c>
      <c r="R125" s="36">
        <f>SUMIFS(СВЦЭМ!$D$39:$D$782,СВЦЭМ!$A$39:$A$782,$A125,СВЦЭМ!$B$39:$B$782,R$119)+'СЕТ СН'!$H$14+СВЦЭМ!$D$10+'СЕТ СН'!$H$6-'СЕТ СН'!$H$26</f>
        <v>2187.4070863000002</v>
      </c>
      <c r="S125" s="36">
        <f>SUMIFS(СВЦЭМ!$D$39:$D$782,СВЦЭМ!$A$39:$A$782,$A125,СВЦЭМ!$B$39:$B$782,S$119)+'СЕТ СН'!$H$14+СВЦЭМ!$D$10+'СЕТ СН'!$H$6-'СЕТ СН'!$H$26</f>
        <v>2151.7774841400001</v>
      </c>
      <c r="T125" s="36">
        <f>SUMIFS(СВЦЭМ!$D$39:$D$782,СВЦЭМ!$A$39:$A$782,$A125,СВЦЭМ!$B$39:$B$782,T$119)+'СЕТ СН'!$H$14+СВЦЭМ!$D$10+'СЕТ СН'!$H$6-'СЕТ СН'!$H$26</f>
        <v>2137.52490786</v>
      </c>
      <c r="U125" s="36">
        <f>SUMIFS(СВЦЭМ!$D$39:$D$782,СВЦЭМ!$A$39:$A$782,$A125,СВЦЭМ!$B$39:$B$782,U$119)+'СЕТ СН'!$H$14+СВЦЭМ!$D$10+'СЕТ СН'!$H$6-'СЕТ СН'!$H$26</f>
        <v>2116.4052498199999</v>
      </c>
      <c r="V125" s="36">
        <f>SUMIFS(СВЦЭМ!$D$39:$D$782,СВЦЭМ!$A$39:$A$782,$A125,СВЦЭМ!$B$39:$B$782,V$119)+'СЕТ СН'!$H$14+СВЦЭМ!$D$10+'СЕТ СН'!$H$6-'СЕТ СН'!$H$26</f>
        <v>2110.5426171300001</v>
      </c>
      <c r="W125" s="36">
        <f>SUMIFS(СВЦЭМ!$D$39:$D$782,СВЦЭМ!$A$39:$A$782,$A125,СВЦЭМ!$B$39:$B$782,W$119)+'СЕТ СН'!$H$14+СВЦЭМ!$D$10+'СЕТ СН'!$H$6-'СЕТ СН'!$H$26</f>
        <v>2116.3427949100001</v>
      </c>
      <c r="X125" s="36">
        <f>SUMIFS(СВЦЭМ!$D$39:$D$782,СВЦЭМ!$A$39:$A$782,$A125,СВЦЭМ!$B$39:$B$782,X$119)+'СЕТ СН'!$H$14+СВЦЭМ!$D$10+'СЕТ СН'!$H$6-'СЕТ СН'!$H$26</f>
        <v>2149.6884355799998</v>
      </c>
      <c r="Y125" s="36">
        <f>SUMIFS(СВЦЭМ!$D$39:$D$782,СВЦЭМ!$A$39:$A$782,$A125,СВЦЭМ!$B$39:$B$782,Y$119)+'СЕТ СН'!$H$14+СВЦЭМ!$D$10+'СЕТ СН'!$H$6-'СЕТ СН'!$H$26</f>
        <v>2193.5257677599998</v>
      </c>
    </row>
    <row r="126" spans="1:27" ht="15.75" x14ac:dyDescent="0.2">
      <c r="A126" s="35">
        <f t="shared" si="3"/>
        <v>44992</v>
      </c>
      <c r="B126" s="36">
        <f>SUMIFS(СВЦЭМ!$D$39:$D$782,СВЦЭМ!$A$39:$A$782,$A126,СВЦЭМ!$B$39:$B$782,B$119)+'СЕТ СН'!$H$14+СВЦЭМ!$D$10+'СЕТ СН'!$H$6-'СЕТ СН'!$H$26</f>
        <v>2291.1825087299999</v>
      </c>
      <c r="C126" s="36">
        <f>SUMIFS(СВЦЭМ!$D$39:$D$782,СВЦЭМ!$A$39:$A$782,$A126,СВЦЭМ!$B$39:$B$782,C$119)+'СЕТ СН'!$H$14+СВЦЭМ!$D$10+'СЕТ СН'!$H$6-'СЕТ СН'!$H$26</f>
        <v>2333.0914006700004</v>
      </c>
      <c r="D126" s="36">
        <f>SUMIFS(СВЦЭМ!$D$39:$D$782,СВЦЭМ!$A$39:$A$782,$A126,СВЦЭМ!$B$39:$B$782,D$119)+'СЕТ СН'!$H$14+СВЦЭМ!$D$10+'СЕТ СН'!$H$6-'СЕТ СН'!$H$26</f>
        <v>2391.7662906700002</v>
      </c>
      <c r="E126" s="36">
        <f>SUMIFS(СВЦЭМ!$D$39:$D$782,СВЦЭМ!$A$39:$A$782,$A126,СВЦЭМ!$B$39:$B$782,E$119)+'СЕТ СН'!$H$14+СВЦЭМ!$D$10+'СЕТ СН'!$H$6-'СЕТ СН'!$H$26</f>
        <v>2386.7579718800002</v>
      </c>
      <c r="F126" s="36">
        <f>SUMIFS(СВЦЭМ!$D$39:$D$782,СВЦЭМ!$A$39:$A$782,$A126,СВЦЭМ!$B$39:$B$782,F$119)+'СЕТ СН'!$H$14+СВЦЭМ!$D$10+'СЕТ СН'!$H$6-'СЕТ СН'!$H$26</f>
        <v>2373.4088201599998</v>
      </c>
      <c r="G126" s="36">
        <f>SUMIFS(СВЦЭМ!$D$39:$D$782,СВЦЭМ!$A$39:$A$782,$A126,СВЦЭМ!$B$39:$B$782,G$119)+'СЕТ СН'!$H$14+СВЦЭМ!$D$10+'СЕТ СН'!$H$6-'СЕТ СН'!$H$26</f>
        <v>2345.6430613700004</v>
      </c>
      <c r="H126" s="36">
        <f>SUMIFS(СВЦЭМ!$D$39:$D$782,СВЦЭМ!$A$39:$A$782,$A126,СВЦЭМ!$B$39:$B$782,H$119)+'СЕТ СН'!$H$14+СВЦЭМ!$D$10+'СЕТ СН'!$H$6-'СЕТ СН'!$H$26</f>
        <v>2277.9795843699999</v>
      </c>
      <c r="I126" s="36">
        <f>SUMIFS(СВЦЭМ!$D$39:$D$782,СВЦЭМ!$A$39:$A$782,$A126,СВЦЭМ!$B$39:$B$782,I$119)+'СЕТ СН'!$H$14+СВЦЭМ!$D$10+'СЕТ СН'!$H$6-'СЕТ СН'!$H$26</f>
        <v>2234.8624123200002</v>
      </c>
      <c r="J126" s="36">
        <f>SUMIFS(СВЦЭМ!$D$39:$D$782,СВЦЭМ!$A$39:$A$782,$A126,СВЦЭМ!$B$39:$B$782,J$119)+'СЕТ СН'!$H$14+СВЦЭМ!$D$10+'СЕТ СН'!$H$6-'СЕТ СН'!$H$26</f>
        <v>2210.3902278099999</v>
      </c>
      <c r="K126" s="36">
        <f>SUMIFS(СВЦЭМ!$D$39:$D$782,СВЦЭМ!$A$39:$A$782,$A126,СВЦЭМ!$B$39:$B$782,K$119)+'СЕТ СН'!$H$14+СВЦЭМ!$D$10+'СЕТ СН'!$H$6-'СЕТ СН'!$H$26</f>
        <v>2186.7644279699998</v>
      </c>
      <c r="L126" s="36">
        <f>SUMIFS(СВЦЭМ!$D$39:$D$782,СВЦЭМ!$A$39:$A$782,$A126,СВЦЭМ!$B$39:$B$782,L$119)+'СЕТ СН'!$H$14+СВЦЭМ!$D$10+'СЕТ СН'!$H$6-'СЕТ СН'!$H$26</f>
        <v>2176.3259057499999</v>
      </c>
      <c r="M126" s="36">
        <f>SUMIFS(СВЦЭМ!$D$39:$D$782,СВЦЭМ!$A$39:$A$782,$A126,СВЦЭМ!$B$39:$B$782,M$119)+'СЕТ СН'!$H$14+СВЦЭМ!$D$10+'СЕТ СН'!$H$6-'СЕТ СН'!$H$26</f>
        <v>2193.5415545300002</v>
      </c>
      <c r="N126" s="36">
        <f>SUMIFS(СВЦЭМ!$D$39:$D$782,СВЦЭМ!$A$39:$A$782,$A126,СВЦЭМ!$B$39:$B$782,N$119)+'СЕТ СН'!$H$14+СВЦЭМ!$D$10+'СЕТ СН'!$H$6-'СЕТ СН'!$H$26</f>
        <v>2196.9643732599998</v>
      </c>
      <c r="O126" s="36">
        <f>SUMIFS(СВЦЭМ!$D$39:$D$782,СВЦЭМ!$A$39:$A$782,$A126,СВЦЭМ!$B$39:$B$782,O$119)+'СЕТ СН'!$H$14+СВЦЭМ!$D$10+'СЕТ СН'!$H$6-'СЕТ СН'!$H$26</f>
        <v>2233.02553906</v>
      </c>
      <c r="P126" s="36">
        <f>SUMIFS(СВЦЭМ!$D$39:$D$782,СВЦЭМ!$A$39:$A$782,$A126,СВЦЭМ!$B$39:$B$782,P$119)+'СЕТ СН'!$H$14+СВЦЭМ!$D$10+'СЕТ СН'!$H$6-'СЕТ СН'!$H$26</f>
        <v>2246.14121983</v>
      </c>
      <c r="Q126" s="36">
        <f>SUMIFS(СВЦЭМ!$D$39:$D$782,СВЦЭМ!$A$39:$A$782,$A126,СВЦЭМ!$B$39:$B$782,Q$119)+'СЕТ СН'!$H$14+СВЦЭМ!$D$10+'СЕТ СН'!$H$6-'СЕТ СН'!$H$26</f>
        <v>2246.6950364700001</v>
      </c>
      <c r="R126" s="36">
        <f>SUMIFS(СВЦЭМ!$D$39:$D$782,СВЦЭМ!$A$39:$A$782,$A126,СВЦЭМ!$B$39:$B$782,R$119)+'СЕТ СН'!$H$14+СВЦЭМ!$D$10+'СЕТ СН'!$H$6-'СЕТ СН'!$H$26</f>
        <v>2241.6033701199999</v>
      </c>
      <c r="S126" s="36">
        <f>SUMIFS(СВЦЭМ!$D$39:$D$782,СВЦЭМ!$A$39:$A$782,$A126,СВЦЭМ!$B$39:$B$782,S$119)+'СЕТ СН'!$H$14+СВЦЭМ!$D$10+'СЕТ СН'!$H$6-'СЕТ СН'!$H$26</f>
        <v>2233.7277680399998</v>
      </c>
      <c r="T126" s="36">
        <f>SUMIFS(СВЦЭМ!$D$39:$D$782,СВЦЭМ!$A$39:$A$782,$A126,СВЦЭМ!$B$39:$B$782,T$119)+'СЕТ СН'!$H$14+СВЦЭМ!$D$10+'СЕТ СН'!$H$6-'СЕТ СН'!$H$26</f>
        <v>2211.8810724700002</v>
      </c>
      <c r="U126" s="36">
        <f>SUMIFS(СВЦЭМ!$D$39:$D$782,СВЦЭМ!$A$39:$A$782,$A126,СВЦЭМ!$B$39:$B$782,U$119)+'СЕТ СН'!$H$14+СВЦЭМ!$D$10+'СЕТ СН'!$H$6-'СЕТ СН'!$H$26</f>
        <v>2172.5802555199998</v>
      </c>
      <c r="V126" s="36">
        <f>SUMIFS(СВЦЭМ!$D$39:$D$782,СВЦЭМ!$A$39:$A$782,$A126,СВЦЭМ!$B$39:$B$782,V$119)+'СЕТ СН'!$H$14+СВЦЭМ!$D$10+'СЕТ СН'!$H$6-'СЕТ СН'!$H$26</f>
        <v>2173.4519651800001</v>
      </c>
      <c r="W126" s="36">
        <f>SUMIFS(СВЦЭМ!$D$39:$D$782,СВЦЭМ!$A$39:$A$782,$A126,СВЦЭМ!$B$39:$B$782,W$119)+'СЕТ СН'!$H$14+СВЦЭМ!$D$10+'СЕТ СН'!$H$6-'СЕТ СН'!$H$26</f>
        <v>2186.8459111000002</v>
      </c>
      <c r="X126" s="36">
        <f>SUMIFS(СВЦЭМ!$D$39:$D$782,СВЦЭМ!$A$39:$A$782,$A126,СВЦЭМ!$B$39:$B$782,X$119)+'СЕТ СН'!$H$14+СВЦЭМ!$D$10+'СЕТ СН'!$H$6-'СЕТ СН'!$H$26</f>
        <v>2219.2107664800001</v>
      </c>
      <c r="Y126" s="36">
        <f>SUMIFS(СВЦЭМ!$D$39:$D$782,СВЦЭМ!$A$39:$A$782,$A126,СВЦЭМ!$B$39:$B$782,Y$119)+'СЕТ СН'!$H$14+СВЦЭМ!$D$10+'СЕТ СН'!$H$6-'СЕТ СН'!$H$26</f>
        <v>2215.97540824</v>
      </c>
    </row>
    <row r="127" spans="1:27" ht="15.75" x14ac:dyDescent="0.2">
      <c r="A127" s="35">
        <f t="shared" si="3"/>
        <v>44993</v>
      </c>
      <c r="B127" s="36">
        <f>SUMIFS(СВЦЭМ!$D$39:$D$782,СВЦЭМ!$A$39:$A$782,$A127,СВЦЭМ!$B$39:$B$782,B$119)+'СЕТ СН'!$H$14+СВЦЭМ!$D$10+'СЕТ СН'!$H$6-'СЕТ СН'!$H$26</f>
        <v>2264.3122009099998</v>
      </c>
      <c r="C127" s="36">
        <f>SUMIFS(СВЦЭМ!$D$39:$D$782,СВЦЭМ!$A$39:$A$782,$A127,СВЦЭМ!$B$39:$B$782,C$119)+'СЕТ СН'!$H$14+СВЦЭМ!$D$10+'СЕТ СН'!$H$6-'СЕТ СН'!$H$26</f>
        <v>2279.5256074899999</v>
      </c>
      <c r="D127" s="36">
        <f>SUMIFS(СВЦЭМ!$D$39:$D$782,СВЦЭМ!$A$39:$A$782,$A127,СВЦЭМ!$B$39:$B$782,D$119)+'СЕТ СН'!$H$14+СВЦЭМ!$D$10+'СЕТ СН'!$H$6-'СЕТ СН'!$H$26</f>
        <v>2297.4314787100002</v>
      </c>
      <c r="E127" s="36">
        <f>SUMIFS(СВЦЭМ!$D$39:$D$782,СВЦЭМ!$A$39:$A$782,$A127,СВЦЭМ!$B$39:$B$782,E$119)+'СЕТ СН'!$H$14+СВЦЭМ!$D$10+'СЕТ СН'!$H$6-'СЕТ СН'!$H$26</f>
        <v>2308.4774314800002</v>
      </c>
      <c r="F127" s="36">
        <f>SUMIFS(СВЦЭМ!$D$39:$D$782,СВЦЭМ!$A$39:$A$782,$A127,СВЦЭМ!$B$39:$B$782,F$119)+'СЕТ СН'!$H$14+СВЦЭМ!$D$10+'СЕТ СН'!$H$6-'СЕТ СН'!$H$26</f>
        <v>2310.6841236999999</v>
      </c>
      <c r="G127" s="36">
        <f>SUMIFS(СВЦЭМ!$D$39:$D$782,СВЦЭМ!$A$39:$A$782,$A127,СВЦЭМ!$B$39:$B$782,G$119)+'СЕТ СН'!$H$14+СВЦЭМ!$D$10+'СЕТ СН'!$H$6-'СЕТ СН'!$H$26</f>
        <v>2303.97669077</v>
      </c>
      <c r="H127" s="36">
        <f>SUMIFS(СВЦЭМ!$D$39:$D$782,СВЦЭМ!$A$39:$A$782,$A127,СВЦЭМ!$B$39:$B$782,H$119)+'СЕТ СН'!$H$14+СВЦЭМ!$D$10+'СЕТ СН'!$H$6-'СЕТ СН'!$H$26</f>
        <v>2278.2373919699999</v>
      </c>
      <c r="I127" s="36">
        <f>SUMIFS(СВЦЭМ!$D$39:$D$782,СВЦЭМ!$A$39:$A$782,$A127,СВЦЭМ!$B$39:$B$782,I$119)+'СЕТ СН'!$H$14+СВЦЭМ!$D$10+'СЕТ СН'!$H$6-'СЕТ СН'!$H$26</f>
        <v>2164.7690330199998</v>
      </c>
      <c r="J127" s="36">
        <f>SUMIFS(СВЦЭМ!$D$39:$D$782,СВЦЭМ!$A$39:$A$782,$A127,СВЦЭМ!$B$39:$B$782,J$119)+'СЕТ СН'!$H$14+СВЦЭМ!$D$10+'СЕТ СН'!$H$6-'СЕТ СН'!$H$26</f>
        <v>2186.9407939500002</v>
      </c>
      <c r="K127" s="36">
        <f>SUMIFS(СВЦЭМ!$D$39:$D$782,СВЦЭМ!$A$39:$A$782,$A127,СВЦЭМ!$B$39:$B$782,K$119)+'СЕТ СН'!$H$14+СВЦЭМ!$D$10+'СЕТ СН'!$H$6-'СЕТ СН'!$H$26</f>
        <v>2201.4255504799999</v>
      </c>
      <c r="L127" s="36">
        <f>SUMIFS(СВЦЭМ!$D$39:$D$782,СВЦЭМ!$A$39:$A$782,$A127,СВЦЭМ!$B$39:$B$782,L$119)+'СЕТ СН'!$H$14+СВЦЭМ!$D$10+'СЕТ СН'!$H$6-'СЕТ СН'!$H$26</f>
        <v>2177.9069107800001</v>
      </c>
      <c r="M127" s="36">
        <f>SUMIFS(СВЦЭМ!$D$39:$D$782,СВЦЭМ!$A$39:$A$782,$A127,СВЦЭМ!$B$39:$B$782,M$119)+'СЕТ СН'!$H$14+СВЦЭМ!$D$10+'СЕТ СН'!$H$6-'СЕТ СН'!$H$26</f>
        <v>2168.3286643000001</v>
      </c>
      <c r="N127" s="36">
        <f>SUMIFS(СВЦЭМ!$D$39:$D$782,СВЦЭМ!$A$39:$A$782,$A127,СВЦЭМ!$B$39:$B$782,N$119)+'СЕТ СН'!$H$14+СВЦЭМ!$D$10+'СЕТ СН'!$H$6-'СЕТ СН'!$H$26</f>
        <v>2159.2832035500001</v>
      </c>
      <c r="O127" s="36">
        <f>SUMIFS(СВЦЭМ!$D$39:$D$782,СВЦЭМ!$A$39:$A$782,$A127,СВЦЭМ!$B$39:$B$782,O$119)+'СЕТ СН'!$H$14+СВЦЭМ!$D$10+'СЕТ СН'!$H$6-'СЕТ СН'!$H$26</f>
        <v>2163.3111027199998</v>
      </c>
      <c r="P127" s="36">
        <f>SUMIFS(СВЦЭМ!$D$39:$D$782,СВЦЭМ!$A$39:$A$782,$A127,СВЦЭМ!$B$39:$B$782,P$119)+'СЕТ СН'!$H$14+СВЦЭМ!$D$10+'СЕТ СН'!$H$6-'СЕТ СН'!$H$26</f>
        <v>2159.3222610100001</v>
      </c>
      <c r="Q127" s="36">
        <f>SUMIFS(СВЦЭМ!$D$39:$D$782,СВЦЭМ!$A$39:$A$782,$A127,СВЦЭМ!$B$39:$B$782,Q$119)+'СЕТ СН'!$H$14+СВЦЭМ!$D$10+'СЕТ СН'!$H$6-'СЕТ СН'!$H$26</f>
        <v>2155.2438719500001</v>
      </c>
      <c r="R127" s="36">
        <f>SUMIFS(СВЦЭМ!$D$39:$D$782,СВЦЭМ!$A$39:$A$782,$A127,СВЦЭМ!$B$39:$B$782,R$119)+'СЕТ СН'!$H$14+СВЦЭМ!$D$10+'СЕТ СН'!$H$6-'СЕТ СН'!$H$26</f>
        <v>2168.0973835</v>
      </c>
      <c r="S127" s="36">
        <f>SUMIFS(СВЦЭМ!$D$39:$D$782,СВЦЭМ!$A$39:$A$782,$A127,СВЦЭМ!$B$39:$B$782,S$119)+'СЕТ СН'!$H$14+СВЦЭМ!$D$10+'СЕТ СН'!$H$6-'СЕТ СН'!$H$26</f>
        <v>2175.8082233800001</v>
      </c>
      <c r="T127" s="36">
        <f>SUMIFS(СВЦЭМ!$D$39:$D$782,СВЦЭМ!$A$39:$A$782,$A127,СВЦЭМ!$B$39:$B$782,T$119)+'СЕТ СН'!$H$14+СВЦЭМ!$D$10+'СЕТ СН'!$H$6-'СЕТ СН'!$H$26</f>
        <v>2176.23077706</v>
      </c>
      <c r="U127" s="36">
        <f>SUMIFS(СВЦЭМ!$D$39:$D$782,СВЦЭМ!$A$39:$A$782,$A127,СВЦЭМ!$B$39:$B$782,U$119)+'СЕТ СН'!$H$14+СВЦЭМ!$D$10+'СЕТ СН'!$H$6-'СЕТ СН'!$H$26</f>
        <v>2139.9717528400001</v>
      </c>
      <c r="V127" s="36">
        <f>SUMIFS(СВЦЭМ!$D$39:$D$782,СВЦЭМ!$A$39:$A$782,$A127,СВЦЭМ!$B$39:$B$782,V$119)+'СЕТ СН'!$H$14+СВЦЭМ!$D$10+'СЕТ СН'!$H$6-'СЕТ СН'!$H$26</f>
        <v>2130.54670953</v>
      </c>
      <c r="W127" s="36">
        <f>SUMIFS(СВЦЭМ!$D$39:$D$782,СВЦЭМ!$A$39:$A$782,$A127,СВЦЭМ!$B$39:$B$782,W$119)+'СЕТ СН'!$H$14+СВЦЭМ!$D$10+'СЕТ СН'!$H$6-'СЕТ СН'!$H$26</f>
        <v>2142.9098157399999</v>
      </c>
      <c r="X127" s="36">
        <f>SUMIFS(СВЦЭМ!$D$39:$D$782,СВЦЭМ!$A$39:$A$782,$A127,СВЦЭМ!$B$39:$B$782,X$119)+'СЕТ СН'!$H$14+СВЦЭМ!$D$10+'СЕТ СН'!$H$6-'СЕТ СН'!$H$26</f>
        <v>2189.0034916899999</v>
      </c>
      <c r="Y127" s="36">
        <f>SUMIFS(СВЦЭМ!$D$39:$D$782,СВЦЭМ!$A$39:$A$782,$A127,СВЦЭМ!$B$39:$B$782,Y$119)+'СЕТ СН'!$H$14+СВЦЭМ!$D$10+'СЕТ СН'!$H$6-'СЕТ СН'!$H$26</f>
        <v>2228.1331364500002</v>
      </c>
    </row>
    <row r="128" spans="1:27" ht="15.75" x14ac:dyDescent="0.2">
      <c r="A128" s="35">
        <f t="shared" si="3"/>
        <v>44994</v>
      </c>
      <c r="B128" s="36">
        <f>SUMIFS(СВЦЭМ!$D$39:$D$782,СВЦЭМ!$A$39:$A$782,$A128,СВЦЭМ!$B$39:$B$782,B$119)+'СЕТ СН'!$H$14+СВЦЭМ!$D$10+'СЕТ СН'!$H$6-'СЕТ СН'!$H$26</f>
        <v>2262.6702076299998</v>
      </c>
      <c r="C128" s="36">
        <f>SUMIFS(СВЦЭМ!$D$39:$D$782,СВЦЭМ!$A$39:$A$782,$A128,СВЦЭМ!$B$39:$B$782,C$119)+'СЕТ СН'!$H$14+СВЦЭМ!$D$10+'СЕТ СН'!$H$6-'СЕТ СН'!$H$26</f>
        <v>2308.2020209000002</v>
      </c>
      <c r="D128" s="36">
        <f>SUMIFS(СВЦЭМ!$D$39:$D$782,СВЦЭМ!$A$39:$A$782,$A128,СВЦЭМ!$B$39:$B$782,D$119)+'СЕТ СН'!$H$14+СВЦЭМ!$D$10+'СЕТ СН'!$H$6-'СЕТ СН'!$H$26</f>
        <v>2328.0845429000001</v>
      </c>
      <c r="E128" s="36">
        <f>SUMIFS(СВЦЭМ!$D$39:$D$782,СВЦЭМ!$A$39:$A$782,$A128,СВЦЭМ!$B$39:$B$782,E$119)+'СЕТ СН'!$H$14+СВЦЭМ!$D$10+'СЕТ СН'!$H$6-'СЕТ СН'!$H$26</f>
        <v>2342.4869138399999</v>
      </c>
      <c r="F128" s="36">
        <f>SUMIFS(СВЦЭМ!$D$39:$D$782,СВЦЭМ!$A$39:$A$782,$A128,СВЦЭМ!$B$39:$B$782,F$119)+'СЕТ СН'!$H$14+СВЦЭМ!$D$10+'СЕТ СН'!$H$6-'СЕТ СН'!$H$26</f>
        <v>2341.32248454</v>
      </c>
      <c r="G128" s="36">
        <f>SUMIFS(СВЦЭМ!$D$39:$D$782,СВЦЭМ!$A$39:$A$782,$A128,СВЦЭМ!$B$39:$B$782,G$119)+'СЕТ СН'!$H$14+СВЦЭМ!$D$10+'СЕТ СН'!$H$6-'СЕТ СН'!$H$26</f>
        <v>2311.6382238299998</v>
      </c>
      <c r="H128" s="36">
        <f>SUMIFS(СВЦЭМ!$D$39:$D$782,СВЦЭМ!$A$39:$A$782,$A128,СВЦЭМ!$B$39:$B$782,H$119)+'СЕТ СН'!$H$14+СВЦЭМ!$D$10+'СЕТ СН'!$H$6-'СЕТ СН'!$H$26</f>
        <v>2263.3386205100001</v>
      </c>
      <c r="I128" s="36">
        <f>SUMIFS(СВЦЭМ!$D$39:$D$782,СВЦЭМ!$A$39:$A$782,$A128,СВЦЭМ!$B$39:$B$782,I$119)+'СЕТ СН'!$H$14+СВЦЭМ!$D$10+'СЕТ СН'!$H$6-'СЕТ СН'!$H$26</f>
        <v>2208.6729136200001</v>
      </c>
      <c r="J128" s="36">
        <f>SUMIFS(СВЦЭМ!$D$39:$D$782,СВЦЭМ!$A$39:$A$782,$A128,СВЦЭМ!$B$39:$B$782,J$119)+'СЕТ СН'!$H$14+СВЦЭМ!$D$10+'СЕТ СН'!$H$6-'СЕТ СН'!$H$26</f>
        <v>2189.4376052900002</v>
      </c>
      <c r="K128" s="36">
        <f>SUMIFS(СВЦЭМ!$D$39:$D$782,СВЦЭМ!$A$39:$A$782,$A128,СВЦЭМ!$B$39:$B$782,K$119)+'СЕТ СН'!$H$14+СВЦЭМ!$D$10+'СЕТ СН'!$H$6-'СЕТ СН'!$H$26</f>
        <v>2170.5231681199998</v>
      </c>
      <c r="L128" s="36">
        <f>SUMIFS(СВЦЭМ!$D$39:$D$782,СВЦЭМ!$A$39:$A$782,$A128,СВЦЭМ!$B$39:$B$782,L$119)+'СЕТ СН'!$H$14+СВЦЭМ!$D$10+'СЕТ СН'!$H$6-'СЕТ СН'!$H$26</f>
        <v>2163.14119949</v>
      </c>
      <c r="M128" s="36">
        <f>SUMIFS(СВЦЭМ!$D$39:$D$782,СВЦЭМ!$A$39:$A$782,$A128,СВЦЭМ!$B$39:$B$782,M$119)+'СЕТ СН'!$H$14+СВЦЭМ!$D$10+'СЕТ СН'!$H$6-'СЕТ СН'!$H$26</f>
        <v>2188.5154670699999</v>
      </c>
      <c r="N128" s="36">
        <f>SUMIFS(СВЦЭМ!$D$39:$D$782,СВЦЭМ!$A$39:$A$782,$A128,СВЦЭМ!$B$39:$B$782,N$119)+'СЕТ СН'!$H$14+СВЦЭМ!$D$10+'СЕТ СН'!$H$6-'СЕТ СН'!$H$26</f>
        <v>2208.00476058</v>
      </c>
      <c r="O128" s="36">
        <f>SUMIFS(СВЦЭМ!$D$39:$D$782,СВЦЭМ!$A$39:$A$782,$A128,СВЦЭМ!$B$39:$B$782,O$119)+'СЕТ СН'!$H$14+СВЦЭМ!$D$10+'СЕТ СН'!$H$6-'СЕТ СН'!$H$26</f>
        <v>2249.8825272899999</v>
      </c>
      <c r="P128" s="36">
        <f>SUMIFS(СВЦЭМ!$D$39:$D$782,СВЦЭМ!$A$39:$A$782,$A128,СВЦЭМ!$B$39:$B$782,P$119)+'СЕТ СН'!$H$14+СВЦЭМ!$D$10+'СЕТ СН'!$H$6-'СЕТ СН'!$H$26</f>
        <v>2262.1508414300001</v>
      </c>
      <c r="Q128" s="36">
        <f>SUMIFS(СВЦЭМ!$D$39:$D$782,СВЦЭМ!$A$39:$A$782,$A128,СВЦЭМ!$B$39:$B$782,Q$119)+'СЕТ СН'!$H$14+СВЦЭМ!$D$10+'СЕТ СН'!$H$6-'СЕТ СН'!$H$26</f>
        <v>2274.1816180000001</v>
      </c>
      <c r="R128" s="36">
        <f>SUMIFS(СВЦЭМ!$D$39:$D$782,СВЦЭМ!$A$39:$A$782,$A128,СВЦЭМ!$B$39:$B$782,R$119)+'СЕТ СН'!$H$14+СВЦЭМ!$D$10+'СЕТ СН'!$H$6-'СЕТ СН'!$H$26</f>
        <v>2281.2703381699998</v>
      </c>
      <c r="S128" s="36">
        <f>SUMIFS(СВЦЭМ!$D$39:$D$782,СВЦЭМ!$A$39:$A$782,$A128,СВЦЭМ!$B$39:$B$782,S$119)+'СЕТ СН'!$H$14+СВЦЭМ!$D$10+'СЕТ СН'!$H$6-'СЕТ СН'!$H$26</f>
        <v>2247.1468273</v>
      </c>
      <c r="T128" s="36">
        <f>SUMIFS(СВЦЭМ!$D$39:$D$782,СВЦЭМ!$A$39:$A$782,$A128,СВЦЭМ!$B$39:$B$782,T$119)+'СЕТ СН'!$H$14+СВЦЭМ!$D$10+'СЕТ СН'!$H$6-'СЕТ СН'!$H$26</f>
        <v>2206.5169094500002</v>
      </c>
      <c r="U128" s="36">
        <f>SUMIFS(СВЦЭМ!$D$39:$D$782,СВЦЭМ!$A$39:$A$782,$A128,СВЦЭМ!$B$39:$B$782,U$119)+'СЕТ СН'!$H$14+СВЦЭМ!$D$10+'СЕТ СН'!$H$6-'СЕТ СН'!$H$26</f>
        <v>2164.9554960800001</v>
      </c>
      <c r="V128" s="36">
        <f>SUMIFS(СВЦЭМ!$D$39:$D$782,СВЦЭМ!$A$39:$A$782,$A128,СВЦЭМ!$B$39:$B$782,V$119)+'СЕТ СН'!$H$14+СВЦЭМ!$D$10+'СЕТ СН'!$H$6-'СЕТ СН'!$H$26</f>
        <v>2153.1320532</v>
      </c>
      <c r="W128" s="36">
        <f>SUMIFS(СВЦЭМ!$D$39:$D$782,СВЦЭМ!$A$39:$A$782,$A128,СВЦЭМ!$B$39:$B$782,W$119)+'СЕТ СН'!$H$14+СВЦЭМ!$D$10+'СЕТ СН'!$H$6-'СЕТ СН'!$H$26</f>
        <v>2159.8710003199999</v>
      </c>
      <c r="X128" s="36">
        <f>SUMIFS(СВЦЭМ!$D$39:$D$782,СВЦЭМ!$A$39:$A$782,$A128,СВЦЭМ!$B$39:$B$782,X$119)+'СЕТ СН'!$H$14+СВЦЭМ!$D$10+'СЕТ СН'!$H$6-'СЕТ СН'!$H$26</f>
        <v>2192.9780528599999</v>
      </c>
      <c r="Y128" s="36">
        <f>SUMIFS(СВЦЭМ!$D$39:$D$782,СВЦЭМ!$A$39:$A$782,$A128,СВЦЭМ!$B$39:$B$782,Y$119)+'СЕТ СН'!$H$14+СВЦЭМ!$D$10+'СЕТ СН'!$H$6-'СЕТ СН'!$H$26</f>
        <v>2216.50492493</v>
      </c>
    </row>
    <row r="129" spans="1:25" ht="15.75" x14ac:dyDescent="0.2">
      <c r="A129" s="35">
        <f t="shared" si="3"/>
        <v>44995</v>
      </c>
      <c r="B129" s="36">
        <f>SUMIFS(СВЦЭМ!$D$39:$D$782,СВЦЭМ!$A$39:$A$782,$A129,СВЦЭМ!$B$39:$B$782,B$119)+'СЕТ СН'!$H$14+СВЦЭМ!$D$10+'СЕТ СН'!$H$6-'СЕТ СН'!$H$26</f>
        <v>2277.9174091199998</v>
      </c>
      <c r="C129" s="36">
        <f>SUMIFS(СВЦЭМ!$D$39:$D$782,СВЦЭМ!$A$39:$A$782,$A129,СВЦЭМ!$B$39:$B$782,C$119)+'СЕТ СН'!$H$14+СВЦЭМ!$D$10+'СЕТ СН'!$H$6-'СЕТ СН'!$H$26</f>
        <v>2281.30114039</v>
      </c>
      <c r="D129" s="36">
        <f>SUMIFS(СВЦЭМ!$D$39:$D$782,СВЦЭМ!$A$39:$A$782,$A129,СВЦЭМ!$B$39:$B$782,D$119)+'СЕТ СН'!$H$14+СВЦЭМ!$D$10+'СЕТ СН'!$H$6-'СЕТ СН'!$H$26</f>
        <v>2283.5431474799998</v>
      </c>
      <c r="E129" s="36">
        <f>SUMIFS(СВЦЭМ!$D$39:$D$782,СВЦЭМ!$A$39:$A$782,$A129,СВЦЭМ!$B$39:$B$782,E$119)+'СЕТ СН'!$H$14+СВЦЭМ!$D$10+'СЕТ СН'!$H$6-'СЕТ СН'!$H$26</f>
        <v>2300.5853890200001</v>
      </c>
      <c r="F129" s="36">
        <f>SUMIFS(СВЦЭМ!$D$39:$D$782,СВЦЭМ!$A$39:$A$782,$A129,СВЦЭМ!$B$39:$B$782,F$119)+'СЕТ СН'!$H$14+СВЦЭМ!$D$10+'СЕТ СН'!$H$6-'СЕТ СН'!$H$26</f>
        <v>2306.4278461200001</v>
      </c>
      <c r="G129" s="36">
        <f>SUMIFS(СВЦЭМ!$D$39:$D$782,СВЦЭМ!$A$39:$A$782,$A129,СВЦЭМ!$B$39:$B$782,G$119)+'СЕТ СН'!$H$14+СВЦЭМ!$D$10+'СЕТ СН'!$H$6-'СЕТ СН'!$H$26</f>
        <v>2304.4051783999998</v>
      </c>
      <c r="H129" s="36">
        <f>SUMIFS(СВЦЭМ!$D$39:$D$782,СВЦЭМ!$A$39:$A$782,$A129,СВЦЭМ!$B$39:$B$782,H$119)+'СЕТ СН'!$H$14+СВЦЭМ!$D$10+'СЕТ СН'!$H$6-'СЕТ СН'!$H$26</f>
        <v>2267.5788132100001</v>
      </c>
      <c r="I129" s="36">
        <f>SUMIFS(СВЦЭМ!$D$39:$D$782,СВЦЭМ!$A$39:$A$782,$A129,СВЦЭМ!$B$39:$B$782,I$119)+'СЕТ СН'!$H$14+СВЦЭМ!$D$10+'СЕТ СН'!$H$6-'СЕТ СН'!$H$26</f>
        <v>2205.45695901</v>
      </c>
      <c r="J129" s="36">
        <f>SUMIFS(СВЦЭМ!$D$39:$D$782,СВЦЭМ!$A$39:$A$782,$A129,СВЦЭМ!$B$39:$B$782,J$119)+'СЕТ СН'!$H$14+СВЦЭМ!$D$10+'СЕТ СН'!$H$6-'СЕТ СН'!$H$26</f>
        <v>2185.1461420599999</v>
      </c>
      <c r="K129" s="36">
        <f>SUMIFS(СВЦЭМ!$D$39:$D$782,СВЦЭМ!$A$39:$A$782,$A129,СВЦЭМ!$B$39:$B$782,K$119)+'СЕТ СН'!$H$14+СВЦЭМ!$D$10+'СЕТ СН'!$H$6-'СЕТ СН'!$H$26</f>
        <v>2166.8520532399998</v>
      </c>
      <c r="L129" s="36">
        <f>SUMIFS(СВЦЭМ!$D$39:$D$782,СВЦЭМ!$A$39:$A$782,$A129,СВЦЭМ!$B$39:$B$782,L$119)+'СЕТ СН'!$H$14+СВЦЭМ!$D$10+'СЕТ СН'!$H$6-'СЕТ СН'!$H$26</f>
        <v>2166.8265603099999</v>
      </c>
      <c r="M129" s="36">
        <f>SUMIFS(СВЦЭМ!$D$39:$D$782,СВЦЭМ!$A$39:$A$782,$A129,СВЦЭМ!$B$39:$B$782,M$119)+'СЕТ СН'!$H$14+СВЦЭМ!$D$10+'СЕТ СН'!$H$6-'СЕТ СН'!$H$26</f>
        <v>2198.8615864499998</v>
      </c>
      <c r="N129" s="36">
        <f>SUMIFS(СВЦЭМ!$D$39:$D$782,СВЦЭМ!$A$39:$A$782,$A129,СВЦЭМ!$B$39:$B$782,N$119)+'СЕТ СН'!$H$14+СВЦЭМ!$D$10+'СЕТ СН'!$H$6-'СЕТ СН'!$H$26</f>
        <v>2242.1658587699999</v>
      </c>
      <c r="O129" s="36">
        <f>SUMIFS(СВЦЭМ!$D$39:$D$782,СВЦЭМ!$A$39:$A$782,$A129,СВЦЭМ!$B$39:$B$782,O$119)+'СЕТ СН'!$H$14+СВЦЭМ!$D$10+'СЕТ СН'!$H$6-'СЕТ СН'!$H$26</f>
        <v>2282.0014588200002</v>
      </c>
      <c r="P129" s="36">
        <f>SUMIFS(СВЦЭМ!$D$39:$D$782,СВЦЭМ!$A$39:$A$782,$A129,СВЦЭМ!$B$39:$B$782,P$119)+'СЕТ СН'!$H$14+СВЦЭМ!$D$10+'СЕТ СН'!$H$6-'СЕТ СН'!$H$26</f>
        <v>2291.71016805</v>
      </c>
      <c r="Q129" s="36">
        <f>SUMIFS(СВЦЭМ!$D$39:$D$782,СВЦЭМ!$A$39:$A$782,$A129,СВЦЭМ!$B$39:$B$782,Q$119)+'СЕТ СН'!$H$14+СВЦЭМ!$D$10+'СЕТ СН'!$H$6-'СЕТ СН'!$H$26</f>
        <v>2287.3383543899999</v>
      </c>
      <c r="R129" s="36">
        <f>SUMIFS(СВЦЭМ!$D$39:$D$782,СВЦЭМ!$A$39:$A$782,$A129,СВЦЭМ!$B$39:$B$782,R$119)+'СЕТ СН'!$H$14+СВЦЭМ!$D$10+'СЕТ СН'!$H$6-'СЕТ СН'!$H$26</f>
        <v>2292.0785575</v>
      </c>
      <c r="S129" s="36">
        <f>SUMIFS(СВЦЭМ!$D$39:$D$782,СВЦЭМ!$A$39:$A$782,$A129,СВЦЭМ!$B$39:$B$782,S$119)+'СЕТ СН'!$H$14+СВЦЭМ!$D$10+'СЕТ СН'!$H$6-'СЕТ СН'!$H$26</f>
        <v>2282.6926530300002</v>
      </c>
      <c r="T129" s="36">
        <f>SUMIFS(СВЦЭМ!$D$39:$D$782,СВЦЭМ!$A$39:$A$782,$A129,СВЦЭМ!$B$39:$B$782,T$119)+'СЕТ СН'!$H$14+СВЦЭМ!$D$10+'СЕТ СН'!$H$6-'СЕТ СН'!$H$26</f>
        <v>2247.5984605200001</v>
      </c>
      <c r="U129" s="36">
        <f>SUMIFS(СВЦЭМ!$D$39:$D$782,СВЦЭМ!$A$39:$A$782,$A129,СВЦЭМ!$B$39:$B$782,U$119)+'СЕТ СН'!$H$14+СВЦЭМ!$D$10+'СЕТ СН'!$H$6-'СЕТ СН'!$H$26</f>
        <v>2228.3073854499999</v>
      </c>
      <c r="V129" s="36">
        <f>SUMIFS(СВЦЭМ!$D$39:$D$782,СВЦЭМ!$A$39:$A$782,$A129,СВЦЭМ!$B$39:$B$782,V$119)+'СЕТ СН'!$H$14+СВЦЭМ!$D$10+'СЕТ СН'!$H$6-'СЕТ СН'!$H$26</f>
        <v>2231.5207786400001</v>
      </c>
      <c r="W129" s="36">
        <f>SUMIFS(СВЦЭМ!$D$39:$D$782,СВЦЭМ!$A$39:$A$782,$A129,СВЦЭМ!$B$39:$B$782,W$119)+'СЕТ СН'!$H$14+СВЦЭМ!$D$10+'СЕТ СН'!$H$6-'СЕТ СН'!$H$26</f>
        <v>2228.1277869</v>
      </c>
      <c r="X129" s="36">
        <f>SUMIFS(СВЦЭМ!$D$39:$D$782,СВЦЭМ!$A$39:$A$782,$A129,СВЦЭМ!$B$39:$B$782,X$119)+'СЕТ СН'!$H$14+СВЦЭМ!$D$10+'СЕТ СН'!$H$6-'СЕТ СН'!$H$26</f>
        <v>2262.4589753</v>
      </c>
      <c r="Y129" s="36">
        <f>SUMIFS(СВЦЭМ!$D$39:$D$782,СВЦЭМ!$A$39:$A$782,$A129,СВЦЭМ!$B$39:$B$782,Y$119)+'СЕТ СН'!$H$14+СВЦЭМ!$D$10+'СЕТ СН'!$H$6-'СЕТ СН'!$H$26</f>
        <v>2266.8269724699999</v>
      </c>
    </row>
    <row r="130" spans="1:25" ht="15.75" x14ac:dyDescent="0.2">
      <c r="A130" s="35">
        <f t="shared" si="3"/>
        <v>44996</v>
      </c>
      <c r="B130" s="36">
        <f>SUMIFS(СВЦЭМ!$D$39:$D$782,СВЦЭМ!$A$39:$A$782,$A130,СВЦЭМ!$B$39:$B$782,B$119)+'СЕТ СН'!$H$14+СВЦЭМ!$D$10+'СЕТ СН'!$H$6-'СЕТ СН'!$H$26</f>
        <v>2228.1148410000001</v>
      </c>
      <c r="C130" s="36">
        <f>SUMIFS(СВЦЭМ!$D$39:$D$782,СВЦЭМ!$A$39:$A$782,$A130,СВЦЭМ!$B$39:$B$782,C$119)+'СЕТ СН'!$H$14+СВЦЭМ!$D$10+'СЕТ СН'!$H$6-'СЕТ СН'!$H$26</f>
        <v>2284.82874859</v>
      </c>
      <c r="D130" s="36">
        <f>SUMIFS(СВЦЭМ!$D$39:$D$782,СВЦЭМ!$A$39:$A$782,$A130,СВЦЭМ!$B$39:$B$782,D$119)+'СЕТ СН'!$H$14+СВЦЭМ!$D$10+'СЕТ СН'!$H$6-'СЕТ СН'!$H$26</f>
        <v>2313.61391095</v>
      </c>
      <c r="E130" s="36">
        <f>SUMIFS(СВЦЭМ!$D$39:$D$782,СВЦЭМ!$A$39:$A$782,$A130,СВЦЭМ!$B$39:$B$782,E$119)+'СЕТ СН'!$H$14+СВЦЭМ!$D$10+'СЕТ СН'!$H$6-'СЕТ СН'!$H$26</f>
        <v>2306.1266638400002</v>
      </c>
      <c r="F130" s="36">
        <f>SUMIFS(СВЦЭМ!$D$39:$D$782,СВЦЭМ!$A$39:$A$782,$A130,СВЦЭМ!$B$39:$B$782,F$119)+'СЕТ СН'!$H$14+СВЦЭМ!$D$10+'СЕТ СН'!$H$6-'СЕТ СН'!$H$26</f>
        <v>2300.99256221</v>
      </c>
      <c r="G130" s="36">
        <f>SUMIFS(СВЦЭМ!$D$39:$D$782,СВЦЭМ!$A$39:$A$782,$A130,СВЦЭМ!$B$39:$B$782,G$119)+'СЕТ СН'!$H$14+СВЦЭМ!$D$10+'СЕТ СН'!$H$6-'СЕТ СН'!$H$26</f>
        <v>2288.1294764999998</v>
      </c>
      <c r="H130" s="36">
        <f>SUMIFS(СВЦЭМ!$D$39:$D$782,СВЦЭМ!$A$39:$A$782,$A130,СВЦЭМ!$B$39:$B$782,H$119)+'СЕТ СН'!$H$14+СВЦЭМ!$D$10+'СЕТ СН'!$H$6-'СЕТ СН'!$H$26</f>
        <v>2284.3373646700002</v>
      </c>
      <c r="I130" s="36">
        <f>SUMIFS(СВЦЭМ!$D$39:$D$782,СВЦЭМ!$A$39:$A$782,$A130,СВЦЭМ!$B$39:$B$782,I$119)+'СЕТ СН'!$H$14+СВЦЭМ!$D$10+'СЕТ СН'!$H$6-'СЕТ СН'!$H$26</f>
        <v>2263.3617935699999</v>
      </c>
      <c r="J130" s="36">
        <f>SUMIFS(СВЦЭМ!$D$39:$D$782,СВЦЭМ!$A$39:$A$782,$A130,СВЦЭМ!$B$39:$B$782,J$119)+'СЕТ СН'!$H$14+СВЦЭМ!$D$10+'СЕТ СН'!$H$6-'СЕТ СН'!$H$26</f>
        <v>2188.1665682600001</v>
      </c>
      <c r="K130" s="36">
        <f>SUMIFS(СВЦЭМ!$D$39:$D$782,СВЦЭМ!$A$39:$A$782,$A130,СВЦЭМ!$B$39:$B$782,K$119)+'СЕТ СН'!$H$14+СВЦЭМ!$D$10+'СЕТ СН'!$H$6-'СЕТ СН'!$H$26</f>
        <v>2079.0525899700001</v>
      </c>
      <c r="L130" s="36">
        <f>SUMIFS(СВЦЭМ!$D$39:$D$782,СВЦЭМ!$A$39:$A$782,$A130,СВЦЭМ!$B$39:$B$782,L$119)+'СЕТ СН'!$H$14+СВЦЭМ!$D$10+'СЕТ СН'!$H$6-'СЕТ СН'!$H$26</f>
        <v>2065.4459088499998</v>
      </c>
      <c r="M130" s="36">
        <f>SUMIFS(СВЦЭМ!$D$39:$D$782,СВЦЭМ!$A$39:$A$782,$A130,СВЦЭМ!$B$39:$B$782,M$119)+'СЕТ СН'!$H$14+СВЦЭМ!$D$10+'СЕТ СН'!$H$6-'СЕТ СН'!$H$26</f>
        <v>2015.9215537199998</v>
      </c>
      <c r="N130" s="36">
        <f>SUMIFS(СВЦЭМ!$D$39:$D$782,СВЦЭМ!$A$39:$A$782,$A130,СВЦЭМ!$B$39:$B$782,N$119)+'СЕТ СН'!$H$14+СВЦЭМ!$D$10+'СЕТ СН'!$H$6-'СЕТ СН'!$H$26</f>
        <v>2070.6939962299998</v>
      </c>
      <c r="O130" s="36">
        <f>SUMIFS(СВЦЭМ!$D$39:$D$782,СВЦЭМ!$A$39:$A$782,$A130,СВЦЭМ!$B$39:$B$782,O$119)+'СЕТ СН'!$H$14+СВЦЭМ!$D$10+'СЕТ СН'!$H$6-'СЕТ СН'!$H$26</f>
        <v>2119.5423314599998</v>
      </c>
      <c r="P130" s="36">
        <f>SUMIFS(СВЦЭМ!$D$39:$D$782,СВЦЭМ!$A$39:$A$782,$A130,СВЦЭМ!$B$39:$B$782,P$119)+'СЕТ СН'!$H$14+СВЦЭМ!$D$10+'СЕТ СН'!$H$6-'СЕТ СН'!$H$26</f>
        <v>2142.3417306299998</v>
      </c>
      <c r="Q130" s="36">
        <f>SUMIFS(СВЦЭМ!$D$39:$D$782,СВЦЭМ!$A$39:$A$782,$A130,СВЦЭМ!$B$39:$B$782,Q$119)+'СЕТ СН'!$H$14+СВЦЭМ!$D$10+'СЕТ СН'!$H$6-'СЕТ СН'!$H$26</f>
        <v>2153.3414216699998</v>
      </c>
      <c r="R130" s="36">
        <f>SUMIFS(СВЦЭМ!$D$39:$D$782,СВЦЭМ!$A$39:$A$782,$A130,СВЦЭМ!$B$39:$B$782,R$119)+'СЕТ СН'!$H$14+СВЦЭМ!$D$10+'СЕТ СН'!$H$6-'СЕТ СН'!$H$26</f>
        <v>2163.2375304000002</v>
      </c>
      <c r="S130" s="36">
        <f>SUMIFS(СВЦЭМ!$D$39:$D$782,СВЦЭМ!$A$39:$A$782,$A130,СВЦЭМ!$B$39:$B$782,S$119)+'СЕТ СН'!$H$14+СВЦЭМ!$D$10+'СЕТ СН'!$H$6-'СЕТ СН'!$H$26</f>
        <v>2158.0511016999999</v>
      </c>
      <c r="T130" s="36">
        <f>SUMIFS(СВЦЭМ!$D$39:$D$782,СВЦЭМ!$A$39:$A$782,$A130,СВЦЭМ!$B$39:$B$782,T$119)+'СЕТ СН'!$H$14+СВЦЭМ!$D$10+'СЕТ СН'!$H$6-'СЕТ СН'!$H$26</f>
        <v>2131.4926765599998</v>
      </c>
      <c r="U130" s="36">
        <f>SUMIFS(СВЦЭМ!$D$39:$D$782,СВЦЭМ!$A$39:$A$782,$A130,СВЦЭМ!$B$39:$B$782,U$119)+'СЕТ СН'!$H$14+СВЦЭМ!$D$10+'СЕТ СН'!$H$6-'СЕТ СН'!$H$26</f>
        <v>2104.5555958700002</v>
      </c>
      <c r="V130" s="36">
        <f>SUMIFS(СВЦЭМ!$D$39:$D$782,СВЦЭМ!$A$39:$A$782,$A130,СВЦЭМ!$B$39:$B$782,V$119)+'СЕТ СН'!$H$14+СВЦЭМ!$D$10+'СЕТ СН'!$H$6-'СЕТ СН'!$H$26</f>
        <v>2090.4773596300001</v>
      </c>
      <c r="W130" s="36">
        <f>SUMIFS(СВЦЭМ!$D$39:$D$782,СВЦЭМ!$A$39:$A$782,$A130,СВЦЭМ!$B$39:$B$782,W$119)+'СЕТ СН'!$H$14+СВЦЭМ!$D$10+'СЕТ СН'!$H$6-'СЕТ СН'!$H$26</f>
        <v>2100.4339119299998</v>
      </c>
      <c r="X130" s="36">
        <f>SUMIFS(СВЦЭМ!$D$39:$D$782,СВЦЭМ!$A$39:$A$782,$A130,СВЦЭМ!$B$39:$B$782,X$119)+'СЕТ СН'!$H$14+СВЦЭМ!$D$10+'СЕТ СН'!$H$6-'СЕТ СН'!$H$26</f>
        <v>2143.1702286700001</v>
      </c>
      <c r="Y130" s="36">
        <f>SUMIFS(СВЦЭМ!$D$39:$D$782,СВЦЭМ!$A$39:$A$782,$A130,СВЦЭМ!$B$39:$B$782,Y$119)+'СЕТ СН'!$H$14+СВЦЭМ!$D$10+'СЕТ СН'!$H$6-'СЕТ СН'!$H$26</f>
        <v>2189.9931136800001</v>
      </c>
    </row>
    <row r="131" spans="1:25" ht="15.75" x14ac:dyDescent="0.2">
      <c r="A131" s="35">
        <f t="shared" si="3"/>
        <v>44997</v>
      </c>
      <c r="B131" s="36">
        <f>SUMIFS(СВЦЭМ!$D$39:$D$782,СВЦЭМ!$A$39:$A$782,$A131,СВЦЭМ!$B$39:$B$782,B$119)+'СЕТ СН'!$H$14+СВЦЭМ!$D$10+'СЕТ СН'!$H$6-'СЕТ СН'!$H$26</f>
        <v>2239.6073412599999</v>
      </c>
      <c r="C131" s="36">
        <f>SUMIFS(СВЦЭМ!$D$39:$D$782,СВЦЭМ!$A$39:$A$782,$A131,СВЦЭМ!$B$39:$B$782,C$119)+'СЕТ СН'!$H$14+СВЦЭМ!$D$10+'СЕТ СН'!$H$6-'СЕТ СН'!$H$26</f>
        <v>2301.8180427100001</v>
      </c>
      <c r="D131" s="36">
        <f>SUMIFS(СВЦЭМ!$D$39:$D$782,СВЦЭМ!$A$39:$A$782,$A131,СВЦЭМ!$B$39:$B$782,D$119)+'СЕТ СН'!$H$14+СВЦЭМ!$D$10+'СЕТ СН'!$H$6-'СЕТ СН'!$H$26</f>
        <v>2332.9046949399999</v>
      </c>
      <c r="E131" s="36">
        <f>SUMIFS(СВЦЭМ!$D$39:$D$782,СВЦЭМ!$A$39:$A$782,$A131,СВЦЭМ!$B$39:$B$782,E$119)+'СЕТ СН'!$H$14+СВЦЭМ!$D$10+'СЕТ СН'!$H$6-'СЕТ СН'!$H$26</f>
        <v>2323.7010798200004</v>
      </c>
      <c r="F131" s="36">
        <f>SUMIFS(СВЦЭМ!$D$39:$D$782,СВЦЭМ!$A$39:$A$782,$A131,СВЦЭМ!$B$39:$B$782,F$119)+'СЕТ СН'!$H$14+СВЦЭМ!$D$10+'СЕТ СН'!$H$6-'СЕТ СН'!$H$26</f>
        <v>2326.5860299200003</v>
      </c>
      <c r="G131" s="36">
        <f>SUMIFS(СВЦЭМ!$D$39:$D$782,СВЦЭМ!$A$39:$A$782,$A131,СВЦЭМ!$B$39:$B$782,G$119)+'СЕТ СН'!$H$14+СВЦЭМ!$D$10+'СЕТ СН'!$H$6-'СЕТ СН'!$H$26</f>
        <v>2320.7558551400002</v>
      </c>
      <c r="H131" s="36">
        <f>SUMIFS(СВЦЭМ!$D$39:$D$782,СВЦЭМ!$A$39:$A$782,$A131,СВЦЭМ!$B$39:$B$782,H$119)+'СЕТ СН'!$H$14+СВЦЭМ!$D$10+'СЕТ СН'!$H$6-'СЕТ СН'!$H$26</f>
        <v>2306.59453648</v>
      </c>
      <c r="I131" s="36">
        <f>SUMIFS(СВЦЭМ!$D$39:$D$782,СВЦЭМ!$A$39:$A$782,$A131,СВЦЭМ!$B$39:$B$782,I$119)+'СЕТ СН'!$H$14+СВЦЭМ!$D$10+'СЕТ СН'!$H$6-'СЕТ СН'!$H$26</f>
        <v>2269.65535804</v>
      </c>
      <c r="J131" s="36">
        <f>SUMIFS(СВЦЭМ!$D$39:$D$782,СВЦЭМ!$A$39:$A$782,$A131,СВЦЭМ!$B$39:$B$782,J$119)+'СЕТ СН'!$H$14+СВЦЭМ!$D$10+'СЕТ СН'!$H$6-'СЕТ СН'!$H$26</f>
        <v>2242.3366522599999</v>
      </c>
      <c r="K131" s="36">
        <f>SUMIFS(СВЦЭМ!$D$39:$D$782,СВЦЭМ!$A$39:$A$782,$A131,СВЦЭМ!$B$39:$B$782,K$119)+'СЕТ СН'!$H$14+СВЦЭМ!$D$10+'СЕТ СН'!$H$6-'СЕТ СН'!$H$26</f>
        <v>2165.4781152400001</v>
      </c>
      <c r="L131" s="36">
        <f>SUMIFS(СВЦЭМ!$D$39:$D$782,СВЦЭМ!$A$39:$A$782,$A131,СВЦЭМ!$B$39:$B$782,L$119)+'СЕТ СН'!$H$14+СВЦЭМ!$D$10+'СЕТ СН'!$H$6-'СЕТ СН'!$H$26</f>
        <v>2136.2287554999998</v>
      </c>
      <c r="M131" s="36">
        <f>SUMIFS(СВЦЭМ!$D$39:$D$782,СВЦЭМ!$A$39:$A$782,$A131,СВЦЭМ!$B$39:$B$782,M$119)+'СЕТ СН'!$H$14+СВЦЭМ!$D$10+'СЕТ СН'!$H$6-'СЕТ СН'!$H$26</f>
        <v>2137.7110049799999</v>
      </c>
      <c r="N131" s="36">
        <f>SUMIFS(СВЦЭМ!$D$39:$D$782,СВЦЭМ!$A$39:$A$782,$A131,СВЦЭМ!$B$39:$B$782,N$119)+'СЕТ СН'!$H$14+СВЦЭМ!$D$10+'СЕТ СН'!$H$6-'СЕТ СН'!$H$26</f>
        <v>2165.3674891599999</v>
      </c>
      <c r="O131" s="36">
        <f>SUMIFS(СВЦЭМ!$D$39:$D$782,СВЦЭМ!$A$39:$A$782,$A131,СВЦЭМ!$B$39:$B$782,O$119)+'СЕТ СН'!$H$14+СВЦЭМ!$D$10+'СЕТ СН'!$H$6-'СЕТ СН'!$H$26</f>
        <v>2193.9009999499999</v>
      </c>
      <c r="P131" s="36">
        <f>SUMIFS(СВЦЭМ!$D$39:$D$782,СВЦЭМ!$A$39:$A$782,$A131,СВЦЭМ!$B$39:$B$782,P$119)+'СЕТ СН'!$H$14+СВЦЭМ!$D$10+'СЕТ СН'!$H$6-'СЕТ СН'!$H$26</f>
        <v>2209.9847544600002</v>
      </c>
      <c r="Q131" s="36">
        <f>SUMIFS(СВЦЭМ!$D$39:$D$782,СВЦЭМ!$A$39:$A$782,$A131,СВЦЭМ!$B$39:$B$782,Q$119)+'СЕТ СН'!$H$14+СВЦЭМ!$D$10+'СЕТ СН'!$H$6-'СЕТ СН'!$H$26</f>
        <v>2222.7240533999998</v>
      </c>
      <c r="R131" s="36">
        <f>SUMIFS(СВЦЭМ!$D$39:$D$782,СВЦЭМ!$A$39:$A$782,$A131,СВЦЭМ!$B$39:$B$782,R$119)+'СЕТ СН'!$H$14+СВЦЭМ!$D$10+'СЕТ СН'!$H$6-'СЕТ СН'!$H$26</f>
        <v>2218.4898056000002</v>
      </c>
      <c r="S131" s="36">
        <f>SUMIFS(СВЦЭМ!$D$39:$D$782,СВЦЭМ!$A$39:$A$782,$A131,СВЦЭМ!$B$39:$B$782,S$119)+'СЕТ СН'!$H$14+СВЦЭМ!$D$10+'СЕТ СН'!$H$6-'СЕТ СН'!$H$26</f>
        <v>2198.7600561499999</v>
      </c>
      <c r="T131" s="36">
        <f>SUMIFS(СВЦЭМ!$D$39:$D$782,СВЦЭМ!$A$39:$A$782,$A131,СВЦЭМ!$B$39:$B$782,T$119)+'СЕТ СН'!$H$14+СВЦЭМ!$D$10+'СЕТ СН'!$H$6-'СЕТ СН'!$H$26</f>
        <v>2172.4141199599999</v>
      </c>
      <c r="U131" s="36">
        <f>SUMIFS(СВЦЭМ!$D$39:$D$782,СВЦЭМ!$A$39:$A$782,$A131,СВЦЭМ!$B$39:$B$782,U$119)+'СЕТ СН'!$H$14+СВЦЭМ!$D$10+'СЕТ СН'!$H$6-'СЕТ СН'!$H$26</f>
        <v>2147.8180334499998</v>
      </c>
      <c r="V131" s="36">
        <f>SUMIFS(СВЦЭМ!$D$39:$D$782,СВЦЭМ!$A$39:$A$782,$A131,СВЦЭМ!$B$39:$B$782,V$119)+'СЕТ СН'!$H$14+СВЦЭМ!$D$10+'СЕТ СН'!$H$6-'СЕТ СН'!$H$26</f>
        <v>2181.1369180199999</v>
      </c>
      <c r="W131" s="36">
        <f>SUMIFS(СВЦЭМ!$D$39:$D$782,СВЦЭМ!$A$39:$A$782,$A131,СВЦЭМ!$B$39:$B$782,W$119)+'СЕТ СН'!$H$14+СВЦЭМ!$D$10+'СЕТ СН'!$H$6-'СЕТ СН'!$H$26</f>
        <v>2186.00252305</v>
      </c>
      <c r="X131" s="36">
        <f>SUMIFS(СВЦЭМ!$D$39:$D$782,СВЦЭМ!$A$39:$A$782,$A131,СВЦЭМ!$B$39:$B$782,X$119)+'СЕТ СН'!$H$14+СВЦЭМ!$D$10+'СЕТ СН'!$H$6-'СЕТ СН'!$H$26</f>
        <v>2229.7890225900001</v>
      </c>
      <c r="Y131" s="36">
        <f>SUMIFS(СВЦЭМ!$D$39:$D$782,СВЦЭМ!$A$39:$A$782,$A131,СВЦЭМ!$B$39:$B$782,Y$119)+'СЕТ СН'!$H$14+СВЦЭМ!$D$10+'СЕТ СН'!$H$6-'СЕТ СН'!$H$26</f>
        <v>2260.7481073099998</v>
      </c>
    </row>
    <row r="132" spans="1:25" ht="15.75" x14ac:dyDescent="0.2">
      <c r="A132" s="35">
        <f t="shared" si="3"/>
        <v>44998</v>
      </c>
      <c r="B132" s="36">
        <f>SUMIFS(СВЦЭМ!$D$39:$D$782,СВЦЭМ!$A$39:$A$782,$A132,СВЦЭМ!$B$39:$B$782,B$119)+'СЕТ СН'!$H$14+СВЦЭМ!$D$10+'СЕТ СН'!$H$6-'СЕТ СН'!$H$26</f>
        <v>2256.8865001099998</v>
      </c>
      <c r="C132" s="36">
        <f>SUMIFS(СВЦЭМ!$D$39:$D$782,СВЦЭМ!$A$39:$A$782,$A132,СВЦЭМ!$B$39:$B$782,C$119)+'СЕТ СН'!$H$14+СВЦЭМ!$D$10+'СЕТ СН'!$H$6-'СЕТ СН'!$H$26</f>
        <v>2293.6782727099999</v>
      </c>
      <c r="D132" s="36">
        <f>SUMIFS(СВЦЭМ!$D$39:$D$782,СВЦЭМ!$A$39:$A$782,$A132,СВЦЭМ!$B$39:$B$782,D$119)+'СЕТ СН'!$H$14+СВЦЭМ!$D$10+'СЕТ СН'!$H$6-'СЕТ СН'!$H$26</f>
        <v>2329.62908032</v>
      </c>
      <c r="E132" s="36">
        <f>SUMIFS(СВЦЭМ!$D$39:$D$782,СВЦЭМ!$A$39:$A$782,$A132,СВЦЭМ!$B$39:$B$782,E$119)+'СЕТ СН'!$H$14+СВЦЭМ!$D$10+'СЕТ СН'!$H$6-'СЕТ СН'!$H$26</f>
        <v>2332.7327232500002</v>
      </c>
      <c r="F132" s="36">
        <f>SUMIFS(СВЦЭМ!$D$39:$D$782,СВЦЭМ!$A$39:$A$782,$A132,СВЦЭМ!$B$39:$B$782,F$119)+'СЕТ СН'!$H$14+СВЦЭМ!$D$10+'СЕТ СН'!$H$6-'СЕТ СН'!$H$26</f>
        <v>2346.2097400000002</v>
      </c>
      <c r="G132" s="36">
        <f>SUMIFS(СВЦЭМ!$D$39:$D$782,СВЦЭМ!$A$39:$A$782,$A132,СВЦЭМ!$B$39:$B$782,G$119)+'СЕТ СН'!$H$14+СВЦЭМ!$D$10+'СЕТ СН'!$H$6-'СЕТ СН'!$H$26</f>
        <v>2321.1185988300003</v>
      </c>
      <c r="H132" s="36">
        <f>SUMIFS(СВЦЭМ!$D$39:$D$782,СВЦЭМ!$A$39:$A$782,$A132,СВЦЭМ!$B$39:$B$782,H$119)+'СЕТ СН'!$H$14+СВЦЭМ!$D$10+'СЕТ СН'!$H$6-'СЕТ СН'!$H$26</f>
        <v>2276.2547126899999</v>
      </c>
      <c r="I132" s="36">
        <f>SUMIFS(СВЦЭМ!$D$39:$D$782,СВЦЭМ!$A$39:$A$782,$A132,СВЦЭМ!$B$39:$B$782,I$119)+'СЕТ СН'!$H$14+СВЦЭМ!$D$10+'СЕТ СН'!$H$6-'СЕТ СН'!$H$26</f>
        <v>2238.1173722799999</v>
      </c>
      <c r="J132" s="36">
        <f>SUMIFS(СВЦЭМ!$D$39:$D$782,СВЦЭМ!$A$39:$A$782,$A132,СВЦЭМ!$B$39:$B$782,J$119)+'СЕТ СН'!$H$14+СВЦЭМ!$D$10+'СЕТ СН'!$H$6-'СЕТ СН'!$H$26</f>
        <v>2238.0047233700002</v>
      </c>
      <c r="K132" s="36">
        <f>SUMIFS(СВЦЭМ!$D$39:$D$782,СВЦЭМ!$A$39:$A$782,$A132,СВЦЭМ!$B$39:$B$782,K$119)+'СЕТ СН'!$H$14+СВЦЭМ!$D$10+'СЕТ СН'!$H$6-'СЕТ СН'!$H$26</f>
        <v>2195.5448188700002</v>
      </c>
      <c r="L132" s="36">
        <f>SUMIFS(СВЦЭМ!$D$39:$D$782,СВЦЭМ!$A$39:$A$782,$A132,СВЦЭМ!$B$39:$B$782,L$119)+'СЕТ СН'!$H$14+СВЦЭМ!$D$10+'СЕТ СН'!$H$6-'СЕТ СН'!$H$26</f>
        <v>2200.8649726100002</v>
      </c>
      <c r="M132" s="36">
        <f>SUMIFS(СВЦЭМ!$D$39:$D$782,СВЦЭМ!$A$39:$A$782,$A132,СВЦЭМ!$B$39:$B$782,M$119)+'СЕТ СН'!$H$14+СВЦЭМ!$D$10+'СЕТ СН'!$H$6-'СЕТ СН'!$H$26</f>
        <v>2203.7360552599998</v>
      </c>
      <c r="N132" s="36">
        <f>SUMIFS(СВЦЭМ!$D$39:$D$782,СВЦЭМ!$A$39:$A$782,$A132,СВЦЭМ!$B$39:$B$782,N$119)+'СЕТ СН'!$H$14+СВЦЭМ!$D$10+'СЕТ СН'!$H$6-'СЕТ СН'!$H$26</f>
        <v>2226.3697713900001</v>
      </c>
      <c r="O132" s="36">
        <f>SUMIFS(СВЦЭМ!$D$39:$D$782,СВЦЭМ!$A$39:$A$782,$A132,СВЦЭМ!$B$39:$B$782,O$119)+'СЕТ СН'!$H$14+СВЦЭМ!$D$10+'СЕТ СН'!$H$6-'СЕТ СН'!$H$26</f>
        <v>2252.2965955899999</v>
      </c>
      <c r="P132" s="36">
        <f>SUMIFS(СВЦЭМ!$D$39:$D$782,СВЦЭМ!$A$39:$A$782,$A132,СВЦЭМ!$B$39:$B$782,P$119)+'СЕТ СН'!$H$14+СВЦЭМ!$D$10+'СЕТ СН'!$H$6-'СЕТ СН'!$H$26</f>
        <v>2254.5788151000002</v>
      </c>
      <c r="Q132" s="36">
        <f>SUMIFS(СВЦЭМ!$D$39:$D$782,СВЦЭМ!$A$39:$A$782,$A132,СВЦЭМ!$B$39:$B$782,Q$119)+'СЕТ СН'!$H$14+СВЦЭМ!$D$10+'СЕТ СН'!$H$6-'СЕТ СН'!$H$26</f>
        <v>2251.8641609699998</v>
      </c>
      <c r="R132" s="36">
        <f>SUMIFS(СВЦЭМ!$D$39:$D$782,СВЦЭМ!$A$39:$A$782,$A132,СВЦЭМ!$B$39:$B$782,R$119)+'СЕТ СН'!$H$14+СВЦЭМ!$D$10+'СЕТ СН'!$H$6-'СЕТ СН'!$H$26</f>
        <v>2254.6137717000001</v>
      </c>
      <c r="S132" s="36">
        <f>SUMIFS(СВЦЭМ!$D$39:$D$782,СВЦЭМ!$A$39:$A$782,$A132,СВЦЭМ!$B$39:$B$782,S$119)+'СЕТ СН'!$H$14+СВЦЭМ!$D$10+'СЕТ СН'!$H$6-'СЕТ СН'!$H$26</f>
        <v>2248.6752453200002</v>
      </c>
      <c r="T132" s="36">
        <f>SUMIFS(СВЦЭМ!$D$39:$D$782,СВЦЭМ!$A$39:$A$782,$A132,СВЦЭМ!$B$39:$B$782,T$119)+'СЕТ СН'!$H$14+СВЦЭМ!$D$10+'СЕТ СН'!$H$6-'СЕТ СН'!$H$26</f>
        <v>2226.7972447000002</v>
      </c>
      <c r="U132" s="36">
        <f>SUMIFS(СВЦЭМ!$D$39:$D$782,СВЦЭМ!$A$39:$A$782,$A132,СВЦЭМ!$B$39:$B$782,U$119)+'СЕТ СН'!$H$14+СВЦЭМ!$D$10+'СЕТ СН'!$H$6-'СЕТ СН'!$H$26</f>
        <v>2197.25324533</v>
      </c>
      <c r="V132" s="36">
        <f>SUMIFS(СВЦЭМ!$D$39:$D$782,СВЦЭМ!$A$39:$A$782,$A132,СВЦЭМ!$B$39:$B$782,V$119)+'СЕТ СН'!$H$14+СВЦЭМ!$D$10+'СЕТ СН'!$H$6-'СЕТ СН'!$H$26</f>
        <v>2195.6011698900002</v>
      </c>
      <c r="W132" s="36">
        <f>SUMIFS(СВЦЭМ!$D$39:$D$782,СВЦЭМ!$A$39:$A$782,$A132,СВЦЭМ!$B$39:$B$782,W$119)+'СЕТ СН'!$H$14+СВЦЭМ!$D$10+'СЕТ СН'!$H$6-'СЕТ СН'!$H$26</f>
        <v>2191.80891342</v>
      </c>
      <c r="X132" s="36">
        <f>SUMIFS(СВЦЭМ!$D$39:$D$782,СВЦЭМ!$A$39:$A$782,$A132,СВЦЭМ!$B$39:$B$782,X$119)+'СЕТ СН'!$H$14+СВЦЭМ!$D$10+'СЕТ СН'!$H$6-'СЕТ СН'!$H$26</f>
        <v>2238.8546043299998</v>
      </c>
      <c r="Y132" s="36">
        <f>SUMIFS(СВЦЭМ!$D$39:$D$782,СВЦЭМ!$A$39:$A$782,$A132,СВЦЭМ!$B$39:$B$782,Y$119)+'СЕТ СН'!$H$14+СВЦЭМ!$D$10+'СЕТ СН'!$H$6-'СЕТ СН'!$H$26</f>
        <v>2231.8230078199999</v>
      </c>
    </row>
    <row r="133" spans="1:25" ht="15.75" x14ac:dyDescent="0.2">
      <c r="A133" s="35">
        <f t="shared" si="3"/>
        <v>44999</v>
      </c>
      <c r="B133" s="36">
        <f>SUMIFS(СВЦЭМ!$D$39:$D$782,СВЦЭМ!$A$39:$A$782,$A133,СВЦЭМ!$B$39:$B$782,B$119)+'СЕТ СН'!$H$14+СВЦЭМ!$D$10+'СЕТ СН'!$H$6-'СЕТ СН'!$H$26</f>
        <v>2319.3046339699999</v>
      </c>
      <c r="C133" s="36">
        <f>SUMIFS(СВЦЭМ!$D$39:$D$782,СВЦЭМ!$A$39:$A$782,$A133,СВЦЭМ!$B$39:$B$782,C$119)+'СЕТ СН'!$H$14+СВЦЭМ!$D$10+'СЕТ СН'!$H$6-'СЕТ СН'!$H$26</f>
        <v>2382.0141529000002</v>
      </c>
      <c r="D133" s="36">
        <f>SUMIFS(СВЦЭМ!$D$39:$D$782,СВЦЭМ!$A$39:$A$782,$A133,СВЦЭМ!$B$39:$B$782,D$119)+'СЕТ СН'!$H$14+СВЦЭМ!$D$10+'СЕТ СН'!$H$6-'СЕТ СН'!$H$26</f>
        <v>2422.8565031400003</v>
      </c>
      <c r="E133" s="36">
        <f>SUMIFS(СВЦЭМ!$D$39:$D$782,СВЦЭМ!$A$39:$A$782,$A133,СВЦЭМ!$B$39:$B$782,E$119)+'СЕТ СН'!$H$14+СВЦЭМ!$D$10+'СЕТ СН'!$H$6-'СЕТ СН'!$H$26</f>
        <v>2428.5020515400001</v>
      </c>
      <c r="F133" s="36">
        <f>SUMIFS(СВЦЭМ!$D$39:$D$782,СВЦЭМ!$A$39:$A$782,$A133,СВЦЭМ!$B$39:$B$782,F$119)+'СЕТ СН'!$H$14+СВЦЭМ!$D$10+'СЕТ СН'!$H$6-'СЕТ СН'!$H$26</f>
        <v>2425.7182655500001</v>
      </c>
      <c r="G133" s="36">
        <f>SUMIFS(СВЦЭМ!$D$39:$D$782,СВЦЭМ!$A$39:$A$782,$A133,СВЦЭМ!$B$39:$B$782,G$119)+'СЕТ СН'!$H$14+СВЦЭМ!$D$10+'СЕТ СН'!$H$6-'СЕТ СН'!$H$26</f>
        <v>2411.3557244200001</v>
      </c>
      <c r="H133" s="36">
        <f>SUMIFS(СВЦЭМ!$D$39:$D$782,СВЦЭМ!$A$39:$A$782,$A133,СВЦЭМ!$B$39:$B$782,H$119)+'СЕТ СН'!$H$14+СВЦЭМ!$D$10+'СЕТ СН'!$H$6-'СЕТ СН'!$H$26</f>
        <v>2343.3114288800002</v>
      </c>
      <c r="I133" s="36">
        <f>SUMIFS(СВЦЭМ!$D$39:$D$782,СВЦЭМ!$A$39:$A$782,$A133,СВЦЭМ!$B$39:$B$782,I$119)+'СЕТ СН'!$H$14+СВЦЭМ!$D$10+'СЕТ СН'!$H$6-'СЕТ СН'!$H$26</f>
        <v>2268.5529071699998</v>
      </c>
      <c r="J133" s="36">
        <f>SUMIFS(СВЦЭМ!$D$39:$D$782,СВЦЭМ!$A$39:$A$782,$A133,СВЦЭМ!$B$39:$B$782,J$119)+'СЕТ СН'!$H$14+СВЦЭМ!$D$10+'СЕТ СН'!$H$6-'СЕТ СН'!$H$26</f>
        <v>2273.4399169600001</v>
      </c>
      <c r="K133" s="36">
        <f>SUMIFS(СВЦЭМ!$D$39:$D$782,СВЦЭМ!$A$39:$A$782,$A133,СВЦЭМ!$B$39:$B$782,K$119)+'СЕТ СН'!$H$14+СВЦЭМ!$D$10+'СЕТ СН'!$H$6-'СЕТ СН'!$H$26</f>
        <v>2231.7876406599999</v>
      </c>
      <c r="L133" s="36">
        <f>SUMIFS(СВЦЭМ!$D$39:$D$782,СВЦЭМ!$A$39:$A$782,$A133,СВЦЭМ!$B$39:$B$782,L$119)+'СЕТ СН'!$H$14+СВЦЭМ!$D$10+'СЕТ СН'!$H$6-'СЕТ СН'!$H$26</f>
        <v>2219.9450953599999</v>
      </c>
      <c r="M133" s="36">
        <f>SUMIFS(СВЦЭМ!$D$39:$D$782,СВЦЭМ!$A$39:$A$782,$A133,СВЦЭМ!$B$39:$B$782,M$119)+'СЕТ СН'!$H$14+СВЦЭМ!$D$10+'СЕТ СН'!$H$6-'СЕТ СН'!$H$26</f>
        <v>2191.8167004799998</v>
      </c>
      <c r="N133" s="36">
        <f>SUMIFS(СВЦЭМ!$D$39:$D$782,СВЦЭМ!$A$39:$A$782,$A133,СВЦЭМ!$B$39:$B$782,N$119)+'СЕТ СН'!$H$14+СВЦЭМ!$D$10+'СЕТ СН'!$H$6-'СЕТ СН'!$H$26</f>
        <v>2225.9488615499999</v>
      </c>
      <c r="O133" s="36">
        <f>SUMIFS(СВЦЭМ!$D$39:$D$782,СВЦЭМ!$A$39:$A$782,$A133,СВЦЭМ!$B$39:$B$782,O$119)+'СЕТ СН'!$H$14+СВЦЭМ!$D$10+'СЕТ СН'!$H$6-'СЕТ СН'!$H$26</f>
        <v>2260.8599883299999</v>
      </c>
      <c r="P133" s="36">
        <f>SUMIFS(СВЦЭМ!$D$39:$D$782,СВЦЭМ!$A$39:$A$782,$A133,СВЦЭМ!$B$39:$B$782,P$119)+'СЕТ СН'!$H$14+СВЦЭМ!$D$10+'СЕТ СН'!$H$6-'СЕТ СН'!$H$26</f>
        <v>2265.7471740999999</v>
      </c>
      <c r="Q133" s="36">
        <f>SUMIFS(СВЦЭМ!$D$39:$D$782,СВЦЭМ!$A$39:$A$782,$A133,СВЦЭМ!$B$39:$B$782,Q$119)+'СЕТ СН'!$H$14+СВЦЭМ!$D$10+'СЕТ СН'!$H$6-'СЕТ СН'!$H$26</f>
        <v>2275.4819633699999</v>
      </c>
      <c r="R133" s="36">
        <f>SUMIFS(СВЦЭМ!$D$39:$D$782,СВЦЭМ!$A$39:$A$782,$A133,СВЦЭМ!$B$39:$B$782,R$119)+'СЕТ СН'!$H$14+СВЦЭМ!$D$10+'СЕТ СН'!$H$6-'СЕТ СН'!$H$26</f>
        <v>2263.2848435400001</v>
      </c>
      <c r="S133" s="36">
        <f>SUMIFS(СВЦЭМ!$D$39:$D$782,СВЦЭМ!$A$39:$A$782,$A133,СВЦЭМ!$B$39:$B$782,S$119)+'СЕТ СН'!$H$14+СВЦЭМ!$D$10+'СЕТ СН'!$H$6-'СЕТ СН'!$H$26</f>
        <v>2238.27176319</v>
      </c>
      <c r="T133" s="36">
        <f>SUMIFS(СВЦЭМ!$D$39:$D$782,СВЦЭМ!$A$39:$A$782,$A133,СВЦЭМ!$B$39:$B$782,T$119)+'СЕТ СН'!$H$14+СВЦЭМ!$D$10+'СЕТ СН'!$H$6-'СЕТ СН'!$H$26</f>
        <v>2221.8760380099998</v>
      </c>
      <c r="U133" s="36">
        <f>SUMIFS(СВЦЭМ!$D$39:$D$782,СВЦЭМ!$A$39:$A$782,$A133,СВЦЭМ!$B$39:$B$782,U$119)+'СЕТ СН'!$H$14+СВЦЭМ!$D$10+'СЕТ СН'!$H$6-'СЕТ СН'!$H$26</f>
        <v>2189.9392830400002</v>
      </c>
      <c r="V133" s="36">
        <f>SUMIFS(СВЦЭМ!$D$39:$D$782,СВЦЭМ!$A$39:$A$782,$A133,СВЦЭМ!$B$39:$B$782,V$119)+'СЕТ СН'!$H$14+СВЦЭМ!$D$10+'СЕТ СН'!$H$6-'СЕТ СН'!$H$26</f>
        <v>2211.15089395</v>
      </c>
      <c r="W133" s="36">
        <f>SUMIFS(СВЦЭМ!$D$39:$D$782,СВЦЭМ!$A$39:$A$782,$A133,СВЦЭМ!$B$39:$B$782,W$119)+'СЕТ СН'!$H$14+СВЦЭМ!$D$10+'СЕТ СН'!$H$6-'СЕТ СН'!$H$26</f>
        <v>2228.3719404100002</v>
      </c>
      <c r="X133" s="36">
        <f>SUMIFS(СВЦЭМ!$D$39:$D$782,СВЦЭМ!$A$39:$A$782,$A133,СВЦЭМ!$B$39:$B$782,X$119)+'СЕТ СН'!$H$14+СВЦЭМ!$D$10+'СЕТ СН'!$H$6-'СЕТ СН'!$H$26</f>
        <v>2270.83046887</v>
      </c>
      <c r="Y133" s="36">
        <f>SUMIFS(СВЦЭМ!$D$39:$D$782,СВЦЭМ!$A$39:$A$782,$A133,СВЦЭМ!$B$39:$B$782,Y$119)+'СЕТ СН'!$H$14+СВЦЭМ!$D$10+'СЕТ СН'!$H$6-'СЕТ СН'!$H$26</f>
        <v>2278.8668800599999</v>
      </c>
    </row>
    <row r="134" spans="1:25" ht="15.75" x14ac:dyDescent="0.2">
      <c r="A134" s="35">
        <f t="shared" si="3"/>
        <v>45000</v>
      </c>
      <c r="B134" s="36">
        <f>SUMIFS(СВЦЭМ!$D$39:$D$782,СВЦЭМ!$A$39:$A$782,$A134,СВЦЭМ!$B$39:$B$782,B$119)+'СЕТ СН'!$H$14+СВЦЭМ!$D$10+'СЕТ СН'!$H$6-'СЕТ СН'!$H$26</f>
        <v>2306.5255906299999</v>
      </c>
      <c r="C134" s="36">
        <f>SUMIFS(СВЦЭМ!$D$39:$D$782,СВЦЭМ!$A$39:$A$782,$A134,СВЦЭМ!$B$39:$B$782,C$119)+'СЕТ СН'!$H$14+СВЦЭМ!$D$10+'СЕТ СН'!$H$6-'СЕТ СН'!$H$26</f>
        <v>2366.6889674700001</v>
      </c>
      <c r="D134" s="36">
        <f>SUMIFS(СВЦЭМ!$D$39:$D$782,СВЦЭМ!$A$39:$A$782,$A134,СВЦЭМ!$B$39:$B$782,D$119)+'СЕТ СН'!$H$14+СВЦЭМ!$D$10+'СЕТ СН'!$H$6-'СЕТ СН'!$H$26</f>
        <v>2403.7377737700003</v>
      </c>
      <c r="E134" s="36">
        <f>SUMIFS(СВЦЭМ!$D$39:$D$782,СВЦЭМ!$A$39:$A$782,$A134,СВЦЭМ!$B$39:$B$782,E$119)+'СЕТ СН'!$H$14+СВЦЭМ!$D$10+'СЕТ СН'!$H$6-'СЕТ СН'!$H$26</f>
        <v>2411.0787192400003</v>
      </c>
      <c r="F134" s="36">
        <f>SUMIFS(СВЦЭМ!$D$39:$D$782,СВЦЭМ!$A$39:$A$782,$A134,СВЦЭМ!$B$39:$B$782,F$119)+'СЕТ СН'!$H$14+СВЦЭМ!$D$10+'СЕТ СН'!$H$6-'СЕТ СН'!$H$26</f>
        <v>2412.0140803700001</v>
      </c>
      <c r="G134" s="36">
        <f>SUMIFS(СВЦЭМ!$D$39:$D$782,СВЦЭМ!$A$39:$A$782,$A134,СВЦЭМ!$B$39:$B$782,G$119)+'СЕТ СН'!$H$14+СВЦЭМ!$D$10+'СЕТ СН'!$H$6-'СЕТ СН'!$H$26</f>
        <v>2396.6593080400003</v>
      </c>
      <c r="H134" s="36">
        <f>SUMIFS(СВЦЭМ!$D$39:$D$782,СВЦЭМ!$A$39:$A$782,$A134,СВЦЭМ!$B$39:$B$782,H$119)+'СЕТ СН'!$H$14+СВЦЭМ!$D$10+'СЕТ СН'!$H$6-'СЕТ СН'!$H$26</f>
        <v>2321.3418487600002</v>
      </c>
      <c r="I134" s="36">
        <f>SUMIFS(СВЦЭМ!$D$39:$D$782,СВЦЭМ!$A$39:$A$782,$A134,СВЦЭМ!$B$39:$B$782,I$119)+'СЕТ СН'!$H$14+СВЦЭМ!$D$10+'СЕТ СН'!$H$6-'СЕТ СН'!$H$26</f>
        <v>2246.7142420300002</v>
      </c>
      <c r="J134" s="36">
        <f>SUMIFS(СВЦЭМ!$D$39:$D$782,СВЦЭМ!$A$39:$A$782,$A134,СВЦЭМ!$B$39:$B$782,J$119)+'СЕТ СН'!$H$14+СВЦЭМ!$D$10+'СЕТ СН'!$H$6-'СЕТ СН'!$H$26</f>
        <v>2248.4392782099999</v>
      </c>
      <c r="K134" s="36">
        <f>SUMIFS(СВЦЭМ!$D$39:$D$782,СВЦЭМ!$A$39:$A$782,$A134,СВЦЭМ!$B$39:$B$782,K$119)+'СЕТ СН'!$H$14+СВЦЭМ!$D$10+'СЕТ СН'!$H$6-'СЕТ СН'!$H$26</f>
        <v>2206.0698265299998</v>
      </c>
      <c r="L134" s="36">
        <f>SUMIFS(СВЦЭМ!$D$39:$D$782,СВЦЭМ!$A$39:$A$782,$A134,СВЦЭМ!$B$39:$B$782,L$119)+'СЕТ СН'!$H$14+СВЦЭМ!$D$10+'СЕТ СН'!$H$6-'СЕТ СН'!$H$26</f>
        <v>2193.2665511999999</v>
      </c>
      <c r="M134" s="36">
        <f>SUMIFS(СВЦЭМ!$D$39:$D$782,СВЦЭМ!$A$39:$A$782,$A134,СВЦЭМ!$B$39:$B$782,M$119)+'СЕТ СН'!$H$14+СВЦЭМ!$D$10+'СЕТ СН'!$H$6-'СЕТ СН'!$H$26</f>
        <v>2204.6755927999998</v>
      </c>
      <c r="N134" s="36">
        <f>SUMIFS(СВЦЭМ!$D$39:$D$782,СВЦЭМ!$A$39:$A$782,$A134,СВЦЭМ!$B$39:$B$782,N$119)+'СЕТ СН'!$H$14+СВЦЭМ!$D$10+'СЕТ СН'!$H$6-'СЕТ СН'!$H$26</f>
        <v>2239.36533366</v>
      </c>
      <c r="O134" s="36">
        <f>SUMIFS(СВЦЭМ!$D$39:$D$782,СВЦЭМ!$A$39:$A$782,$A134,СВЦЭМ!$B$39:$B$782,O$119)+'СЕТ СН'!$H$14+СВЦЭМ!$D$10+'СЕТ СН'!$H$6-'СЕТ СН'!$H$26</f>
        <v>2251.1207609100002</v>
      </c>
      <c r="P134" s="36">
        <f>SUMIFS(СВЦЭМ!$D$39:$D$782,СВЦЭМ!$A$39:$A$782,$A134,СВЦЭМ!$B$39:$B$782,P$119)+'СЕТ СН'!$H$14+СВЦЭМ!$D$10+'СЕТ СН'!$H$6-'СЕТ СН'!$H$26</f>
        <v>2254.1026931500001</v>
      </c>
      <c r="Q134" s="36">
        <f>SUMIFS(СВЦЭМ!$D$39:$D$782,СВЦЭМ!$A$39:$A$782,$A134,СВЦЭМ!$B$39:$B$782,Q$119)+'СЕТ СН'!$H$14+СВЦЭМ!$D$10+'СЕТ СН'!$H$6-'СЕТ СН'!$H$26</f>
        <v>2267.7941209000001</v>
      </c>
      <c r="R134" s="36">
        <f>SUMIFS(СВЦЭМ!$D$39:$D$782,СВЦЭМ!$A$39:$A$782,$A134,СВЦЭМ!$B$39:$B$782,R$119)+'СЕТ СН'!$H$14+СВЦЭМ!$D$10+'СЕТ СН'!$H$6-'СЕТ СН'!$H$26</f>
        <v>2261.2912569</v>
      </c>
      <c r="S134" s="36">
        <f>SUMIFS(СВЦЭМ!$D$39:$D$782,СВЦЭМ!$A$39:$A$782,$A134,СВЦЭМ!$B$39:$B$782,S$119)+'СЕТ СН'!$H$14+СВЦЭМ!$D$10+'СЕТ СН'!$H$6-'СЕТ СН'!$H$26</f>
        <v>2236.4340394300002</v>
      </c>
      <c r="T134" s="36">
        <f>SUMIFS(СВЦЭМ!$D$39:$D$782,СВЦЭМ!$A$39:$A$782,$A134,СВЦЭМ!$B$39:$B$782,T$119)+'СЕТ СН'!$H$14+СВЦЭМ!$D$10+'СЕТ СН'!$H$6-'СЕТ СН'!$H$26</f>
        <v>2212.3743562099999</v>
      </c>
      <c r="U134" s="36">
        <f>SUMIFS(СВЦЭМ!$D$39:$D$782,СВЦЭМ!$A$39:$A$782,$A134,СВЦЭМ!$B$39:$B$782,U$119)+'СЕТ СН'!$H$14+СВЦЭМ!$D$10+'СЕТ СН'!$H$6-'СЕТ СН'!$H$26</f>
        <v>2181.5821704</v>
      </c>
      <c r="V134" s="36">
        <f>SUMIFS(СВЦЭМ!$D$39:$D$782,СВЦЭМ!$A$39:$A$782,$A134,СВЦЭМ!$B$39:$B$782,V$119)+'СЕТ СН'!$H$14+СВЦЭМ!$D$10+'СЕТ СН'!$H$6-'СЕТ СН'!$H$26</f>
        <v>2182.8664754900001</v>
      </c>
      <c r="W134" s="36">
        <f>SUMIFS(СВЦЭМ!$D$39:$D$782,СВЦЭМ!$A$39:$A$782,$A134,СВЦЭМ!$B$39:$B$782,W$119)+'СЕТ СН'!$H$14+СВЦЭМ!$D$10+'СЕТ СН'!$H$6-'СЕТ СН'!$H$26</f>
        <v>2196.54194181</v>
      </c>
      <c r="X134" s="36">
        <f>SUMIFS(СВЦЭМ!$D$39:$D$782,СВЦЭМ!$A$39:$A$782,$A134,СВЦЭМ!$B$39:$B$782,X$119)+'СЕТ СН'!$H$14+СВЦЭМ!$D$10+'СЕТ СН'!$H$6-'СЕТ СН'!$H$26</f>
        <v>2236.0948318999999</v>
      </c>
      <c r="Y134" s="36">
        <f>SUMIFS(СВЦЭМ!$D$39:$D$782,СВЦЭМ!$A$39:$A$782,$A134,СВЦЭМ!$B$39:$B$782,Y$119)+'СЕТ СН'!$H$14+СВЦЭМ!$D$10+'СЕТ СН'!$H$6-'СЕТ СН'!$H$26</f>
        <v>2257.83957564</v>
      </c>
    </row>
    <row r="135" spans="1:25" ht="15.75" x14ac:dyDescent="0.2">
      <c r="A135" s="35">
        <f t="shared" si="3"/>
        <v>45001</v>
      </c>
      <c r="B135" s="36">
        <f>SUMIFS(СВЦЭМ!$D$39:$D$782,СВЦЭМ!$A$39:$A$782,$A135,СВЦЭМ!$B$39:$B$782,B$119)+'СЕТ СН'!$H$14+СВЦЭМ!$D$10+'СЕТ СН'!$H$6-'СЕТ СН'!$H$26</f>
        <v>2260.8416269700001</v>
      </c>
      <c r="C135" s="36">
        <f>SUMIFS(СВЦЭМ!$D$39:$D$782,СВЦЭМ!$A$39:$A$782,$A135,СВЦЭМ!$B$39:$B$782,C$119)+'СЕТ СН'!$H$14+СВЦЭМ!$D$10+'СЕТ СН'!$H$6-'СЕТ СН'!$H$26</f>
        <v>2326.0925547900001</v>
      </c>
      <c r="D135" s="36">
        <f>SUMIFS(СВЦЭМ!$D$39:$D$782,СВЦЭМ!$A$39:$A$782,$A135,СВЦЭМ!$B$39:$B$782,D$119)+'СЕТ СН'!$H$14+СВЦЭМ!$D$10+'СЕТ СН'!$H$6-'СЕТ СН'!$H$26</f>
        <v>2352.3665833200002</v>
      </c>
      <c r="E135" s="36">
        <f>SUMIFS(СВЦЭМ!$D$39:$D$782,СВЦЭМ!$A$39:$A$782,$A135,СВЦЭМ!$B$39:$B$782,E$119)+'СЕТ СН'!$H$14+СВЦЭМ!$D$10+'СЕТ СН'!$H$6-'СЕТ СН'!$H$26</f>
        <v>2372.1386747900001</v>
      </c>
      <c r="F135" s="36">
        <f>SUMIFS(СВЦЭМ!$D$39:$D$782,СВЦЭМ!$A$39:$A$782,$A135,СВЦЭМ!$B$39:$B$782,F$119)+'СЕТ СН'!$H$14+СВЦЭМ!$D$10+'СЕТ СН'!$H$6-'СЕТ СН'!$H$26</f>
        <v>2376.40281048</v>
      </c>
      <c r="G135" s="36">
        <f>SUMIFS(СВЦЭМ!$D$39:$D$782,СВЦЭМ!$A$39:$A$782,$A135,СВЦЭМ!$B$39:$B$782,G$119)+'СЕТ СН'!$H$14+СВЦЭМ!$D$10+'СЕТ СН'!$H$6-'СЕТ СН'!$H$26</f>
        <v>2354.9975270900004</v>
      </c>
      <c r="H135" s="36">
        <f>SUMIFS(СВЦЭМ!$D$39:$D$782,СВЦЭМ!$A$39:$A$782,$A135,СВЦЭМ!$B$39:$B$782,H$119)+'СЕТ СН'!$H$14+СВЦЭМ!$D$10+'СЕТ СН'!$H$6-'СЕТ СН'!$H$26</f>
        <v>2280.8645372000001</v>
      </c>
      <c r="I135" s="36">
        <f>SUMIFS(СВЦЭМ!$D$39:$D$782,СВЦЭМ!$A$39:$A$782,$A135,СВЦЭМ!$B$39:$B$782,I$119)+'СЕТ СН'!$H$14+СВЦЭМ!$D$10+'СЕТ СН'!$H$6-'СЕТ СН'!$H$26</f>
        <v>2248.6857576100001</v>
      </c>
      <c r="J135" s="36">
        <f>SUMIFS(СВЦЭМ!$D$39:$D$782,СВЦЭМ!$A$39:$A$782,$A135,СВЦЭМ!$B$39:$B$782,J$119)+'СЕТ СН'!$H$14+СВЦЭМ!$D$10+'СЕТ СН'!$H$6-'СЕТ СН'!$H$26</f>
        <v>2247.1781314099999</v>
      </c>
      <c r="K135" s="36">
        <f>SUMIFS(СВЦЭМ!$D$39:$D$782,СВЦЭМ!$A$39:$A$782,$A135,СВЦЭМ!$B$39:$B$782,K$119)+'СЕТ СН'!$H$14+СВЦЭМ!$D$10+'СЕТ СН'!$H$6-'СЕТ СН'!$H$26</f>
        <v>2230.8632493</v>
      </c>
      <c r="L135" s="36">
        <f>SUMIFS(СВЦЭМ!$D$39:$D$782,СВЦЭМ!$A$39:$A$782,$A135,СВЦЭМ!$B$39:$B$782,L$119)+'СЕТ СН'!$H$14+СВЦЭМ!$D$10+'СЕТ СН'!$H$6-'СЕТ СН'!$H$26</f>
        <v>2256.4258910799999</v>
      </c>
      <c r="M135" s="36">
        <f>SUMIFS(СВЦЭМ!$D$39:$D$782,СВЦЭМ!$A$39:$A$782,$A135,СВЦЭМ!$B$39:$B$782,M$119)+'СЕТ СН'!$H$14+СВЦЭМ!$D$10+'СЕТ СН'!$H$6-'СЕТ СН'!$H$26</f>
        <v>2287.6345188400001</v>
      </c>
      <c r="N135" s="36">
        <f>SUMIFS(СВЦЭМ!$D$39:$D$782,СВЦЭМ!$A$39:$A$782,$A135,СВЦЭМ!$B$39:$B$782,N$119)+'СЕТ СН'!$H$14+СВЦЭМ!$D$10+'СЕТ СН'!$H$6-'СЕТ СН'!$H$26</f>
        <v>2323.9265468900003</v>
      </c>
      <c r="O135" s="36">
        <f>SUMIFS(СВЦЭМ!$D$39:$D$782,СВЦЭМ!$A$39:$A$782,$A135,СВЦЭМ!$B$39:$B$782,O$119)+'СЕТ СН'!$H$14+СВЦЭМ!$D$10+'СЕТ СН'!$H$6-'СЕТ СН'!$H$26</f>
        <v>2337.5225938800004</v>
      </c>
      <c r="P135" s="36">
        <f>SUMIFS(СВЦЭМ!$D$39:$D$782,СВЦЭМ!$A$39:$A$782,$A135,СВЦЭМ!$B$39:$B$782,P$119)+'СЕТ СН'!$H$14+СВЦЭМ!$D$10+'СЕТ СН'!$H$6-'СЕТ СН'!$H$26</f>
        <v>2348.2645138600001</v>
      </c>
      <c r="Q135" s="36">
        <f>SUMIFS(СВЦЭМ!$D$39:$D$782,СВЦЭМ!$A$39:$A$782,$A135,СВЦЭМ!$B$39:$B$782,Q$119)+'СЕТ СН'!$H$14+СВЦЭМ!$D$10+'СЕТ СН'!$H$6-'СЕТ СН'!$H$26</f>
        <v>2348.9779812900001</v>
      </c>
      <c r="R135" s="36">
        <f>SUMIFS(СВЦЭМ!$D$39:$D$782,СВЦЭМ!$A$39:$A$782,$A135,СВЦЭМ!$B$39:$B$782,R$119)+'СЕТ СН'!$H$14+СВЦЭМ!$D$10+'СЕТ СН'!$H$6-'СЕТ СН'!$H$26</f>
        <v>2363.0010326900001</v>
      </c>
      <c r="S135" s="36">
        <f>SUMIFS(СВЦЭМ!$D$39:$D$782,СВЦЭМ!$A$39:$A$782,$A135,СВЦЭМ!$B$39:$B$782,S$119)+'СЕТ СН'!$H$14+СВЦЭМ!$D$10+'СЕТ СН'!$H$6-'СЕТ СН'!$H$26</f>
        <v>2342.68213836</v>
      </c>
      <c r="T135" s="36">
        <f>SUMIFS(СВЦЭМ!$D$39:$D$782,СВЦЭМ!$A$39:$A$782,$A135,СВЦЭМ!$B$39:$B$782,T$119)+'СЕТ СН'!$H$14+СВЦЭМ!$D$10+'СЕТ СН'!$H$6-'СЕТ СН'!$H$26</f>
        <v>2282.9374442799999</v>
      </c>
      <c r="U135" s="36">
        <f>SUMIFS(СВЦЭМ!$D$39:$D$782,СВЦЭМ!$A$39:$A$782,$A135,СВЦЭМ!$B$39:$B$782,U$119)+'СЕТ СН'!$H$14+СВЦЭМ!$D$10+'СЕТ СН'!$H$6-'СЕТ СН'!$H$26</f>
        <v>2242.73583672</v>
      </c>
      <c r="V135" s="36">
        <f>SUMIFS(СВЦЭМ!$D$39:$D$782,СВЦЭМ!$A$39:$A$782,$A135,СВЦЭМ!$B$39:$B$782,V$119)+'СЕТ СН'!$H$14+СВЦЭМ!$D$10+'СЕТ СН'!$H$6-'СЕТ СН'!$H$26</f>
        <v>2238.6331723500002</v>
      </c>
      <c r="W135" s="36">
        <f>SUMIFS(СВЦЭМ!$D$39:$D$782,СВЦЭМ!$A$39:$A$782,$A135,СВЦЭМ!$B$39:$B$782,W$119)+'СЕТ СН'!$H$14+СВЦЭМ!$D$10+'СЕТ СН'!$H$6-'СЕТ СН'!$H$26</f>
        <v>2262.04359798</v>
      </c>
      <c r="X135" s="36">
        <f>SUMIFS(СВЦЭМ!$D$39:$D$782,СВЦЭМ!$A$39:$A$782,$A135,СВЦЭМ!$B$39:$B$782,X$119)+'СЕТ СН'!$H$14+СВЦЭМ!$D$10+'СЕТ СН'!$H$6-'СЕТ СН'!$H$26</f>
        <v>2244.2695872899999</v>
      </c>
      <c r="Y135" s="36">
        <f>SUMIFS(СВЦЭМ!$D$39:$D$782,СВЦЭМ!$A$39:$A$782,$A135,СВЦЭМ!$B$39:$B$782,Y$119)+'СЕТ СН'!$H$14+СВЦЭМ!$D$10+'СЕТ СН'!$H$6-'СЕТ СН'!$H$26</f>
        <v>2268.1069481</v>
      </c>
    </row>
    <row r="136" spans="1:25" ht="15.75" x14ac:dyDescent="0.2">
      <c r="A136" s="35">
        <f t="shared" si="3"/>
        <v>45002</v>
      </c>
      <c r="B136" s="36">
        <f>SUMIFS(СВЦЭМ!$D$39:$D$782,СВЦЭМ!$A$39:$A$782,$A136,СВЦЭМ!$B$39:$B$782,B$119)+'СЕТ СН'!$H$14+СВЦЭМ!$D$10+'СЕТ СН'!$H$6-'СЕТ СН'!$H$26</f>
        <v>2326.6518664900004</v>
      </c>
      <c r="C136" s="36">
        <f>SUMIFS(СВЦЭМ!$D$39:$D$782,СВЦЭМ!$A$39:$A$782,$A136,СВЦЭМ!$B$39:$B$782,C$119)+'СЕТ СН'!$H$14+СВЦЭМ!$D$10+'СЕТ СН'!$H$6-'СЕТ СН'!$H$26</f>
        <v>2380.6285777900002</v>
      </c>
      <c r="D136" s="36">
        <f>SUMIFS(СВЦЭМ!$D$39:$D$782,СВЦЭМ!$A$39:$A$782,$A136,СВЦЭМ!$B$39:$B$782,D$119)+'СЕТ СН'!$H$14+СВЦЭМ!$D$10+'СЕТ СН'!$H$6-'СЕТ СН'!$H$26</f>
        <v>2384.4530774600003</v>
      </c>
      <c r="E136" s="36">
        <f>SUMIFS(СВЦЭМ!$D$39:$D$782,СВЦЭМ!$A$39:$A$782,$A136,СВЦЭМ!$B$39:$B$782,E$119)+'СЕТ СН'!$H$14+СВЦЭМ!$D$10+'СЕТ СН'!$H$6-'СЕТ СН'!$H$26</f>
        <v>2377.4372548700003</v>
      </c>
      <c r="F136" s="36">
        <f>SUMIFS(СВЦЭМ!$D$39:$D$782,СВЦЭМ!$A$39:$A$782,$A136,СВЦЭМ!$B$39:$B$782,F$119)+'СЕТ СН'!$H$14+СВЦЭМ!$D$10+'СЕТ СН'!$H$6-'СЕТ СН'!$H$26</f>
        <v>2385.112635</v>
      </c>
      <c r="G136" s="36">
        <f>SUMIFS(СВЦЭМ!$D$39:$D$782,СВЦЭМ!$A$39:$A$782,$A136,СВЦЭМ!$B$39:$B$782,G$119)+'СЕТ СН'!$H$14+СВЦЭМ!$D$10+'СЕТ СН'!$H$6-'СЕТ СН'!$H$26</f>
        <v>2370.8320309800001</v>
      </c>
      <c r="H136" s="36">
        <f>SUMIFS(СВЦЭМ!$D$39:$D$782,СВЦЭМ!$A$39:$A$782,$A136,СВЦЭМ!$B$39:$B$782,H$119)+'СЕТ СН'!$H$14+СВЦЭМ!$D$10+'СЕТ СН'!$H$6-'СЕТ СН'!$H$26</f>
        <v>2323.1919761400004</v>
      </c>
      <c r="I136" s="36">
        <f>SUMIFS(СВЦЭМ!$D$39:$D$782,СВЦЭМ!$A$39:$A$782,$A136,СВЦЭМ!$B$39:$B$782,I$119)+'СЕТ СН'!$H$14+СВЦЭМ!$D$10+'СЕТ СН'!$H$6-'СЕТ СН'!$H$26</f>
        <v>2240.40696561</v>
      </c>
      <c r="J136" s="36">
        <f>SUMIFS(СВЦЭМ!$D$39:$D$782,СВЦЭМ!$A$39:$A$782,$A136,СВЦЭМ!$B$39:$B$782,J$119)+'СЕТ СН'!$H$14+СВЦЭМ!$D$10+'СЕТ СН'!$H$6-'СЕТ СН'!$H$26</f>
        <v>2244.70188822</v>
      </c>
      <c r="K136" s="36">
        <f>SUMIFS(СВЦЭМ!$D$39:$D$782,СВЦЭМ!$A$39:$A$782,$A136,СВЦЭМ!$B$39:$B$782,K$119)+'СЕТ СН'!$H$14+СВЦЭМ!$D$10+'СЕТ СН'!$H$6-'СЕТ СН'!$H$26</f>
        <v>2236.4767643099999</v>
      </c>
      <c r="L136" s="36">
        <f>SUMIFS(СВЦЭМ!$D$39:$D$782,СВЦЭМ!$A$39:$A$782,$A136,СВЦЭМ!$B$39:$B$782,L$119)+'СЕТ СН'!$H$14+СВЦЭМ!$D$10+'СЕТ СН'!$H$6-'СЕТ СН'!$H$26</f>
        <v>2226.8538996799998</v>
      </c>
      <c r="M136" s="36">
        <f>SUMIFS(СВЦЭМ!$D$39:$D$782,СВЦЭМ!$A$39:$A$782,$A136,СВЦЭМ!$B$39:$B$782,M$119)+'СЕТ СН'!$H$14+СВЦЭМ!$D$10+'СЕТ СН'!$H$6-'СЕТ СН'!$H$26</f>
        <v>2239.8421649100001</v>
      </c>
      <c r="N136" s="36">
        <f>SUMIFS(СВЦЭМ!$D$39:$D$782,СВЦЭМ!$A$39:$A$782,$A136,СВЦЭМ!$B$39:$B$782,N$119)+'СЕТ СН'!$H$14+СВЦЭМ!$D$10+'СЕТ СН'!$H$6-'СЕТ СН'!$H$26</f>
        <v>2271.21581019</v>
      </c>
      <c r="O136" s="36">
        <f>SUMIFS(СВЦЭМ!$D$39:$D$782,СВЦЭМ!$A$39:$A$782,$A136,СВЦЭМ!$B$39:$B$782,O$119)+'СЕТ СН'!$H$14+СВЦЭМ!$D$10+'СЕТ СН'!$H$6-'СЕТ СН'!$H$26</f>
        <v>2294.95247685</v>
      </c>
      <c r="P136" s="36">
        <f>SUMIFS(СВЦЭМ!$D$39:$D$782,СВЦЭМ!$A$39:$A$782,$A136,СВЦЭМ!$B$39:$B$782,P$119)+'СЕТ СН'!$H$14+СВЦЭМ!$D$10+'СЕТ СН'!$H$6-'СЕТ СН'!$H$26</f>
        <v>2297.8165146699998</v>
      </c>
      <c r="Q136" s="36">
        <f>SUMIFS(СВЦЭМ!$D$39:$D$782,СВЦЭМ!$A$39:$A$782,$A136,СВЦЭМ!$B$39:$B$782,Q$119)+'СЕТ СН'!$H$14+СВЦЭМ!$D$10+'СЕТ СН'!$H$6-'СЕТ СН'!$H$26</f>
        <v>2309.4889707900002</v>
      </c>
      <c r="R136" s="36">
        <f>SUMIFS(СВЦЭМ!$D$39:$D$782,СВЦЭМ!$A$39:$A$782,$A136,СВЦЭМ!$B$39:$B$782,R$119)+'СЕТ СН'!$H$14+СВЦЭМ!$D$10+'СЕТ СН'!$H$6-'СЕТ СН'!$H$26</f>
        <v>2293.9742321700001</v>
      </c>
      <c r="S136" s="36">
        <f>SUMIFS(СВЦЭМ!$D$39:$D$782,СВЦЭМ!$A$39:$A$782,$A136,СВЦЭМ!$B$39:$B$782,S$119)+'СЕТ СН'!$H$14+СВЦЭМ!$D$10+'СЕТ СН'!$H$6-'СЕТ СН'!$H$26</f>
        <v>2271.6938255800001</v>
      </c>
      <c r="T136" s="36">
        <f>SUMIFS(СВЦЭМ!$D$39:$D$782,СВЦЭМ!$A$39:$A$782,$A136,СВЦЭМ!$B$39:$B$782,T$119)+'СЕТ СН'!$H$14+СВЦЭМ!$D$10+'СЕТ СН'!$H$6-'СЕТ СН'!$H$26</f>
        <v>2251.7894988500002</v>
      </c>
      <c r="U136" s="36">
        <f>SUMIFS(СВЦЭМ!$D$39:$D$782,СВЦЭМ!$A$39:$A$782,$A136,СВЦЭМ!$B$39:$B$782,U$119)+'СЕТ СН'!$H$14+СВЦЭМ!$D$10+'СЕТ СН'!$H$6-'СЕТ СН'!$H$26</f>
        <v>2227.3213961400002</v>
      </c>
      <c r="V136" s="36">
        <f>SUMIFS(СВЦЭМ!$D$39:$D$782,СВЦЭМ!$A$39:$A$782,$A136,СВЦЭМ!$B$39:$B$782,V$119)+'СЕТ СН'!$H$14+СВЦЭМ!$D$10+'СЕТ СН'!$H$6-'СЕТ СН'!$H$26</f>
        <v>2231.1334175400002</v>
      </c>
      <c r="W136" s="36">
        <f>SUMIFS(СВЦЭМ!$D$39:$D$782,СВЦЭМ!$A$39:$A$782,$A136,СВЦЭМ!$B$39:$B$782,W$119)+'СЕТ СН'!$H$14+СВЦЭМ!$D$10+'СЕТ СН'!$H$6-'СЕТ СН'!$H$26</f>
        <v>2233.35724471</v>
      </c>
      <c r="X136" s="36">
        <f>SUMIFS(СВЦЭМ!$D$39:$D$782,СВЦЭМ!$A$39:$A$782,$A136,СВЦЭМ!$B$39:$B$782,X$119)+'СЕТ СН'!$H$14+СВЦЭМ!$D$10+'СЕТ СН'!$H$6-'СЕТ СН'!$H$26</f>
        <v>2284.9617199099998</v>
      </c>
      <c r="Y136" s="36">
        <f>SUMIFS(СВЦЭМ!$D$39:$D$782,СВЦЭМ!$A$39:$A$782,$A136,СВЦЭМ!$B$39:$B$782,Y$119)+'СЕТ СН'!$H$14+СВЦЭМ!$D$10+'СЕТ СН'!$H$6-'СЕТ СН'!$H$26</f>
        <v>2323.71840066</v>
      </c>
    </row>
    <row r="137" spans="1:25" ht="15.75" x14ac:dyDescent="0.2">
      <c r="A137" s="35">
        <f t="shared" si="3"/>
        <v>45003</v>
      </c>
      <c r="B137" s="36">
        <f>SUMIFS(СВЦЭМ!$D$39:$D$782,СВЦЭМ!$A$39:$A$782,$A137,СВЦЭМ!$B$39:$B$782,B$119)+'СЕТ СН'!$H$14+СВЦЭМ!$D$10+'СЕТ СН'!$H$6-'СЕТ СН'!$H$26</f>
        <v>2165.3283584999999</v>
      </c>
      <c r="C137" s="36">
        <f>SUMIFS(СВЦЭМ!$D$39:$D$782,СВЦЭМ!$A$39:$A$782,$A137,СВЦЭМ!$B$39:$B$782,C$119)+'СЕТ СН'!$H$14+СВЦЭМ!$D$10+'СЕТ СН'!$H$6-'СЕТ СН'!$H$26</f>
        <v>2218.1100730399999</v>
      </c>
      <c r="D137" s="36">
        <f>SUMIFS(СВЦЭМ!$D$39:$D$782,СВЦЭМ!$A$39:$A$782,$A137,СВЦЭМ!$B$39:$B$782,D$119)+'СЕТ СН'!$H$14+СВЦЭМ!$D$10+'СЕТ СН'!$H$6-'СЕТ СН'!$H$26</f>
        <v>2247.7896680700001</v>
      </c>
      <c r="E137" s="36">
        <f>SUMIFS(СВЦЭМ!$D$39:$D$782,СВЦЭМ!$A$39:$A$782,$A137,СВЦЭМ!$B$39:$B$782,E$119)+'СЕТ СН'!$H$14+СВЦЭМ!$D$10+'СЕТ СН'!$H$6-'СЕТ СН'!$H$26</f>
        <v>2251.3533077000002</v>
      </c>
      <c r="F137" s="36">
        <f>SUMIFS(СВЦЭМ!$D$39:$D$782,СВЦЭМ!$A$39:$A$782,$A137,СВЦЭМ!$B$39:$B$782,F$119)+'СЕТ СН'!$H$14+СВЦЭМ!$D$10+'СЕТ СН'!$H$6-'СЕТ СН'!$H$26</f>
        <v>2271.0282275599998</v>
      </c>
      <c r="G137" s="36">
        <f>SUMIFS(СВЦЭМ!$D$39:$D$782,СВЦЭМ!$A$39:$A$782,$A137,СВЦЭМ!$B$39:$B$782,G$119)+'СЕТ СН'!$H$14+СВЦЭМ!$D$10+'СЕТ СН'!$H$6-'СЕТ СН'!$H$26</f>
        <v>2248.7518347700002</v>
      </c>
      <c r="H137" s="36">
        <f>SUMIFS(СВЦЭМ!$D$39:$D$782,СВЦЭМ!$A$39:$A$782,$A137,СВЦЭМ!$B$39:$B$782,H$119)+'СЕТ СН'!$H$14+СВЦЭМ!$D$10+'СЕТ СН'!$H$6-'СЕТ СН'!$H$26</f>
        <v>2244.9787533399999</v>
      </c>
      <c r="I137" s="36">
        <f>SUMIFS(СВЦЭМ!$D$39:$D$782,СВЦЭМ!$A$39:$A$782,$A137,СВЦЭМ!$B$39:$B$782,I$119)+'СЕТ СН'!$H$14+СВЦЭМ!$D$10+'СЕТ СН'!$H$6-'СЕТ СН'!$H$26</f>
        <v>2225.1822539599998</v>
      </c>
      <c r="J137" s="36">
        <f>SUMIFS(СВЦЭМ!$D$39:$D$782,СВЦЭМ!$A$39:$A$782,$A137,СВЦЭМ!$B$39:$B$782,J$119)+'СЕТ СН'!$H$14+СВЦЭМ!$D$10+'СЕТ СН'!$H$6-'СЕТ СН'!$H$26</f>
        <v>2178.0988007400001</v>
      </c>
      <c r="K137" s="36">
        <f>SUMIFS(СВЦЭМ!$D$39:$D$782,СВЦЭМ!$A$39:$A$782,$A137,СВЦЭМ!$B$39:$B$782,K$119)+'СЕТ СН'!$H$14+СВЦЭМ!$D$10+'СЕТ СН'!$H$6-'СЕТ СН'!$H$26</f>
        <v>2109.2546078800001</v>
      </c>
      <c r="L137" s="36">
        <f>SUMIFS(СВЦЭМ!$D$39:$D$782,СВЦЭМ!$A$39:$A$782,$A137,СВЦЭМ!$B$39:$B$782,L$119)+'СЕТ СН'!$H$14+СВЦЭМ!$D$10+'СЕТ СН'!$H$6-'СЕТ СН'!$H$26</f>
        <v>2057.7801818399998</v>
      </c>
      <c r="M137" s="36">
        <f>SUMIFS(СВЦЭМ!$D$39:$D$782,СВЦЭМ!$A$39:$A$782,$A137,СВЦЭМ!$B$39:$B$782,M$119)+'СЕТ СН'!$H$14+СВЦЭМ!$D$10+'СЕТ СН'!$H$6-'СЕТ СН'!$H$26</f>
        <v>2044.18946035</v>
      </c>
      <c r="N137" s="36">
        <f>SUMIFS(СВЦЭМ!$D$39:$D$782,СВЦЭМ!$A$39:$A$782,$A137,СВЦЭМ!$B$39:$B$782,N$119)+'СЕТ СН'!$H$14+СВЦЭМ!$D$10+'СЕТ СН'!$H$6-'СЕТ СН'!$H$26</f>
        <v>2079.5870436199998</v>
      </c>
      <c r="O137" s="36">
        <f>SUMIFS(СВЦЭМ!$D$39:$D$782,СВЦЭМ!$A$39:$A$782,$A137,СВЦЭМ!$B$39:$B$782,O$119)+'СЕТ СН'!$H$14+СВЦЭМ!$D$10+'СЕТ СН'!$H$6-'СЕТ СН'!$H$26</f>
        <v>2053.6328526799998</v>
      </c>
      <c r="P137" s="36">
        <f>SUMIFS(СВЦЭМ!$D$39:$D$782,СВЦЭМ!$A$39:$A$782,$A137,СВЦЭМ!$B$39:$B$782,P$119)+'СЕТ СН'!$H$14+СВЦЭМ!$D$10+'СЕТ СН'!$H$6-'СЕТ СН'!$H$26</f>
        <v>2070.7231276399998</v>
      </c>
      <c r="Q137" s="36">
        <f>SUMIFS(СВЦЭМ!$D$39:$D$782,СВЦЭМ!$A$39:$A$782,$A137,СВЦЭМ!$B$39:$B$782,Q$119)+'СЕТ СН'!$H$14+СВЦЭМ!$D$10+'СЕТ СН'!$H$6-'СЕТ СН'!$H$26</f>
        <v>2079.5330009300001</v>
      </c>
      <c r="R137" s="36">
        <f>SUMIFS(СВЦЭМ!$D$39:$D$782,СВЦЭМ!$A$39:$A$782,$A137,СВЦЭМ!$B$39:$B$782,R$119)+'СЕТ СН'!$H$14+СВЦЭМ!$D$10+'СЕТ СН'!$H$6-'СЕТ СН'!$H$26</f>
        <v>2133.43502081</v>
      </c>
      <c r="S137" s="36">
        <f>SUMIFS(СВЦЭМ!$D$39:$D$782,СВЦЭМ!$A$39:$A$782,$A137,СВЦЭМ!$B$39:$B$782,S$119)+'СЕТ СН'!$H$14+СВЦЭМ!$D$10+'СЕТ СН'!$H$6-'СЕТ СН'!$H$26</f>
        <v>2093.6201503699999</v>
      </c>
      <c r="T137" s="36">
        <f>SUMIFS(СВЦЭМ!$D$39:$D$782,СВЦЭМ!$A$39:$A$782,$A137,СВЦЭМ!$B$39:$B$782,T$119)+'СЕТ СН'!$H$14+СВЦЭМ!$D$10+'СЕТ СН'!$H$6-'СЕТ СН'!$H$26</f>
        <v>2085.0088649899999</v>
      </c>
      <c r="U137" s="36">
        <f>SUMIFS(СВЦЭМ!$D$39:$D$782,СВЦЭМ!$A$39:$A$782,$A137,СВЦЭМ!$B$39:$B$782,U$119)+'СЕТ СН'!$H$14+СВЦЭМ!$D$10+'СЕТ СН'!$H$6-'СЕТ СН'!$H$26</f>
        <v>2072.2287561500002</v>
      </c>
      <c r="V137" s="36">
        <f>SUMIFS(СВЦЭМ!$D$39:$D$782,СВЦЭМ!$A$39:$A$782,$A137,СВЦЭМ!$B$39:$B$782,V$119)+'СЕТ СН'!$H$14+СВЦЭМ!$D$10+'СЕТ СН'!$H$6-'СЕТ СН'!$H$26</f>
        <v>2038.9170878999998</v>
      </c>
      <c r="W137" s="36">
        <f>SUMIFS(СВЦЭМ!$D$39:$D$782,СВЦЭМ!$A$39:$A$782,$A137,СВЦЭМ!$B$39:$B$782,W$119)+'СЕТ СН'!$H$14+СВЦЭМ!$D$10+'СЕТ СН'!$H$6-'СЕТ СН'!$H$26</f>
        <v>2051.7888936600002</v>
      </c>
      <c r="X137" s="36">
        <f>SUMIFS(СВЦЭМ!$D$39:$D$782,СВЦЭМ!$A$39:$A$782,$A137,СВЦЭМ!$B$39:$B$782,X$119)+'СЕТ СН'!$H$14+СВЦЭМ!$D$10+'СЕТ СН'!$H$6-'СЕТ СН'!$H$26</f>
        <v>2092.7634451700001</v>
      </c>
      <c r="Y137" s="36">
        <f>SUMIFS(СВЦЭМ!$D$39:$D$782,СВЦЭМ!$A$39:$A$782,$A137,СВЦЭМ!$B$39:$B$782,Y$119)+'СЕТ СН'!$H$14+СВЦЭМ!$D$10+'СЕТ СН'!$H$6-'СЕТ СН'!$H$26</f>
        <v>2119.46307123</v>
      </c>
    </row>
    <row r="138" spans="1:25" ht="15.75" x14ac:dyDescent="0.2">
      <c r="A138" s="35">
        <f t="shared" si="3"/>
        <v>45004</v>
      </c>
      <c r="B138" s="36">
        <f>SUMIFS(СВЦЭМ!$D$39:$D$782,СВЦЭМ!$A$39:$A$782,$A138,СВЦЭМ!$B$39:$B$782,B$119)+'СЕТ СН'!$H$14+СВЦЭМ!$D$10+'СЕТ СН'!$H$6-'СЕТ СН'!$H$26</f>
        <v>2162.74278873</v>
      </c>
      <c r="C138" s="36">
        <f>SUMIFS(СВЦЭМ!$D$39:$D$782,СВЦЭМ!$A$39:$A$782,$A138,СВЦЭМ!$B$39:$B$782,C$119)+'СЕТ СН'!$H$14+СВЦЭМ!$D$10+'СЕТ СН'!$H$6-'СЕТ СН'!$H$26</f>
        <v>2196.7405001299999</v>
      </c>
      <c r="D138" s="36">
        <f>SUMIFS(СВЦЭМ!$D$39:$D$782,СВЦЭМ!$A$39:$A$782,$A138,СВЦЭМ!$B$39:$B$782,D$119)+'СЕТ СН'!$H$14+СВЦЭМ!$D$10+'СЕТ СН'!$H$6-'СЕТ СН'!$H$26</f>
        <v>2266.3413255599999</v>
      </c>
      <c r="E138" s="36">
        <f>SUMIFS(СВЦЭМ!$D$39:$D$782,СВЦЭМ!$A$39:$A$782,$A138,СВЦЭМ!$B$39:$B$782,E$119)+'СЕТ СН'!$H$14+СВЦЭМ!$D$10+'СЕТ СН'!$H$6-'СЕТ СН'!$H$26</f>
        <v>2268.0639726899999</v>
      </c>
      <c r="F138" s="36">
        <f>SUMIFS(СВЦЭМ!$D$39:$D$782,СВЦЭМ!$A$39:$A$782,$A138,СВЦЭМ!$B$39:$B$782,F$119)+'СЕТ СН'!$H$14+СВЦЭМ!$D$10+'СЕТ СН'!$H$6-'СЕТ СН'!$H$26</f>
        <v>2268.7505044599998</v>
      </c>
      <c r="G138" s="36">
        <f>SUMIFS(СВЦЭМ!$D$39:$D$782,СВЦЭМ!$A$39:$A$782,$A138,СВЦЭМ!$B$39:$B$782,G$119)+'СЕТ СН'!$H$14+СВЦЭМ!$D$10+'СЕТ СН'!$H$6-'СЕТ СН'!$H$26</f>
        <v>2264.73368609</v>
      </c>
      <c r="H138" s="36">
        <f>SUMIFS(СВЦЭМ!$D$39:$D$782,СВЦЭМ!$A$39:$A$782,$A138,СВЦЭМ!$B$39:$B$782,H$119)+'СЕТ СН'!$H$14+СВЦЭМ!$D$10+'СЕТ СН'!$H$6-'СЕТ СН'!$H$26</f>
        <v>2252.5578188200002</v>
      </c>
      <c r="I138" s="36">
        <f>SUMIFS(СВЦЭМ!$D$39:$D$782,СВЦЭМ!$A$39:$A$782,$A138,СВЦЭМ!$B$39:$B$782,I$119)+'СЕТ СН'!$H$14+СВЦЭМ!$D$10+'СЕТ СН'!$H$6-'СЕТ СН'!$H$26</f>
        <v>2204.1745175599999</v>
      </c>
      <c r="J138" s="36">
        <f>SUMIFS(СВЦЭМ!$D$39:$D$782,СВЦЭМ!$A$39:$A$782,$A138,СВЦЭМ!$B$39:$B$782,J$119)+'СЕТ СН'!$H$14+СВЦЭМ!$D$10+'СЕТ СН'!$H$6-'СЕТ СН'!$H$26</f>
        <v>2195.7054002300001</v>
      </c>
      <c r="K138" s="36">
        <f>SUMIFS(СВЦЭМ!$D$39:$D$782,СВЦЭМ!$A$39:$A$782,$A138,СВЦЭМ!$B$39:$B$782,K$119)+'СЕТ СН'!$H$14+СВЦЭМ!$D$10+'СЕТ СН'!$H$6-'СЕТ СН'!$H$26</f>
        <v>2127.14276079</v>
      </c>
      <c r="L138" s="36">
        <f>SUMIFS(СВЦЭМ!$D$39:$D$782,СВЦЭМ!$A$39:$A$782,$A138,СВЦЭМ!$B$39:$B$782,L$119)+'СЕТ СН'!$H$14+СВЦЭМ!$D$10+'СЕТ СН'!$H$6-'СЕТ СН'!$H$26</f>
        <v>2092.4303833499998</v>
      </c>
      <c r="M138" s="36">
        <f>SUMIFS(СВЦЭМ!$D$39:$D$782,СВЦЭМ!$A$39:$A$782,$A138,СВЦЭМ!$B$39:$B$782,M$119)+'СЕТ СН'!$H$14+СВЦЭМ!$D$10+'СЕТ СН'!$H$6-'СЕТ СН'!$H$26</f>
        <v>2087.0483183900001</v>
      </c>
      <c r="N138" s="36">
        <f>SUMIFS(СВЦЭМ!$D$39:$D$782,СВЦЭМ!$A$39:$A$782,$A138,СВЦЭМ!$B$39:$B$782,N$119)+'СЕТ СН'!$H$14+СВЦЭМ!$D$10+'СЕТ СН'!$H$6-'СЕТ СН'!$H$26</f>
        <v>2108.8057611700001</v>
      </c>
      <c r="O138" s="36">
        <f>SUMIFS(СВЦЭМ!$D$39:$D$782,СВЦЭМ!$A$39:$A$782,$A138,СВЦЭМ!$B$39:$B$782,O$119)+'СЕТ СН'!$H$14+СВЦЭМ!$D$10+'СЕТ СН'!$H$6-'СЕТ СН'!$H$26</f>
        <v>2132.33738571</v>
      </c>
      <c r="P138" s="36">
        <f>SUMIFS(СВЦЭМ!$D$39:$D$782,СВЦЭМ!$A$39:$A$782,$A138,СВЦЭМ!$B$39:$B$782,P$119)+'СЕТ СН'!$H$14+СВЦЭМ!$D$10+'СЕТ СН'!$H$6-'СЕТ СН'!$H$26</f>
        <v>2134.2268087299999</v>
      </c>
      <c r="Q138" s="36">
        <f>SUMIFS(СВЦЭМ!$D$39:$D$782,СВЦЭМ!$A$39:$A$782,$A138,СВЦЭМ!$B$39:$B$782,Q$119)+'СЕТ СН'!$H$14+СВЦЭМ!$D$10+'СЕТ СН'!$H$6-'СЕТ СН'!$H$26</f>
        <v>2139.7053220399998</v>
      </c>
      <c r="R138" s="36">
        <f>SUMIFS(СВЦЭМ!$D$39:$D$782,СВЦЭМ!$A$39:$A$782,$A138,СВЦЭМ!$B$39:$B$782,R$119)+'СЕТ СН'!$H$14+СВЦЭМ!$D$10+'СЕТ СН'!$H$6-'СЕТ СН'!$H$26</f>
        <v>2144.99194588</v>
      </c>
      <c r="S138" s="36">
        <f>SUMIFS(СВЦЭМ!$D$39:$D$782,СВЦЭМ!$A$39:$A$782,$A138,СВЦЭМ!$B$39:$B$782,S$119)+'СЕТ СН'!$H$14+СВЦЭМ!$D$10+'СЕТ СН'!$H$6-'СЕТ СН'!$H$26</f>
        <v>2124.1005311200001</v>
      </c>
      <c r="T138" s="36">
        <f>SUMIFS(СВЦЭМ!$D$39:$D$782,СВЦЭМ!$A$39:$A$782,$A138,СВЦЭМ!$B$39:$B$782,T$119)+'СЕТ СН'!$H$14+СВЦЭМ!$D$10+'СЕТ СН'!$H$6-'СЕТ СН'!$H$26</f>
        <v>2111.8670056199999</v>
      </c>
      <c r="U138" s="36">
        <f>SUMIFS(СВЦЭМ!$D$39:$D$782,СВЦЭМ!$A$39:$A$782,$A138,СВЦЭМ!$B$39:$B$782,U$119)+'СЕТ СН'!$H$14+СВЦЭМ!$D$10+'СЕТ СН'!$H$6-'СЕТ СН'!$H$26</f>
        <v>2078.15193417</v>
      </c>
      <c r="V138" s="36">
        <f>SUMIFS(СВЦЭМ!$D$39:$D$782,СВЦЭМ!$A$39:$A$782,$A138,СВЦЭМ!$B$39:$B$782,V$119)+'СЕТ СН'!$H$14+СВЦЭМ!$D$10+'СЕТ СН'!$H$6-'СЕТ СН'!$H$26</f>
        <v>2065.14547601</v>
      </c>
      <c r="W138" s="36">
        <f>SUMIFS(СВЦЭМ!$D$39:$D$782,СВЦЭМ!$A$39:$A$782,$A138,СВЦЭМ!$B$39:$B$782,W$119)+'СЕТ СН'!$H$14+СВЦЭМ!$D$10+'СЕТ СН'!$H$6-'СЕТ СН'!$H$26</f>
        <v>2070.3249212400001</v>
      </c>
      <c r="X138" s="36">
        <f>SUMIFS(СВЦЭМ!$D$39:$D$782,СВЦЭМ!$A$39:$A$782,$A138,СВЦЭМ!$B$39:$B$782,X$119)+'СЕТ СН'!$H$14+СВЦЭМ!$D$10+'СЕТ СН'!$H$6-'СЕТ СН'!$H$26</f>
        <v>2115.8505778600002</v>
      </c>
      <c r="Y138" s="36">
        <f>SUMIFS(СВЦЭМ!$D$39:$D$782,СВЦЭМ!$A$39:$A$782,$A138,СВЦЭМ!$B$39:$B$782,Y$119)+'СЕТ СН'!$H$14+СВЦЭМ!$D$10+'СЕТ СН'!$H$6-'СЕТ СН'!$H$26</f>
        <v>2170.3019370500001</v>
      </c>
    </row>
    <row r="139" spans="1:25" ht="15.75" x14ac:dyDescent="0.2">
      <c r="A139" s="35">
        <f t="shared" si="3"/>
        <v>45005</v>
      </c>
      <c r="B139" s="36">
        <f>SUMIFS(СВЦЭМ!$D$39:$D$782,СВЦЭМ!$A$39:$A$782,$A139,СВЦЭМ!$B$39:$B$782,B$119)+'СЕТ СН'!$H$14+СВЦЭМ!$D$10+'СЕТ СН'!$H$6-'СЕТ СН'!$H$26</f>
        <v>2173.1012829599999</v>
      </c>
      <c r="C139" s="36">
        <f>SUMIFS(СВЦЭМ!$D$39:$D$782,СВЦЭМ!$A$39:$A$782,$A139,СВЦЭМ!$B$39:$B$782,C$119)+'СЕТ СН'!$H$14+СВЦЭМ!$D$10+'СЕТ СН'!$H$6-'СЕТ СН'!$H$26</f>
        <v>2221.0998340800002</v>
      </c>
      <c r="D139" s="36">
        <f>SUMIFS(СВЦЭМ!$D$39:$D$782,СВЦЭМ!$A$39:$A$782,$A139,СВЦЭМ!$B$39:$B$782,D$119)+'СЕТ СН'!$H$14+СВЦЭМ!$D$10+'СЕТ СН'!$H$6-'СЕТ СН'!$H$26</f>
        <v>2243.74911234</v>
      </c>
      <c r="E139" s="36">
        <f>SUMIFS(СВЦЭМ!$D$39:$D$782,СВЦЭМ!$A$39:$A$782,$A139,СВЦЭМ!$B$39:$B$782,E$119)+'СЕТ СН'!$H$14+СВЦЭМ!$D$10+'СЕТ СН'!$H$6-'СЕТ СН'!$H$26</f>
        <v>2260.0315044200001</v>
      </c>
      <c r="F139" s="36">
        <f>SUMIFS(СВЦЭМ!$D$39:$D$782,СВЦЭМ!$A$39:$A$782,$A139,СВЦЭМ!$B$39:$B$782,F$119)+'СЕТ СН'!$H$14+СВЦЭМ!$D$10+'СЕТ СН'!$H$6-'СЕТ СН'!$H$26</f>
        <v>2245.7894587599999</v>
      </c>
      <c r="G139" s="36">
        <f>SUMIFS(СВЦЭМ!$D$39:$D$782,СВЦЭМ!$A$39:$A$782,$A139,СВЦЭМ!$B$39:$B$782,G$119)+'СЕТ СН'!$H$14+СВЦЭМ!$D$10+'СЕТ СН'!$H$6-'СЕТ СН'!$H$26</f>
        <v>2236.1134048700001</v>
      </c>
      <c r="H139" s="36">
        <f>SUMIFS(СВЦЭМ!$D$39:$D$782,СВЦЭМ!$A$39:$A$782,$A139,СВЦЭМ!$B$39:$B$782,H$119)+'СЕТ СН'!$H$14+СВЦЭМ!$D$10+'СЕТ СН'!$H$6-'СЕТ СН'!$H$26</f>
        <v>2270.4522968199999</v>
      </c>
      <c r="I139" s="36">
        <f>SUMIFS(СВЦЭМ!$D$39:$D$782,СВЦЭМ!$A$39:$A$782,$A139,СВЦЭМ!$B$39:$B$782,I$119)+'СЕТ СН'!$H$14+СВЦЭМ!$D$10+'СЕТ СН'!$H$6-'СЕТ СН'!$H$26</f>
        <v>2178.5821962099999</v>
      </c>
      <c r="J139" s="36">
        <f>SUMIFS(СВЦЭМ!$D$39:$D$782,СВЦЭМ!$A$39:$A$782,$A139,СВЦЭМ!$B$39:$B$782,J$119)+'СЕТ СН'!$H$14+СВЦЭМ!$D$10+'СЕТ СН'!$H$6-'СЕТ СН'!$H$26</f>
        <v>2175.47193354</v>
      </c>
      <c r="K139" s="36">
        <f>SUMIFS(СВЦЭМ!$D$39:$D$782,СВЦЭМ!$A$39:$A$782,$A139,СВЦЭМ!$B$39:$B$782,K$119)+'СЕТ СН'!$H$14+СВЦЭМ!$D$10+'СЕТ СН'!$H$6-'СЕТ СН'!$H$26</f>
        <v>2141.3498487100001</v>
      </c>
      <c r="L139" s="36">
        <f>SUMIFS(СВЦЭМ!$D$39:$D$782,СВЦЭМ!$A$39:$A$782,$A139,СВЦЭМ!$B$39:$B$782,L$119)+'СЕТ СН'!$H$14+СВЦЭМ!$D$10+'СЕТ СН'!$H$6-'СЕТ СН'!$H$26</f>
        <v>2131.4948894499998</v>
      </c>
      <c r="M139" s="36">
        <f>SUMIFS(СВЦЭМ!$D$39:$D$782,СВЦЭМ!$A$39:$A$782,$A139,СВЦЭМ!$B$39:$B$782,M$119)+'СЕТ СН'!$H$14+СВЦЭМ!$D$10+'СЕТ СН'!$H$6-'СЕТ СН'!$H$26</f>
        <v>2145.0622558700002</v>
      </c>
      <c r="N139" s="36">
        <f>SUMIFS(СВЦЭМ!$D$39:$D$782,СВЦЭМ!$A$39:$A$782,$A139,СВЦЭМ!$B$39:$B$782,N$119)+'СЕТ СН'!$H$14+СВЦЭМ!$D$10+'СЕТ СН'!$H$6-'СЕТ СН'!$H$26</f>
        <v>2187.6315403799999</v>
      </c>
      <c r="O139" s="36">
        <f>SUMIFS(СВЦЭМ!$D$39:$D$782,СВЦЭМ!$A$39:$A$782,$A139,СВЦЭМ!$B$39:$B$782,O$119)+'СЕТ СН'!$H$14+СВЦЭМ!$D$10+'СЕТ СН'!$H$6-'СЕТ СН'!$H$26</f>
        <v>2219.3991336099998</v>
      </c>
      <c r="P139" s="36">
        <f>SUMIFS(СВЦЭМ!$D$39:$D$782,СВЦЭМ!$A$39:$A$782,$A139,СВЦЭМ!$B$39:$B$782,P$119)+'СЕТ СН'!$H$14+СВЦЭМ!$D$10+'СЕТ СН'!$H$6-'СЕТ СН'!$H$26</f>
        <v>2224.0384929500001</v>
      </c>
      <c r="Q139" s="36">
        <f>SUMIFS(СВЦЭМ!$D$39:$D$782,СВЦЭМ!$A$39:$A$782,$A139,СВЦЭМ!$B$39:$B$782,Q$119)+'СЕТ СН'!$H$14+СВЦЭМ!$D$10+'СЕТ СН'!$H$6-'СЕТ СН'!$H$26</f>
        <v>2235.95453352</v>
      </c>
      <c r="R139" s="36">
        <f>SUMIFS(СВЦЭМ!$D$39:$D$782,СВЦЭМ!$A$39:$A$782,$A139,СВЦЭМ!$B$39:$B$782,R$119)+'СЕТ СН'!$H$14+СВЦЭМ!$D$10+'СЕТ СН'!$H$6-'СЕТ СН'!$H$26</f>
        <v>2230.2713208700002</v>
      </c>
      <c r="S139" s="36">
        <f>SUMIFS(СВЦЭМ!$D$39:$D$782,СВЦЭМ!$A$39:$A$782,$A139,СВЦЭМ!$B$39:$B$782,S$119)+'СЕТ СН'!$H$14+СВЦЭМ!$D$10+'СЕТ СН'!$H$6-'СЕТ СН'!$H$26</f>
        <v>2210.5824562100001</v>
      </c>
      <c r="T139" s="36">
        <f>SUMIFS(СВЦЭМ!$D$39:$D$782,СВЦЭМ!$A$39:$A$782,$A139,СВЦЭМ!$B$39:$B$782,T$119)+'СЕТ СН'!$H$14+СВЦЭМ!$D$10+'СЕТ СН'!$H$6-'СЕТ СН'!$H$26</f>
        <v>2184.2952343900001</v>
      </c>
      <c r="U139" s="36">
        <f>SUMIFS(СВЦЭМ!$D$39:$D$782,СВЦЭМ!$A$39:$A$782,$A139,СВЦЭМ!$B$39:$B$782,U$119)+'СЕТ СН'!$H$14+СВЦЭМ!$D$10+'СЕТ СН'!$H$6-'СЕТ СН'!$H$26</f>
        <v>2142.3690334299999</v>
      </c>
      <c r="V139" s="36">
        <f>SUMIFS(СВЦЭМ!$D$39:$D$782,СВЦЭМ!$A$39:$A$782,$A139,СВЦЭМ!$B$39:$B$782,V$119)+'СЕТ СН'!$H$14+СВЦЭМ!$D$10+'СЕТ СН'!$H$6-'СЕТ СН'!$H$26</f>
        <v>2129.9491766699998</v>
      </c>
      <c r="W139" s="36">
        <f>SUMIFS(СВЦЭМ!$D$39:$D$782,СВЦЭМ!$A$39:$A$782,$A139,СВЦЭМ!$B$39:$B$782,W$119)+'СЕТ СН'!$H$14+СВЦЭМ!$D$10+'СЕТ СН'!$H$6-'СЕТ СН'!$H$26</f>
        <v>2128.3893482499998</v>
      </c>
      <c r="X139" s="36">
        <f>SUMIFS(СВЦЭМ!$D$39:$D$782,СВЦЭМ!$A$39:$A$782,$A139,СВЦЭМ!$B$39:$B$782,X$119)+'СЕТ СН'!$H$14+СВЦЭМ!$D$10+'СЕТ СН'!$H$6-'СЕТ СН'!$H$26</f>
        <v>2174.3601495600001</v>
      </c>
      <c r="Y139" s="36">
        <f>SUMIFS(СВЦЭМ!$D$39:$D$782,СВЦЭМ!$A$39:$A$782,$A139,СВЦЭМ!$B$39:$B$782,Y$119)+'СЕТ СН'!$H$14+СВЦЭМ!$D$10+'СЕТ СН'!$H$6-'СЕТ СН'!$H$26</f>
        <v>2212.46432516</v>
      </c>
    </row>
    <row r="140" spans="1:25" ht="15.75" x14ac:dyDescent="0.2">
      <c r="A140" s="35">
        <f t="shared" si="3"/>
        <v>45006</v>
      </c>
      <c r="B140" s="36">
        <f>SUMIFS(СВЦЭМ!$D$39:$D$782,СВЦЭМ!$A$39:$A$782,$A140,СВЦЭМ!$B$39:$B$782,B$119)+'СЕТ СН'!$H$14+СВЦЭМ!$D$10+'СЕТ СН'!$H$6-'СЕТ СН'!$H$26</f>
        <v>2128.8058796099999</v>
      </c>
      <c r="C140" s="36">
        <f>SUMIFS(СВЦЭМ!$D$39:$D$782,СВЦЭМ!$A$39:$A$782,$A140,СВЦЭМ!$B$39:$B$782,C$119)+'СЕТ СН'!$H$14+СВЦЭМ!$D$10+'СЕТ СН'!$H$6-'СЕТ СН'!$H$26</f>
        <v>2176.1182553799999</v>
      </c>
      <c r="D140" s="36">
        <f>SUMIFS(СВЦЭМ!$D$39:$D$782,СВЦЭМ!$A$39:$A$782,$A140,СВЦЭМ!$B$39:$B$782,D$119)+'СЕТ СН'!$H$14+СВЦЭМ!$D$10+'СЕТ СН'!$H$6-'СЕТ СН'!$H$26</f>
        <v>2205.4292252499999</v>
      </c>
      <c r="E140" s="36">
        <f>SUMIFS(СВЦЭМ!$D$39:$D$782,СВЦЭМ!$A$39:$A$782,$A140,СВЦЭМ!$B$39:$B$782,E$119)+'СЕТ СН'!$H$14+СВЦЭМ!$D$10+'СЕТ СН'!$H$6-'СЕТ СН'!$H$26</f>
        <v>2212.2560423499999</v>
      </c>
      <c r="F140" s="36">
        <f>SUMIFS(СВЦЭМ!$D$39:$D$782,СВЦЭМ!$A$39:$A$782,$A140,СВЦЭМ!$B$39:$B$782,F$119)+'СЕТ СН'!$H$14+СВЦЭМ!$D$10+'СЕТ СН'!$H$6-'СЕТ СН'!$H$26</f>
        <v>2179.53952983</v>
      </c>
      <c r="G140" s="36">
        <f>SUMIFS(СВЦЭМ!$D$39:$D$782,СВЦЭМ!$A$39:$A$782,$A140,СВЦЭМ!$B$39:$B$782,G$119)+'СЕТ СН'!$H$14+СВЦЭМ!$D$10+'СЕТ СН'!$H$6-'СЕТ СН'!$H$26</f>
        <v>2181.81015415</v>
      </c>
      <c r="H140" s="36">
        <f>SUMIFS(СВЦЭМ!$D$39:$D$782,СВЦЭМ!$A$39:$A$782,$A140,СВЦЭМ!$B$39:$B$782,H$119)+'СЕТ СН'!$H$14+СВЦЭМ!$D$10+'СЕТ СН'!$H$6-'СЕТ СН'!$H$26</f>
        <v>2121.0732704299999</v>
      </c>
      <c r="I140" s="36">
        <f>SUMIFS(СВЦЭМ!$D$39:$D$782,СВЦЭМ!$A$39:$A$782,$A140,СВЦЭМ!$B$39:$B$782,I$119)+'СЕТ СН'!$H$14+СВЦЭМ!$D$10+'СЕТ СН'!$H$6-'СЕТ СН'!$H$26</f>
        <v>2057.1842766</v>
      </c>
      <c r="J140" s="36">
        <f>SUMIFS(СВЦЭМ!$D$39:$D$782,СВЦЭМ!$A$39:$A$782,$A140,СВЦЭМ!$B$39:$B$782,J$119)+'СЕТ СН'!$H$14+СВЦЭМ!$D$10+'СЕТ СН'!$H$6-'СЕТ СН'!$H$26</f>
        <v>2055.8001458099998</v>
      </c>
      <c r="K140" s="36">
        <f>SUMIFS(СВЦЭМ!$D$39:$D$782,СВЦЭМ!$A$39:$A$782,$A140,СВЦЭМ!$B$39:$B$782,K$119)+'СЕТ СН'!$H$14+СВЦЭМ!$D$10+'СЕТ СН'!$H$6-'СЕТ СН'!$H$26</f>
        <v>2040.8802408499998</v>
      </c>
      <c r="L140" s="36">
        <f>SUMIFS(СВЦЭМ!$D$39:$D$782,СВЦЭМ!$A$39:$A$782,$A140,СВЦЭМ!$B$39:$B$782,L$119)+'СЕТ СН'!$H$14+СВЦЭМ!$D$10+'СЕТ СН'!$H$6-'СЕТ СН'!$H$26</f>
        <v>2048.7774273999999</v>
      </c>
      <c r="M140" s="36">
        <f>SUMIFS(СВЦЭМ!$D$39:$D$782,СВЦЭМ!$A$39:$A$782,$A140,СВЦЭМ!$B$39:$B$782,M$119)+'СЕТ СН'!$H$14+СВЦЭМ!$D$10+'СЕТ СН'!$H$6-'СЕТ СН'!$H$26</f>
        <v>2090.6732715399999</v>
      </c>
      <c r="N140" s="36">
        <f>SUMIFS(СВЦЭМ!$D$39:$D$782,СВЦЭМ!$A$39:$A$782,$A140,СВЦЭМ!$B$39:$B$782,N$119)+'СЕТ СН'!$H$14+СВЦЭМ!$D$10+'СЕТ СН'!$H$6-'СЕТ СН'!$H$26</f>
        <v>2123.3541627700001</v>
      </c>
      <c r="O140" s="36">
        <f>SUMIFS(СВЦЭМ!$D$39:$D$782,СВЦЭМ!$A$39:$A$782,$A140,СВЦЭМ!$B$39:$B$782,O$119)+'СЕТ СН'!$H$14+СВЦЭМ!$D$10+'СЕТ СН'!$H$6-'СЕТ СН'!$H$26</f>
        <v>2168.5921551599999</v>
      </c>
      <c r="P140" s="36">
        <f>SUMIFS(СВЦЭМ!$D$39:$D$782,СВЦЭМ!$A$39:$A$782,$A140,СВЦЭМ!$B$39:$B$782,P$119)+'СЕТ СН'!$H$14+СВЦЭМ!$D$10+'СЕТ СН'!$H$6-'СЕТ СН'!$H$26</f>
        <v>2183.6289766800001</v>
      </c>
      <c r="Q140" s="36">
        <f>SUMIFS(СВЦЭМ!$D$39:$D$782,СВЦЭМ!$A$39:$A$782,$A140,СВЦЭМ!$B$39:$B$782,Q$119)+'СЕТ СН'!$H$14+СВЦЭМ!$D$10+'СЕТ СН'!$H$6-'СЕТ СН'!$H$26</f>
        <v>2188.2511155900002</v>
      </c>
      <c r="R140" s="36">
        <f>SUMIFS(СВЦЭМ!$D$39:$D$782,СВЦЭМ!$A$39:$A$782,$A140,СВЦЭМ!$B$39:$B$782,R$119)+'СЕТ СН'!$H$14+СВЦЭМ!$D$10+'СЕТ СН'!$H$6-'СЕТ СН'!$H$26</f>
        <v>2181.45207592</v>
      </c>
      <c r="S140" s="36">
        <f>SUMIFS(СВЦЭМ!$D$39:$D$782,СВЦЭМ!$A$39:$A$782,$A140,СВЦЭМ!$B$39:$B$782,S$119)+'СЕТ СН'!$H$14+СВЦЭМ!$D$10+'СЕТ СН'!$H$6-'СЕТ СН'!$H$26</f>
        <v>2161.4282387600001</v>
      </c>
      <c r="T140" s="36">
        <f>SUMIFS(СВЦЭМ!$D$39:$D$782,СВЦЭМ!$A$39:$A$782,$A140,СВЦЭМ!$B$39:$B$782,T$119)+'СЕТ СН'!$H$14+СВЦЭМ!$D$10+'СЕТ СН'!$H$6-'СЕТ СН'!$H$26</f>
        <v>2135.0498591</v>
      </c>
      <c r="U140" s="36">
        <f>SUMIFS(СВЦЭМ!$D$39:$D$782,СВЦЭМ!$A$39:$A$782,$A140,СВЦЭМ!$B$39:$B$782,U$119)+'СЕТ СН'!$H$14+СВЦЭМ!$D$10+'СЕТ СН'!$H$6-'СЕТ СН'!$H$26</f>
        <v>2103.4542648000001</v>
      </c>
      <c r="V140" s="36">
        <f>SUMIFS(СВЦЭМ!$D$39:$D$782,СВЦЭМ!$A$39:$A$782,$A140,СВЦЭМ!$B$39:$B$782,V$119)+'СЕТ СН'!$H$14+СВЦЭМ!$D$10+'СЕТ СН'!$H$6-'СЕТ СН'!$H$26</f>
        <v>2089.1435083199999</v>
      </c>
      <c r="W140" s="36">
        <f>SUMIFS(СВЦЭМ!$D$39:$D$782,СВЦЭМ!$A$39:$A$782,$A140,СВЦЭМ!$B$39:$B$782,W$119)+'СЕТ СН'!$H$14+СВЦЭМ!$D$10+'СЕТ СН'!$H$6-'СЕТ СН'!$H$26</f>
        <v>2094.4435653599999</v>
      </c>
      <c r="X140" s="36">
        <f>SUMIFS(СВЦЭМ!$D$39:$D$782,СВЦЭМ!$A$39:$A$782,$A140,СВЦЭМ!$B$39:$B$782,X$119)+'СЕТ СН'!$H$14+СВЦЭМ!$D$10+'СЕТ СН'!$H$6-'СЕТ СН'!$H$26</f>
        <v>2127.0911680600002</v>
      </c>
      <c r="Y140" s="36">
        <f>SUMIFS(СВЦЭМ!$D$39:$D$782,СВЦЭМ!$A$39:$A$782,$A140,СВЦЭМ!$B$39:$B$782,Y$119)+'СЕТ СН'!$H$14+СВЦЭМ!$D$10+'СЕТ СН'!$H$6-'СЕТ СН'!$H$26</f>
        <v>2160.1242631700002</v>
      </c>
    </row>
    <row r="141" spans="1:25" ht="15.75" x14ac:dyDescent="0.2">
      <c r="A141" s="35">
        <f t="shared" si="3"/>
        <v>45007</v>
      </c>
      <c r="B141" s="36">
        <f>SUMIFS(СВЦЭМ!$D$39:$D$782,СВЦЭМ!$A$39:$A$782,$A141,СВЦЭМ!$B$39:$B$782,B$119)+'СЕТ СН'!$H$14+СВЦЭМ!$D$10+'СЕТ СН'!$H$6-'СЕТ СН'!$H$26</f>
        <v>2274.9250157400002</v>
      </c>
      <c r="C141" s="36">
        <f>SUMIFS(СВЦЭМ!$D$39:$D$782,СВЦЭМ!$A$39:$A$782,$A141,СВЦЭМ!$B$39:$B$782,C$119)+'СЕТ СН'!$H$14+СВЦЭМ!$D$10+'СЕТ СН'!$H$6-'СЕТ СН'!$H$26</f>
        <v>2322.8321840200001</v>
      </c>
      <c r="D141" s="36">
        <f>SUMIFS(СВЦЭМ!$D$39:$D$782,СВЦЭМ!$A$39:$A$782,$A141,СВЦЭМ!$B$39:$B$782,D$119)+'СЕТ СН'!$H$14+СВЦЭМ!$D$10+'СЕТ СН'!$H$6-'СЕТ СН'!$H$26</f>
        <v>2402.5730351900002</v>
      </c>
      <c r="E141" s="36">
        <f>SUMIFS(СВЦЭМ!$D$39:$D$782,СВЦЭМ!$A$39:$A$782,$A141,СВЦЭМ!$B$39:$B$782,E$119)+'СЕТ СН'!$H$14+СВЦЭМ!$D$10+'СЕТ СН'!$H$6-'СЕТ СН'!$H$26</f>
        <v>2416.7477882000003</v>
      </c>
      <c r="F141" s="36">
        <f>SUMIFS(СВЦЭМ!$D$39:$D$782,СВЦЭМ!$A$39:$A$782,$A141,СВЦЭМ!$B$39:$B$782,F$119)+'СЕТ СН'!$H$14+СВЦЭМ!$D$10+'СЕТ СН'!$H$6-'СЕТ СН'!$H$26</f>
        <v>2427.6421267200003</v>
      </c>
      <c r="G141" s="36">
        <f>SUMIFS(СВЦЭМ!$D$39:$D$782,СВЦЭМ!$A$39:$A$782,$A141,СВЦЭМ!$B$39:$B$782,G$119)+'СЕТ СН'!$H$14+СВЦЭМ!$D$10+'СЕТ СН'!$H$6-'СЕТ СН'!$H$26</f>
        <v>2391.4463421099999</v>
      </c>
      <c r="H141" s="36">
        <f>SUMIFS(СВЦЭМ!$D$39:$D$782,СВЦЭМ!$A$39:$A$782,$A141,СВЦЭМ!$B$39:$B$782,H$119)+'СЕТ СН'!$H$14+СВЦЭМ!$D$10+'СЕТ СН'!$H$6-'СЕТ СН'!$H$26</f>
        <v>2330.3173193000002</v>
      </c>
      <c r="I141" s="36">
        <f>SUMIFS(СВЦЭМ!$D$39:$D$782,СВЦЭМ!$A$39:$A$782,$A141,СВЦЭМ!$B$39:$B$782,I$119)+'СЕТ СН'!$H$14+СВЦЭМ!$D$10+'СЕТ СН'!$H$6-'СЕТ СН'!$H$26</f>
        <v>2276.3832803499999</v>
      </c>
      <c r="J141" s="36">
        <f>SUMIFS(СВЦЭМ!$D$39:$D$782,СВЦЭМ!$A$39:$A$782,$A141,СВЦЭМ!$B$39:$B$782,J$119)+'СЕТ СН'!$H$14+СВЦЭМ!$D$10+'СЕТ СН'!$H$6-'СЕТ СН'!$H$26</f>
        <v>2266.4454905500002</v>
      </c>
      <c r="K141" s="36">
        <f>SUMIFS(СВЦЭМ!$D$39:$D$782,СВЦЭМ!$A$39:$A$782,$A141,СВЦЭМ!$B$39:$B$782,K$119)+'СЕТ СН'!$H$14+СВЦЭМ!$D$10+'СЕТ СН'!$H$6-'СЕТ СН'!$H$26</f>
        <v>2244.3278199400002</v>
      </c>
      <c r="L141" s="36">
        <f>SUMIFS(СВЦЭМ!$D$39:$D$782,СВЦЭМ!$A$39:$A$782,$A141,СВЦЭМ!$B$39:$B$782,L$119)+'СЕТ СН'!$H$14+СВЦЭМ!$D$10+'СЕТ СН'!$H$6-'СЕТ СН'!$H$26</f>
        <v>2245.8655298600002</v>
      </c>
      <c r="M141" s="36">
        <f>SUMIFS(СВЦЭМ!$D$39:$D$782,СВЦЭМ!$A$39:$A$782,$A141,СВЦЭМ!$B$39:$B$782,M$119)+'СЕТ СН'!$H$14+СВЦЭМ!$D$10+'СЕТ СН'!$H$6-'СЕТ СН'!$H$26</f>
        <v>2218.61991635</v>
      </c>
      <c r="N141" s="36">
        <f>SUMIFS(СВЦЭМ!$D$39:$D$782,СВЦЭМ!$A$39:$A$782,$A141,СВЦЭМ!$B$39:$B$782,N$119)+'СЕТ СН'!$H$14+СВЦЭМ!$D$10+'СЕТ СН'!$H$6-'СЕТ СН'!$H$26</f>
        <v>2328.0923794099999</v>
      </c>
      <c r="O141" s="36">
        <f>SUMIFS(СВЦЭМ!$D$39:$D$782,СВЦЭМ!$A$39:$A$782,$A141,СВЦЭМ!$B$39:$B$782,O$119)+'СЕТ СН'!$H$14+СВЦЭМ!$D$10+'СЕТ СН'!$H$6-'СЕТ СН'!$H$26</f>
        <v>2338.2309074300001</v>
      </c>
      <c r="P141" s="36">
        <f>SUMIFS(СВЦЭМ!$D$39:$D$782,СВЦЭМ!$A$39:$A$782,$A141,СВЦЭМ!$B$39:$B$782,P$119)+'СЕТ СН'!$H$14+СВЦЭМ!$D$10+'СЕТ СН'!$H$6-'СЕТ СН'!$H$26</f>
        <v>2340.9355177300004</v>
      </c>
      <c r="Q141" s="36">
        <f>SUMIFS(СВЦЭМ!$D$39:$D$782,СВЦЭМ!$A$39:$A$782,$A141,СВЦЭМ!$B$39:$B$782,Q$119)+'СЕТ СН'!$H$14+СВЦЭМ!$D$10+'СЕТ СН'!$H$6-'СЕТ СН'!$H$26</f>
        <v>2341.0563018000003</v>
      </c>
      <c r="R141" s="36">
        <f>SUMIFS(СВЦЭМ!$D$39:$D$782,СВЦЭМ!$A$39:$A$782,$A141,СВЦЭМ!$B$39:$B$782,R$119)+'СЕТ СН'!$H$14+СВЦЭМ!$D$10+'СЕТ СН'!$H$6-'СЕТ СН'!$H$26</f>
        <v>2310.6559482600001</v>
      </c>
      <c r="S141" s="36">
        <f>SUMIFS(СВЦЭМ!$D$39:$D$782,СВЦЭМ!$A$39:$A$782,$A141,СВЦЭМ!$B$39:$B$782,S$119)+'СЕТ СН'!$H$14+СВЦЭМ!$D$10+'СЕТ СН'!$H$6-'СЕТ СН'!$H$26</f>
        <v>2286.2850668699998</v>
      </c>
      <c r="T141" s="36">
        <f>SUMIFS(СВЦЭМ!$D$39:$D$782,СВЦЭМ!$A$39:$A$782,$A141,СВЦЭМ!$B$39:$B$782,T$119)+'СЕТ СН'!$H$14+СВЦЭМ!$D$10+'СЕТ СН'!$H$6-'СЕТ СН'!$H$26</f>
        <v>2288.0380421700002</v>
      </c>
      <c r="U141" s="36">
        <f>SUMIFS(СВЦЭМ!$D$39:$D$782,СВЦЭМ!$A$39:$A$782,$A141,СВЦЭМ!$B$39:$B$782,U$119)+'СЕТ СН'!$H$14+СВЦЭМ!$D$10+'СЕТ СН'!$H$6-'СЕТ СН'!$H$26</f>
        <v>2242.7811336999998</v>
      </c>
      <c r="V141" s="36">
        <f>SUMIFS(СВЦЭМ!$D$39:$D$782,СВЦЭМ!$A$39:$A$782,$A141,СВЦЭМ!$B$39:$B$782,V$119)+'СЕТ СН'!$H$14+СВЦЭМ!$D$10+'СЕТ СН'!$H$6-'СЕТ СН'!$H$26</f>
        <v>2210.6990731300002</v>
      </c>
      <c r="W141" s="36">
        <f>SUMIFS(СВЦЭМ!$D$39:$D$782,СВЦЭМ!$A$39:$A$782,$A141,СВЦЭМ!$B$39:$B$782,W$119)+'СЕТ СН'!$H$14+СВЦЭМ!$D$10+'СЕТ СН'!$H$6-'СЕТ СН'!$H$26</f>
        <v>2207.9166697999999</v>
      </c>
      <c r="X141" s="36">
        <f>SUMIFS(СВЦЭМ!$D$39:$D$782,СВЦЭМ!$A$39:$A$782,$A141,СВЦЭМ!$B$39:$B$782,X$119)+'СЕТ СН'!$H$14+СВЦЭМ!$D$10+'СЕТ СН'!$H$6-'СЕТ СН'!$H$26</f>
        <v>2218.1950577100001</v>
      </c>
      <c r="Y141" s="36">
        <f>SUMIFS(СВЦЭМ!$D$39:$D$782,СВЦЭМ!$A$39:$A$782,$A141,СВЦЭМ!$B$39:$B$782,Y$119)+'СЕТ СН'!$H$14+СВЦЭМ!$D$10+'СЕТ СН'!$H$6-'СЕТ СН'!$H$26</f>
        <v>2268.5915579799998</v>
      </c>
    </row>
    <row r="142" spans="1:25" ht="15.75" x14ac:dyDescent="0.2">
      <c r="A142" s="35">
        <f t="shared" si="3"/>
        <v>45008</v>
      </c>
      <c r="B142" s="36">
        <f>SUMIFS(СВЦЭМ!$D$39:$D$782,СВЦЭМ!$A$39:$A$782,$A142,СВЦЭМ!$B$39:$B$782,B$119)+'СЕТ СН'!$H$14+СВЦЭМ!$D$10+'СЕТ СН'!$H$6-'СЕТ СН'!$H$26</f>
        <v>2341.6543221000002</v>
      </c>
      <c r="C142" s="36">
        <f>SUMIFS(СВЦЭМ!$D$39:$D$782,СВЦЭМ!$A$39:$A$782,$A142,СВЦЭМ!$B$39:$B$782,C$119)+'СЕТ СН'!$H$14+СВЦЭМ!$D$10+'СЕТ СН'!$H$6-'СЕТ СН'!$H$26</f>
        <v>2411.2959351</v>
      </c>
      <c r="D142" s="36">
        <f>SUMIFS(СВЦЭМ!$D$39:$D$782,СВЦЭМ!$A$39:$A$782,$A142,СВЦЭМ!$B$39:$B$782,D$119)+'СЕТ СН'!$H$14+СВЦЭМ!$D$10+'СЕТ СН'!$H$6-'СЕТ СН'!$H$26</f>
        <v>2444.7661295100002</v>
      </c>
      <c r="E142" s="36">
        <f>SUMIFS(СВЦЭМ!$D$39:$D$782,СВЦЭМ!$A$39:$A$782,$A142,СВЦЭМ!$B$39:$B$782,E$119)+'СЕТ СН'!$H$14+СВЦЭМ!$D$10+'СЕТ СН'!$H$6-'СЕТ СН'!$H$26</f>
        <v>2467.1900966000003</v>
      </c>
      <c r="F142" s="36">
        <f>SUMIFS(СВЦЭМ!$D$39:$D$782,СВЦЭМ!$A$39:$A$782,$A142,СВЦЭМ!$B$39:$B$782,F$119)+'СЕТ СН'!$H$14+СВЦЭМ!$D$10+'СЕТ СН'!$H$6-'СЕТ СН'!$H$26</f>
        <v>2463.2253050700001</v>
      </c>
      <c r="G142" s="36">
        <f>SUMIFS(СВЦЭМ!$D$39:$D$782,СВЦЭМ!$A$39:$A$782,$A142,СВЦЭМ!$B$39:$B$782,G$119)+'СЕТ СН'!$H$14+СВЦЭМ!$D$10+'СЕТ СН'!$H$6-'СЕТ СН'!$H$26</f>
        <v>2392.4334888200001</v>
      </c>
      <c r="H142" s="36">
        <f>SUMIFS(СВЦЭМ!$D$39:$D$782,СВЦЭМ!$A$39:$A$782,$A142,СВЦЭМ!$B$39:$B$782,H$119)+'СЕТ СН'!$H$14+СВЦЭМ!$D$10+'СЕТ СН'!$H$6-'СЕТ СН'!$H$26</f>
        <v>2356.81817189</v>
      </c>
      <c r="I142" s="36">
        <f>SUMIFS(СВЦЭМ!$D$39:$D$782,СВЦЭМ!$A$39:$A$782,$A142,СВЦЭМ!$B$39:$B$782,I$119)+'СЕТ СН'!$H$14+СВЦЭМ!$D$10+'СЕТ СН'!$H$6-'СЕТ СН'!$H$26</f>
        <v>2292.0605072600001</v>
      </c>
      <c r="J142" s="36">
        <f>SUMIFS(СВЦЭМ!$D$39:$D$782,СВЦЭМ!$A$39:$A$782,$A142,СВЦЭМ!$B$39:$B$782,J$119)+'СЕТ СН'!$H$14+СВЦЭМ!$D$10+'СЕТ СН'!$H$6-'СЕТ СН'!$H$26</f>
        <v>2273.89279394</v>
      </c>
      <c r="K142" s="36">
        <f>SUMIFS(СВЦЭМ!$D$39:$D$782,СВЦЭМ!$A$39:$A$782,$A142,СВЦЭМ!$B$39:$B$782,K$119)+'СЕТ СН'!$H$14+СВЦЭМ!$D$10+'СЕТ СН'!$H$6-'СЕТ СН'!$H$26</f>
        <v>2251.1719459400001</v>
      </c>
      <c r="L142" s="36">
        <f>SUMIFS(СВЦЭМ!$D$39:$D$782,СВЦЭМ!$A$39:$A$782,$A142,СВЦЭМ!$B$39:$B$782,L$119)+'СЕТ СН'!$H$14+СВЦЭМ!$D$10+'СЕТ СН'!$H$6-'СЕТ СН'!$H$26</f>
        <v>2213.4518469999998</v>
      </c>
      <c r="M142" s="36">
        <f>SUMIFS(СВЦЭМ!$D$39:$D$782,СВЦЭМ!$A$39:$A$782,$A142,СВЦЭМ!$B$39:$B$782,M$119)+'СЕТ СН'!$H$14+СВЦЭМ!$D$10+'СЕТ СН'!$H$6-'СЕТ СН'!$H$26</f>
        <v>2239.3073919200001</v>
      </c>
      <c r="N142" s="36">
        <f>SUMIFS(СВЦЭМ!$D$39:$D$782,СВЦЭМ!$A$39:$A$782,$A142,СВЦЭМ!$B$39:$B$782,N$119)+'СЕТ СН'!$H$14+СВЦЭМ!$D$10+'СЕТ СН'!$H$6-'СЕТ СН'!$H$26</f>
        <v>2281.11588747</v>
      </c>
      <c r="O142" s="36">
        <f>SUMIFS(СВЦЭМ!$D$39:$D$782,СВЦЭМ!$A$39:$A$782,$A142,СВЦЭМ!$B$39:$B$782,O$119)+'СЕТ СН'!$H$14+СВЦЭМ!$D$10+'СЕТ СН'!$H$6-'СЕТ СН'!$H$26</f>
        <v>2320.93508767</v>
      </c>
      <c r="P142" s="36">
        <f>SUMIFS(СВЦЭМ!$D$39:$D$782,СВЦЭМ!$A$39:$A$782,$A142,СВЦЭМ!$B$39:$B$782,P$119)+'СЕТ СН'!$H$14+СВЦЭМ!$D$10+'СЕТ СН'!$H$6-'СЕТ СН'!$H$26</f>
        <v>2363.90685308</v>
      </c>
      <c r="Q142" s="36">
        <f>SUMIFS(СВЦЭМ!$D$39:$D$782,СВЦЭМ!$A$39:$A$782,$A142,СВЦЭМ!$B$39:$B$782,Q$119)+'СЕТ СН'!$H$14+СВЦЭМ!$D$10+'СЕТ СН'!$H$6-'СЕТ СН'!$H$26</f>
        <v>2361.97124179</v>
      </c>
      <c r="R142" s="36">
        <f>SUMIFS(СВЦЭМ!$D$39:$D$782,СВЦЭМ!$A$39:$A$782,$A142,СВЦЭМ!$B$39:$B$782,R$119)+'СЕТ СН'!$H$14+СВЦЭМ!$D$10+'СЕТ СН'!$H$6-'СЕТ СН'!$H$26</f>
        <v>2322.0581998600001</v>
      </c>
      <c r="S142" s="36">
        <f>SUMIFS(СВЦЭМ!$D$39:$D$782,СВЦЭМ!$A$39:$A$782,$A142,СВЦЭМ!$B$39:$B$782,S$119)+'СЕТ СН'!$H$14+СВЦЭМ!$D$10+'СЕТ СН'!$H$6-'СЕТ СН'!$H$26</f>
        <v>2306.0981782200001</v>
      </c>
      <c r="T142" s="36">
        <f>SUMIFS(СВЦЭМ!$D$39:$D$782,СВЦЭМ!$A$39:$A$782,$A142,СВЦЭМ!$B$39:$B$782,T$119)+'СЕТ СН'!$H$14+СВЦЭМ!$D$10+'СЕТ СН'!$H$6-'СЕТ СН'!$H$26</f>
        <v>2271.3160047000001</v>
      </c>
      <c r="U142" s="36">
        <f>SUMIFS(СВЦЭМ!$D$39:$D$782,СВЦЭМ!$A$39:$A$782,$A142,СВЦЭМ!$B$39:$B$782,U$119)+'СЕТ СН'!$H$14+СВЦЭМ!$D$10+'СЕТ СН'!$H$6-'СЕТ СН'!$H$26</f>
        <v>2225.6214146900002</v>
      </c>
      <c r="V142" s="36">
        <f>SUMIFS(СВЦЭМ!$D$39:$D$782,СВЦЭМ!$A$39:$A$782,$A142,СВЦЭМ!$B$39:$B$782,V$119)+'СЕТ СН'!$H$14+СВЦЭМ!$D$10+'СЕТ СН'!$H$6-'СЕТ СН'!$H$26</f>
        <v>2212.2445686599999</v>
      </c>
      <c r="W142" s="36">
        <f>SUMIFS(СВЦЭМ!$D$39:$D$782,СВЦЭМ!$A$39:$A$782,$A142,СВЦЭМ!$B$39:$B$782,W$119)+'СЕТ СН'!$H$14+СВЦЭМ!$D$10+'СЕТ СН'!$H$6-'СЕТ СН'!$H$26</f>
        <v>2248.2020219400001</v>
      </c>
      <c r="X142" s="36">
        <f>SUMIFS(СВЦЭМ!$D$39:$D$782,СВЦЭМ!$A$39:$A$782,$A142,СВЦЭМ!$B$39:$B$782,X$119)+'СЕТ СН'!$H$14+СВЦЭМ!$D$10+'СЕТ СН'!$H$6-'СЕТ СН'!$H$26</f>
        <v>2286.89882777</v>
      </c>
      <c r="Y142" s="36">
        <f>SUMIFS(СВЦЭМ!$D$39:$D$782,СВЦЭМ!$A$39:$A$782,$A142,СВЦЭМ!$B$39:$B$782,Y$119)+'СЕТ СН'!$H$14+СВЦЭМ!$D$10+'СЕТ СН'!$H$6-'СЕТ СН'!$H$26</f>
        <v>2318.8142569800002</v>
      </c>
    </row>
    <row r="143" spans="1:25" ht="15.75" x14ac:dyDescent="0.2">
      <c r="A143" s="35">
        <f t="shared" si="3"/>
        <v>45009</v>
      </c>
      <c r="B143" s="36">
        <f>SUMIFS(СВЦЭМ!$D$39:$D$782,СВЦЭМ!$A$39:$A$782,$A143,СВЦЭМ!$B$39:$B$782,B$119)+'СЕТ СН'!$H$14+СВЦЭМ!$D$10+'СЕТ СН'!$H$6-'СЕТ СН'!$H$26</f>
        <v>2415.39513971</v>
      </c>
      <c r="C143" s="36">
        <f>SUMIFS(СВЦЭМ!$D$39:$D$782,СВЦЭМ!$A$39:$A$782,$A143,СВЦЭМ!$B$39:$B$782,C$119)+'СЕТ СН'!$H$14+СВЦЭМ!$D$10+'СЕТ СН'!$H$6-'СЕТ СН'!$H$26</f>
        <v>2496.4079135300003</v>
      </c>
      <c r="D143" s="36">
        <f>SUMIFS(СВЦЭМ!$D$39:$D$782,СВЦЭМ!$A$39:$A$782,$A143,СВЦЭМ!$B$39:$B$782,D$119)+'СЕТ СН'!$H$14+СВЦЭМ!$D$10+'СЕТ СН'!$H$6-'СЕТ СН'!$H$26</f>
        <v>2488.1877316200002</v>
      </c>
      <c r="E143" s="36">
        <f>SUMIFS(СВЦЭМ!$D$39:$D$782,СВЦЭМ!$A$39:$A$782,$A143,СВЦЭМ!$B$39:$B$782,E$119)+'СЕТ СН'!$H$14+СВЦЭМ!$D$10+'СЕТ СН'!$H$6-'СЕТ СН'!$H$26</f>
        <v>2489.6918112900003</v>
      </c>
      <c r="F143" s="36">
        <f>SUMIFS(СВЦЭМ!$D$39:$D$782,СВЦЭМ!$A$39:$A$782,$A143,СВЦЭМ!$B$39:$B$782,F$119)+'СЕТ СН'!$H$14+СВЦЭМ!$D$10+'СЕТ СН'!$H$6-'СЕТ СН'!$H$26</f>
        <v>2488.9844415900002</v>
      </c>
      <c r="G143" s="36">
        <f>SUMIFS(СВЦЭМ!$D$39:$D$782,СВЦЭМ!$A$39:$A$782,$A143,СВЦЭМ!$B$39:$B$782,G$119)+'СЕТ СН'!$H$14+СВЦЭМ!$D$10+'СЕТ СН'!$H$6-'СЕТ СН'!$H$26</f>
        <v>2486.82711763</v>
      </c>
      <c r="H143" s="36">
        <f>SUMIFS(СВЦЭМ!$D$39:$D$782,СВЦЭМ!$A$39:$A$782,$A143,СВЦЭМ!$B$39:$B$782,H$119)+'СЕТ СН'!$H$14+СВЦЭМ!$D$10+'СЕТ СН'!$H$6-'СЕТ СН'!$H$26</f>
        <v>2467.1871350900001</v>
      </c>
      <c r="I143" s="36">
        <f>SUMIFS(СВЦЭМ!$D$39:$D$782,СВЦЭМ!$A$39:$A$782,$A143,СВЦЭМ!$B$39:$B$782,I$119)+'СЕТ СН'!$H$14+СВЦЭМ!$D$10+'СЕТ СН'!$H$6-'СЕТ СН'!$H$26</f>
        <v>2384.9736007300003</v>
      </c>
      <c r="J143" s="36">
        <f>SUMIFS(СВЦЭМ!$D$39:$D$782,СВЦЭМ!$A$39:$A$782,$A143,СВЦЭМ!$B$39:$B$782,J$119)+'СЕТ СН'!$H$14+СВЦЭМ!$D$10+'СЕТ СН'!$H$6-'СЕТ СН'!$H$26</f>
        <v>2377.59149712</v>
      </c>
      <c r="K143" s="36">
        <f>SUMIFS(СВЦЭМ!$D$39:$D$782,СВЦЭМ!$A$39:$A$782,$A143,СВЦЭМ!$B$39:$B$782,K$119)+'СЕТ СН'!$H$14+СВЦЭМ!$D$10+'СЕТ СН'!$H$6-'СЕТ СН'!$H$26</f>
        <v>2347.8299588099999</v>
      </c>
      <c r="L143" s="36">
        <f>SUMIFS(СВЦЭМ!$D$39:$D$782,СВЦЭМ!$A$39:$A$782,$A143,СВЦЭМ!$B$39:$B$782,L$119)+'СЕТ СН'!$H$14+СВЦЭМ!$D$10+'СЕТ СН'!$H$6-'СЕТ СН'!$H$26</f>
        <v>2287.5572907599999</v>
      </c>
      <c r="M143" s="36">
        <f>SUMIFS(СВЦЭМ!$D$39:$D$782,СВЦЭМ!$A$39:$A$782,$A143,СВЦЭМ!$B$39:$B$782,M$119)+'СЕТ СН'!$H$14+СВЦЭМ!$D$10+'СЕТ СН'!$H$6-'СЕТ СН'!$H$26</f>
        <v>2285.3853189199999</v>
      </c>
      <c r="N143" s="36">
        <f>SUMIFS(СВЦЭМ!$D$39:$D$782,СВЦЭМ!$A$39:$A$782,$A143,СВЦЭМ!$B$39:$B$782,N$119)+'СЕТ СН'!$H$14+СВЦЭМ!$D$10+'СЕТ СН'!$H$6-'СЕТ СН'!$H$26</f>
        <v>2292.8996918799999</v>
      </c>
      <c r="O143" s="36">
        <f>SUMIFS(СВЦЭМ!$D$39:$D$782,СВЦЭМ!$A$39:$A$782,$A143,СВЦЭМ!$B$39:$B$782,O$119)+'СЕТ СН'!$H$14+СВЦЭМ!$D$10+'СЕТ СН'!$H$6-'СЕТ СН'!$H$26</f>
        <v>2302.5714578500001</v>
      </c>
      <c r="P143" s="36">
        <f>SUMIFS(СВЦЭМ!$D$39:$D$782,СВЦЭМ!$A$39:$A$782,$A143,СВЦЭМ!$B$39:$B$782,P$119)+'СЕТ СН'!$H$14+СВЦЭМ!$D$10+'СЕТ СН'!$H$6-'СЕТ СН'!$H$26</f>
        <v>2310.72530001</v>
      </c>
      <c r="Q143" s="36">
        <f>SUMIFS(СВЦЭМ!$D$39:$D$782,СВЦЭМ!$A$39:$A$782,$A143,СВЦЭМ!$B$39:$B$782,Q$119)+'СЕТ СН'!$H$14+СВЦЭМ!$D$10+'СЕТ СН'!$H$6-'СЕТ СН'!$H$26</f>
        <v>2306.9925360500001</v>
      </c>
      <c r="R143" s="36">
        <f>SUMIFS(СВЦЭМ!$D$39:$D$782,СВЦЭМ!$A$39:$A$782,$A143,СВЦЭМ!$B$39:$B$782,R$119)+'СЕТ СН'!$H$14+СВЦЭМ!$D$10+'СЕТ СН'!$H$6-'СЕТ СН'!$H$26</f>
        <v>2308.4714040700001</v>
      </c>
      <c r="S143" s="36">
        <f>SUMIFS(СВЦЭМ!$D$39:$D$782,СВЦЭМ!$A$39:$A$782,$A143,СВЦЭМ!$B$39:$B$782,S$119)+'СЕТ СН'!$H$14+СВЦЭМ!$D$10+'СЕТ СН'!$H$6-'СЕТ СН'!$H$26</f>
        <v>2260.27542193</v>
      </c>
      <c r="T143" s="36">
        <f>SUMIFS(СВЦЭМ!$D$39:$D$782,СВЦЭМ!$A$39:$A$782,$A143,СВЦЭМ!$B$39:$B$782,T$119)+'СЕТ СН'!$H$14+СВЦЭМ!$D$10+'СЕТ СН'!$H$6-'СЕТ СН'!$H$26</f>
        <v>2252.1759464000002</v>
      </c>
      <c r="U143" s="36">
        <f>SUMIFS(СВЦЭМ!$D$39:$D$782,СВЦЭМ!$A$39:$A$782,$A143,СВЦЭМ!$B$39:$B$782,U$119)+'СЕТ СН'!$H$14+СВЦЭМ!$D$10+'СЕТ СН'!$H$6-'СЕТ СН'!$H$26</f>
        <v>2237.2598683000001</v>
      </c>
      <c r="V143" s="36">
        <f>SUMIFS(СВЦЭМ!$D$39:$D$782,СВЦЭМ!$A$39:$A$782,$A143,СВЦЭМ!$B$39:$B$782,V$119)+'СЕТ СН'!$H$14+СВЦЭМ!$D$10+'СЕТ СН'!$H$6-'СЕТ СН'!$H$26</f>
        <v>2251.7381161899998</v>
      </c>
      <c r="W143" s="36">
        <f>SUMIFS(СВЦЭМ!$D$39:$D$782,СВЦЭМ!$A$39:$A$782,$A143,СВЦЭМ!$B$39:$B$782,W$119)+'СЕТ СН'!$H$14+СВЦЭМ!$D$10+'СЕТ СН'!$H$6-'СЕТ СН'!$H$26</f>
        <v>2252.18482984</v>
      </c>
      <c r="X143" s="36">
        <f>SUMIFS(СВЦЭМ!$D$39:$D$782,СВЦЭМ!$A$39:$A$782,$A143,СВЦЭМ!$B$39:$B$782,X$119)+'СЕТ СН'!$H$14+СВЦЭМ!$D$10+'СЕТ СН'!$H$6-'СЕТ СН'!$H$26</f>
        <v>2310.3259582000001</v>
      </c>
      <c r="Y143" s="36">
        <f>SUMIFS(СВЦЭМ!$D$39:$D$782,СВЦЭМ!$A$39:$A$782,$A143,СВЦЭМ!$B$39:$B$782,Y$119)+'СЕТ СН'!$H$14+СВЦЭМ!$D$10+'СЕТ СН'!$H$6-'СЕТ СН'!$H$26</f>
        <v>2281.4778879599999</v>
      </c>
    </row>
    <row r="144" spans="1:25" ht="15.75" x14ac:dyDescent="0.2">
      <c r="A144" s="35">
        <f t="shared" si="3"/>
        <v>45010</v>
      </c>
      <c r="B144" s="36">
        <f>SUMIFS(СВЦЭМ!$D$39:$D$782,СВЦЭМ!$A$39:$A$782,$A144,СВЦЭМ!$B$39:$B$782,B$119)+'СЕТ СН'!$H$14+СВЦЭМ!$D$10+'СЕТ СН'!$H$6-'СЕТ СН'!$H$26</f>
        <v>2280.14796037</v>
      </c>
      <c r="C144" s="36">
        <f>SUMIFS(СВЦЭМ!$D$39:$D$782,СВЦЭМ!$A$39:$A$782,$A144,СВЦЭМ!$B$39:$B$782,C$119)+'СЕТ СН'!$H$14+СВЦЭМ!$D$10+'СЕТ СН'!$H$6-'СЕТ СН'!$H$26</f>
        <v>2326.2917671800001</v>
      </c>
      <c r="D144" s="36">
        <f>SUMIFS(СВЦЭМ!$D$39:$D$782,СВЦЭМ!$A$39:$A$782,$A144,СВЦЭМ!$B$39:$B$782,D$119)+'СЕТ СН'!$H$14+СВЦЭМ!$D$10+'СЕТ СН'!$H$6-'СЕТ СН'!$H$26</f>
        <v>2356.0979781200003</v>
      </c>
      <c r="E144" s="36">
        <f>SUMIFS(СВЦЭМ!$D$39:$D$782,СВЦЭМ!$A$39:$A$782,$A144,СВЦЭМ!$B$39:$B$782,E$119)+'СЕТ СН'!$H$14+СВЦЭМ!$D$10+'СЕТ СН'!$H$6-'СЕТ СН'!$H$26</f>
        <v>2361.9363063600003</v>
      </c>
      <c r="F144" s="36">
        <f>SUMIFS(СВЦЭМ!$D$39:$D$782,СВЦЭМ!$A$39:$A$782,$A144,СВЦЭМ!$B$39:$B$782,F$119)+'СЕТ СН'!$H$14+СВЦЭМ!$D$10+'СЕТ СН'!$H$6-'СЕТ СН'!$H$26</f>
        <v>2355.8914491100004</v>
      </c>
      <c r="G144" s="36">
        <f>SUMIFS(СВЦЭМ!$D$39:$D$782,СВЦЭМ!$A$39:$A$782,$A144,СВЦЭМ!$B$39:$B$782,G$119)+'СЕТ СН'!$H$14+СВЦЭМ!$D$10+'СЕТ СН'!$H$6-'СЕТ СН'!$H$26</f>
        <v>2362.0103267000004</v>
      </c>
      <c r="H144" s="36">
        <f>SUMIFS(СВЦЭМ!$D$39:$D$782,СВЦЭМ!$A$39:$A$782,$A144,СВЦЭМ!$B$39:$B$782,H$119)+'СЕТ СН'!$H$14+СВЦЭМ!$D$10+'СЕТ СН'!$H$6-'СЕТ СН'!$H$26</f>
        <v>2343.0354371600001</v>
      </c>
      <c r="I144" s="36">
        <f>SUMIFS(СВЦЭМ!$D$39:$D$782,СВЦЭМ!$A$39:$A$782,$A144,СВЦЭМ!$B$39:$B$782,I$119)+'СЕТ СН'!$H$14+СВЦЭМ!$D$10+'СЕТ СН'!$H$6-'СЕТ СН'!$H$26</f>
        <v>2272.0610676199999</v>
      </c>
      <c r="J144" s="36">
        <f>SUMIFS(СВЦЭМ!$D$39:$D$782,СВЦЭМ!$A$39:$A$782,$A144,СВЦЭМ!$B$39:$B$782,J$119)+'СЕТ СН'!$H$14+СВЦЭМ!$D$10+'СЕТ СН'!$H$6-'СЕТ СН'!$H$26</f>
        <v>2197.5190168099998</v>
      </c>
      <c r="K144" s="36">
        <f>SUMIFS(СВЦЭМ!$D$39:$D$782,СВЦЭМ!$A$39:$A$782,$A144,СВЦЭМ!$B$39:$B$782,K$119)+'СЕТ СН'!$H$14+СВЦЭМ!$D$10+'СЕТ СН'!$H$6-'СЕТ СН'!$H$26</f>
        <v>2126.6185960299999</v>
      </c>
      <c r="L144" s="36">
        <f>SUMIFS(СВЦЭМ!$D$39:$D$782,СВЦЭМ!$A$39:$A$782,$A144,СВЦЭМ!$B$39:$B$782,L$119)+'СЕТ СН'!$H$14+СВЦЭМ!$D$10+'СЕТ СН'!$H$6-'СЕТ СН'!$H$26</f>
        <v>2100.83137072</v>
      </c>
      <c r="M144" s="36">
        <f>SUMIFS(СВЦЭМ!$D$39:$D$782,СВЦЭМ!$A$39:$A$782,$A144,СВЦЭМ!$B$39:$B$782,M$119)+'СЕТ СН'!$H$14+СВЦЭМ!$D$10+'СЕТ СН'!$H$6-'СЕТ СН'!$H$26</f>
        <v>2098.49003051</v>
      </c>
      <c r="N144" s="36">
        <f>SUMIFS(СВЦЭМ!$D$39:$D$782,СВЦЭМ!$A$39:$A$782,$A144,СВЦЭМ!$B$39:$B$782,N$119)+'СЕТ СН'!$H$14+СВЦЭМ!$D$10+'СЕТ СН'!$H$6-'СЕТ СН'!$H$26</f>
        <v>2142.79288038</v>
      </c>
      <c r="O144" s="36">
        <f>SUMIFS(СВЦЭМ!$D$39:$D$782,СВЦЭМ!$A$39:$A$782,$A144,СВЦЭМ!$B$39:$B$782,O$119)+'СЕТ СН'!$H$14+СВЦЭМ!$D$10+'СЕТ СН'!$H$6-'СЕТ СН'!$H$26</f>
        <v>2190.9937872999999</v>
      </c>
      <c r="P144" s="36">
        <f>SUMIFS(СВЦЭМ!$D$39:$D$782,СВЦЭМ!$A$39:$A$782,$A144,СВЦЭМ!$B$39:$B$782,P$119)+'СЕТ СН'!$H$14+СВЦЭМ!$D$10+'СЕТ СН'!$H$6-'СЕТ СН'!$H$26</f>
        <v>2212.3898081000002</v>
      </c>
      <c r="Q144" s="36">
        <f>SUMIFS(СВЦЭМ!$D$39:$D$782,СВЦЭМ!$A$39:$A$782,$A144,СВЦЭМ!$B$39:$B$782,Q$119)+'СЕТ СН'!$H$14+СВЦЭМ!$D$10+'СЕТ СН'!$H$6-'СЕТ СН'!$H$26</f>
        <v>2232.2858068599999</v>
      </c>
      <c r="R144" s="36">
        <f>SUMIFS(СВЦЭМ!$D$39:$D$782,СВЦЭМ!$A$39:$A$782,$A144,СВЦЭМ!$B$39:$B$782,R$119)+'СЕТ СН'!$H$14+СВЦЭМ!$D$10+'СЕТ СН'!$H$6-'СЕТ СН'!$H$26</f>
        <v>2206.5265782199999</v>
      </c>
      <c r="S144" s="36">
        <f>SUMIFS(СВЦЭМ!$D$39:$D$782,СВЦЭМ!$A$39:$A$782,$A144,СВЦЭМ!$B$39:$B$782,S$119)+'СЕТ СН'!$H$14+СВЦЭМ!$D$10+'СЕТ СН'!$H$6-'СЕТ СН'!$H$26</f>
        <v>2202.6325379599998</v>
      </c>
      <c r="T144" s="36">
        <f>SUMIFS(СВЦЭМ!$D$39:$D$782,СВЦЭМ!$A$39:$A$782,$A144,СВЦЭМ!$B$39:$B$782,T$119)+'СЕТ СН'!$H$14+СВЦЭМ!$D$10+'СЕТ СН'!$H$6-'СЕТ СН'!$H$26</f>
        <v>2135.0005891599999</v>
      </c>
      <c r="U144" s="36">
        <f>SUMIFS(СВЦЭМ!$D$39:$D$782,СВЦЭМ!$A$39:$A$782,$A144,СВЦЭМ!$B$39:$B$782,U$119)+'СЕТ СН'!$H$14+СВЦЭМ!$D$10+'СЕТ СН'!$H$6-'СЕТ СН'!$H$26</f>
        <v>2139.9329671300002</v>
      </c>
      <c r="V144" s="36">
        <f>SUMIFS(СВЦЭМ!$D$39:$D$782,СВЦЭМ!$A$39:$A$782,$A144,СВЦЭМ!$B$39:$B$782,V$119)+'СЕТ СН'!$H$14+СВЦЭМ!$D$10+'СЕТ СН'!$H$6-'СЕТ СН'!$H$26</f>
        <v>2115.8014551199999</v>
      </c>
      <c r="W144" s="36">
        <f>SUMIFS(СВЦЭМ!$D$39:$D$782,СВЦЭМ!$A$39:$A$782,$A144,СВЦЭМ!$B$39:$B$782,W$119)+'СЕТ СН'!$H$14+СВЦЭМ!$D$10+'СЕТ СН'!$H$6-'СЕТ СН'!$H$26</f>
        <v>2119.6395472600002</v>
      </c>
      <c r="X144" s="36">
        <f>SUMIFS(СВЦЭМ!$D$39:$D$782,СВЦЭМ!$A$39:$A$782,$A144,СВЦЭМ!$B$39:$B$782,X$119)+'СЕТ СН'!$H$14+СВЦЭМ!$D$10+'СЕТ СН'!$H$6-'СЕТ СН'!$H$26</f>
        <v>2125.2080021500001</v>
      </c>
      <c r="Y144" s="36">
        <f>SUMIFS(СВЦЭМ!$D$39:$D$782,СВЦЭМ!$A$39:$A$782,$A144,СВЦЭМ!$B$39:$B$782,Y$119)+'СЕТ СН'!$H$14+СВЦЭМ!$D$10+'СЕТ СН'!$H$6-'СЕТ СН'!$H$26</f>
        <v>2249.7725743000001</v>
      </c>
    </row>
    <row r="145" spans="1:27" ht="15.75" x14ac:dyDescent="0.2">
      <c r="A145" s="35">
        <f t="shared" si="3"/>
        <v>45011</v>
      </c>
      <c r="B145" s="36">
        <f>SUMIFS(СВЦЭМ!$D$39:$D$782,СВЦЭМ!$A$39:$A$782,$A145,СВЦЭМ!$B$39:$B$782,B$119)+'СЕТ СН'!$H$14+СВЦЭМ!$D$10+'СЕТ СН'!$H$6-'СЕТ СН'!$H$26</f>
        <v>2307.1994647400002</v>
      </c>
      <c r="C145" s="36">
        <f>SUMIFS(СВЦЭМ!$D$39:$D$782,СВЦЭМ!$A$39:$A$782,$A145,СВЦЭМ!$B$39:$B$782,C$119)+'СЕТ СН'!$H$14+СВЦЭМ!$D$10+'СЕТ СН'!$H$6-'СЕТ СН'!$H$26</f>
        <v>2356.08607373</v>
      </c>
      <c r="D145" s="36">
        <f>SUMIFS(СВЦЭМ!$D$39:$D$782,СВЦЭМ!$A$39:$A$782,$A145,СВЦЭМ!$B$39:$B$782,D$119)+'СЕТ СН'!$H$14+СВЦЭМ!$D$10+'СЕТ СН'!$H$6-'СЕТ СН'!$H$26</f>
        <v>2386.4812184900002</v>
      </c>
      <c r="E145" s="36">
        <f>SUMIFS(СВЦЭМ!$D$39:$D$782,СВЦЭМ!$A$39:$A$782,$A145,СВЦЭМ!$B$39:$B$782,E$119)+'СЕТ СН'!$H$14+СВЦЭМ!$D$10+'СЕТ СН'!$H$6-'СЕТ СН'!$H$26</f>
        <v>2378.9140561200002</v>
      </c>
      <c r="F145" s="36">
        <f>SUMIFS(СВЦЭМ!$D$39:$D$782,СВЦЭМ!$A$39:$A$782,$A145,СВЦЭМ!$B$39:$B$782,F$119)+'СЕТ СН'!$H$14+СВЦЭМ!$D$10+'СЕТ СН'!$H$6-'СЕТ СН'!$H$26</f>
        <v>2390.6980759400003</v>
      </c>
      <c r="G145" s="36">
        <f>SUMIFS(СВЦЭМ!$D$39:$D$782,СВЦЭМ!$A$39:$A$782,$A145,СВЦЭМ!$B$39:$B$782,G$119)+'СЕТ СН'!$H$14+СВЦЭМ!$D$10+'СЕТ СН'!$H$6-'СЕТ СН'!$H$26</f>
        <v>2377.4456858200001</v>
      </c>
      <c r="H145" s="36">
        <f>SUMIFS(СВЦЭМ!$D$39:$D$782,СВЦЭМ!$A$39:$A$782,$A145,СВЦЭМ!$B$39:$B$782,H$119)+'СЕТ СН'!$H$14+СВЦЭМ!$D$10+'СЕТ СН'!$H$6-'СЕТ СН'!$H$26</f>
        <v>2362.5868821800004</v>
      </c>
      <c r="I145" s="36">
        <f>SUMIFS(СВЦЭМ!$D$39:$D$782,СВЦЭМ!$A$39:$A$782,$A145,СВЦЭМ!$B$39:$B$782,I$119)+'СЕТ СН'!$H$14+СВЦЭМ!$D$10+'СЕТ СН'!$H$6-'СЕТ СН'!$H$26</f>
        <v>2327.6480061500001</v>
      </c>
      <c r="J145" s="36">
        <f>SUMIFS(СВЦЭМ!$D$39:$D$782,СВЦЭМ!$A$39:$A$782,$A145,СВЦЭМ!$B$39:$B$782,J$119)+'СЕТ СН'!$H$14+СВЦЭМ!$D$10+'СЕТ СН'!$H$6-'СЕТ СН'!$H$26</f>
        <v>2285.8960019199999</v>
      </c>
      <c r="K145" s="36">
        <f>SUMIFS(СВЦЭМ!$D$39:$D$782,СВЦЭМ!$A$39:$A$782,$A145,СВЦЭМ!$B$39:$B$782,K$119)+'СЕТ СН'!$H$14+СВЦЭМ!$D$10+'СЕТ СН'!$H$6-'СЕТ СН'!$H$26</f>
        <v>2219.2614090400002</v>
      </c>
      <c r="L145" s="36">
        <f>SUMIFS(СВЦЭМ!$D$39:$D$782,СВЦЭМ!$A$39:$A$782,$A145,СВЦЭМ!$B$39:$B$782,L$119)+'СЕТ СН'!$H$14+СВЦЭМ!$D$10+'СЕТ СН'!$H$6-'СЕТ СН'!$H$26</f>
        <v>2190.44551185</v>
      </c>
      <c r="M145" s="36">
        <f>SUMIFS(СВЦЭМ!$D$39:$D$782,СВЦЭМ!$A$39:$A$782,$A145,СВЦЭМ!$B$39:$B$782,M$119)+'СЕТ СН'!$H$14+СВЦЭМ!$D$10+'СЕТ СН'!$H$6-'СЕТ СН'!$H$26</f>
        <v>2190.3701096300001</v>
      </c>
      <c r="N145" s="36">
        <f>SUMIFS(СВЦЭМ!$D$39:$D$782,СВЦЭМ!$A$39:$A$782,$A145,СВЦЭМ!$B$39:$B$782,N$119)+'СЕТ СН'!$H$14+СВЦЭМ!$D$10+'СЕТ СН'!$H$6-'СЕТ СН'!$H$26</f>
        <v>2234.0957185000002</v>
      </c>
      <c r="O145" s="36">
        <f>SUMIFS(СВЦЭМ!$D$39:$D$782,СВЦЭМ!$A$39:$A$782,$A145,СВЦЭМ!$B$39:$B$782,O$119)+'СЕТ СН'!$H$14+СВЦЭМ!$D$10+'СЕТ СН'!$H$6-'СЕТ СН'!$H$26</f>
        <v>2279.7447106099999</v>
      </c>
      <c r="P145" s="36">
        <f>SUMIFS(СВЦЭМ!$D$39:$D$782,СВЦЭМ!$A$39:$A$782,$A145,СВЦЭМ!$B$39:$B$782,P$119)+'СЕТ СН'!$H$14+СВЦЭМ!$D$10+'СЕТ СН'!$H$6-'СЕТ СН'!$H$26</f>
        <v>2292.5982137699998</v>
      </c>
      <c r="Q145" s="36">
        <f>SUMIFS(СВЦЭМ!$D$39:$D$782,СВЦЭМ!$A$39:$A$782,$A145,СВЦЭМ!$B$39:$B$782,Q$119)+'СЕТ СН'!$H$14+СВЦЭМ!$D$10+'СЕТ СН'!$H$6-'СЕТ СН'!$H$26</f>
        <v>2307.6997391</v>
      </c>
      <c r="R145" s="36">
        <f>SUMIFS(СВЦЭМ!$D$39:$D$782,СВЦЭМ!$A$39:$A$782,$A145,СВЦЭМ!$B$39:$B$782,R$119)+'СЕТ СН'!$H$14+СВЦЭМ!$D$10+'СЕТ СН'!$H$6-'СЕТ СН'!$H$26</f>
        <v>2290.8666427399999</v>
      </c>
      <c r="S145" s="36">
        <f>SUMIFS(СВЦЭМ!$D$39:$D$782,СВЦЭМ!$A$39:$A$782,$A145,СВЦЭМ!$B$39:$B$782,S$119)+'СЕТ СН'!$H$14+СВЦЭМ!$D$10+'СЕТ СН'!$H$6-'СЕТ СН'!$H$26</f>
        <v>2262.4912185799999</v>
      </c>
      <c r="T145" s="36">
        <f>SUMIFS(СВЦЭМ!$D$39:$D$782,СВЦЭМ!$A$39:$A$782,$A145,СВЦЭМ!$B$39:$B$782,T$119)+'СЕТ СН'!$H$14+СВЦЭМ!$D$10+'СЕТ СН'!$H$6-'СЕТ СН'!$H$26</f>
        <v>2240.9829443200001</v>
      </c>
      <c r="U145" s="36">
        <f>SUMIFS(СВЦЭМ!$D$39:$D$782,СВЦЭМ!$A$39:$A$782,$A145,СВЦЭМ!$B$39:$B$782,U$119)+'СЕТ СН'!$H$14+СВЦЭМ!$D$10+'СЕТ СН'!$H$6-'СЕТ СН'!$H$26</f>
        <v>2198.7548677899999</v>
      </c>
      <c r="V145" s="36">
        <f>SUMIFS(СВЦЭМ!$D$39:$D$782,СВЦЭМ!$A$39:$A$782,$A145,СВЦЭМ!$B$39:$B$782,V$119)+'СЕТ СН'!$H$14+СВЦЭМ!$D$10+'СЕТ СН'!$H$6-'СЕТ СН'!$H$26</f>
        <v>2165.1310215600001</v>
      </c>
      <c r="W145" s="36">
        <f>SUMIFS(СВЦЭМ!$D$39:$D$782,СВЦЭМ!$A$39:$A$782,$A145,СВЦЭМ!$B$39:$B$782,W$119)+'СЕТ СН'!$H$14+СВЦЭМ!$D$10+'СЕТ СН'!$H$6-'СЕТ СН'!$H$26</f>
        <v>2175.3848110099998</v>
      </c>
      <c r="X145" s="36">
        <f>SUMIFS(СВЦЭМ!$D$39:$D$782,СВЦЭМ!$A$39:$A$782,$A145,СВЦЭМ!$B$39:$B$782,X$119)+'СЕТ СН'!$H$14+СВЦЭМ!$D$10+'СЕТ СН'!$H$6-'СЕТ СН'!$H$26</f>
        <v>2204.0416124399999</v>
      </c>
      <c r="Y145" s="36">
        <f>SUMIFS(СВЦЭМ!$D$39:$D$782,СВЦЭМ!$A$39:$A$782,$A145,СВЦЭМ!$B$39:$B$782,Y$119)+'СЕТ СН'!$H$14+СВЦЭМ!$D$10+'СЕТ СН'!$H$6-'СЕТ СН'!$H$26</f>
        <v>2256.1145121700001</v>
      </c>
    </row>
    <row r="146" spans="1:27" ht="15.75" x14ac:dyDescent="0.2">
      <c r="A146" s="35">
        <f t="shared" si="3"/>
        <v>45012</v>
      </c>
      <c r="B146" s="36">
        <f>SUMIFS(СВЦЭМ!$D$39:$D$782,СВЦЭМ!$A$39:$A$782,$A146,СВЦЭМ!$B$39:$B$782,B$119)+'СЕТ СН'!$H$14+СВЦЭМ!$D$10+'СЕТ СН'!$H$6-'СЕТ СН'!$H$26</f>
        <v>2292.1587415899999</v>
      </c>
      <c r="C146" s="36">
        <f>SUMIFS(СВЦЭМ!$D$39:$D$782,СВЦЭМ!$A$39:$A$782,$A146,СВЦЭМ!$B$39:$B$782,C$119)+'СЕТ СН'!$H$14+СВЦЭМ!$D$10+'СЕТ СН'!$H$6-'СЕТ СН'!$H$26</f>
        <v>2303.6375444999999</v>
      </c>
      <c r="D146" s="36">
        <f>SUMIFS(СВЦЭМ!$D$39:$D$782,СВЦЭМ!$A$39:$A$782,$A146,СВЦЭМ!$B$39:$B$782,D$119)+'СЕТ СН'!$H$14+СВЦЭМ!$D$10+'СЕТ СН'!$H$6-'СЕТ СН'!$H$26</f>
        <v>2336.6459784400004</v>
      </c>
      <c r="E146" s="36">
        <f>SUMIFS(СВЦЭМ!$D$39:$D$782,СВЦЭМ!$A$39:$A$782,$A146,СВЦЭМ!$B$39:$B$782,E$119)+'СЕТ СН'!$H$14+СВЦЭМ!$D$10+'СЕТ СН'!$H$6-'СЕТ СН'!$H$26</f>
        <v>2337.1229524400001</v>
      </c>
      <c r="F146" s="36">
        <f>SUMIFS(СВЦЭМ!$D$39:$D$782,СВЦЭМ!$A$39:$A$782,$A146,СВЦЭМ!$B$39:$B$782,F$119)+'СЕТ СН'!$H$14+СВЦЭМ!$D$10+'СЕТ СН'!$H$6-'СЕТ СН'!$H$26</f>
        <v>2355.9299372</v>
      </c>
      <c r="G146" s="36">
        <f>SUMIFS(СВЦЭМ!$D$39:$D$782,СВЦЭМ!$A$39:$A$782,$A146,СВЦЭМ!$B$39:$B$782,G$119)+'СЕТ СН'!$H$14+СВЦЭМ!$D$10+'СЕТ СН'!$H$6-'СЕТ СН'!$H$26</f>
        <v>2327.4101175100004</v>
      </c>
      <c r="H146" s="36">
        <f>SUMIFS(СВЦЭМ!$D$39:$D$782,СВЦЭМ!$A$39:$A$782,$A146,СВЦЭМ!$B$39:$B$782,H$119)+'СЕТ СН'!$H$14+СВЦЭМ!$D$10+'СЕТ СН'!$H$6-'СЕТ СН'!$H$26</f>
        <v>2337.7673333600001</v>
      </c>
      <c r="I146" s="36">
        <f>SUMIFS(СВЦЭМ!$D$39:$D$782,СВЦЭМ!$A$39:$A$782,$A146,СВЦЭМ!$B$39:$B$782,I$119)+'СЕТ СН'!$H$14+СВЦЭМ!$D$10+'СЕТ СН'!$H$6-'СЕТ СН'!$H$26</f>
        <v>2205.9406244199999</v>
      </c>
      <c r="J146" s="36">
        <f>SUMIFS(СВЦЭМ!$D$39:$D$782,СВЦЭМ!$A$39:$A$782,$A146,СВЦЭМ!$B$39:$B$782,J$119)+'СЕТ СН'!$H$14+СВЦЭМ!$D$10+'СЕТ СН'!$H$6-'СЕТ СН'!$H$26</f>
        <v>2215.75227713</v>
      </c>
      <c r="K146" s="36">
        <f>SUMIFS(СВЦЭМ!$D$39:$D$782,СВЦЭМ!$A$39:$A$782,$A146,СВЦЭМ!$B$39:$B$782,K$119)+'СЕТ СН'!$H$14+СВЦЭМ!$D$10+'СЕТ СН'!$H$6-'СЕТ СН'!$H$26</f>
        <v>2210.7749233599998</v>
      </c>
      <c r="L146" s="36">
        <f>SUMIFS(СВЦЭМ!$D$39:$D$782,СВЦЭМ!$A$39:$A$782,$A146,СВЦЭМ!$B$39:$B$782,L$119)+'СЕТ СН'!$H$14+СВЦЭМ!$D$10+'СЕТ СН'!$H$6-'СЕТ СН'!$H$26</f>
        <v>2206.99553062</v>
      </c>
      <c r="M146" s="36">
        <f>SUMIFS(СВЦЭМ!$D$39:$D$782,СВЦЭМ!$A$39:$A$782,$A146,СВЦЭМ!$B$39:$B$782,M$119)+'СЕТ СН'!$H$14+СВЦЭМ!$D$10+'СЕТ СН'!$H$6-'СЕТ СН'!$H$26</f>
        <v>2217.7059884300002</v>
      </c>
      <c r="N146" s="36">
        <f>SUMIFS(СВЦЭМ!$D$39:$D$782,СВЦЭМ!$A$39:$A$782,$A146,СВЦЭМ!$B$39:$B$782,N$119)+'СЕТ СН'!$H$14+СВЦЭМ!$D$10+'СЕТ СН'!$H$6-'СЕТ СН'!$H$26</f>
        <v>2239.3132799</v>
      </c>
      <c r="O146" s="36">
        <f>SUMIFS(СВЦЭМ!$D$39:$D$782,СВЦЭМ!$A$39:$A$782,$A146,СВЦЭМ!$B$39:$B$782,O$119)+'СЕТ СН'!$H$14+СВЦЭМ!$D$10+'СЕТ СН'!$H$6-'СЕТ СН'!$H$26</f>
        <v>2276.6819812099998</v>
      </c>
      <c r="P146" s="36">
        <f>SUMIFS(СВЦЭМ!$D$39:$D$782,СВЦЭМ!$A$39:$A$782,$A146,СВЦЭМ!$B$39:$B$782,P$119)+'СЕТ СН'!$H$14+СВЦЭМ!$D$10+'СЕТ СН'!$H$6-'СЕТ СН'!$H$26</f>
        <v>2285.88928661</v>
      </c>
      <c r="Q146" s="36">
        <f>SUMIFS(СВЦЭМ!$D$39:$D$782,СВЦЭМ!$A$39:$A$782,$A146,СВЦЭМ!$B$39:$B$782,Q$119)+'СЕТ СН'!$H$14+СВЦЭМ!$D$10+'СЕТ СН'!$H$6-'СЕТ СН'!$H$26</f>
        <v>2286.3447293499999</v>
      </c>
      <c r="R146" s="36">
        <f>SUMIFS(СВЦЭМ!$D$39:$D$782,СВЦЭМ!$A$39:$A$782,$A146,СВЦЭМ!$B$39:$B$782,R$119)+'СЕТ СН'!$H$14+СВЦЭМ!$D$10+'СЕТ СН'!$H$6-'СЕТ СН'!$H$26</f>
        <v>2266.4189938999998</v>
      </c>
      <c r="S146" s="36">
        <f>SUMIFS(СВЦЭМ!$D$39:$D$782,СВЦЭМ!$A$39:$A$782,$A146,СВЦЭМ!$B$39:$B$782,S$119)+'СЕТ СН'!$H$14+СВЦЭМ!$D$10+'СЕТ СН'!$H$6-'СЕТ СН'!$H$26</f>
        <v>2266.8957963900002</v>
      </c>
      <c r="T146" s="36">
        <f>SUMIFS(СВЦЭМ!$D$39:$D$782,СВЦЭМ!$A$39:$A$782,$A146,СВЦЭМ!$B$39:$B$782,T$119)+'СЕТ СН'!$H$14+СВЦЭМ!$D$10+'СЕТ СН'!$H$6-'СЕТ СН'!$H$26</f>
        <v>2256.4324855</v>
      </c>
      <c r="U146" s="36">
        <f>SUMIFS(СВЦЭМ!$D$39:$D$782,СВЦЭМ!$A$39:$A$782,$A146,СВЦЭМ!$B$39:$B$782,U$119)+'СЕТ СН'!$H$14+СВЦЭМ!$D$10+'СЕТ СН'!$H$6-'СЕТ СН'!$H$26</f>
        <v>2194.93333665</v>
      </c>
      <c r="V146" s="36">
        <f>SUMIFS(СВЦЭМ!$D$39:$D$782,СВЦЭМ!$A$39:$A$782,$A146,СВЦЭМ!$B$39:$B$782,V$119)+'СЕТ СН'!$H$14+СВЦЭМ!$D$10+'СЕТ СН'!$H$6-'СЕТ СН'!$H$26</f>
        <v>2129.79595535</v>
      </c>
      <c r="W146" s="36">
        <f>SUMIFS(СВЦЭМ!$D$39:$D$782,СВЦЭМ!$A$39:$A$782,$A146,СВЦЭМ!$B$39:$B$782,W$119)+'СЕТ СН'!$H$14+СВЦЭМ!$D$10+'СЕТ СН'!$H$6-'СЕТ СН'!$H$26</f>
        <v>2148.0129069</v>
      </c>
      <c r="X146" s="36">
        <f>SUMIFS(СВЦЭМ!$D$39:$D$782,СВЦЭМ!$A$39:$A$782,$A146,СВЦЭМ!$B$39:$B$782,X$119)+'СЕТ СН'!$H$14+СВЦЭМ!$D$10+'СЕТ СН'!$H$6-'СЕТ СН'!$H$26</f>
        <v>2200.9750300300002</v>
      </c>
      <c r="Y146" s="36">
        <f>SUMIFS(СВЦЭМ!$D$39:$D$782,СВЦЭМ!$A$39:$A$782,$A146,СВЦЭМ!$B$39:$B$782,Y$119)+'СЕТ СН'!$H$14+СВЦЭМ!$D$10+'СЕТ СН'!$H$6-'СЕТ СН'!$H$26</f>
        <v>2216.0290168000001</v>
      </c>
    </row>
    <row r="147" spans="1:27" ht="15.75" x14ac:dyDescent="0.2">
      <c r="A147" s="35">
        <f t="shared" si="3"/>
        <v>45013</v>
      </c>
      <c r="B147" s="36">
        <f>SUMIFS(СВЦЭМ!$D$39:$D$782,СВЦЭМ!$A$39:$A$782,$A147,СВЦЭМ!$B$39:$B$782,B$119)+'СЕТ СН'!$H$14+СВЦЭМ!$D$10+'СЕТ СН'!$H$6-'СЕТ СН'!$H$26</f>
        <v>2133.0233185799998</v>
      </c>
      <c r="C147" s="36">
        <f>SUMIFS(СВЦЭМ!$D$39:$D$782,СВЦЭМ!$A$39:$A$782,$A147,СВЦЭМ!$B$39:$B$782,C$119)+'СЕТ СН'!$H$14+СВЦЭМ!$D$10+'СЕТ СН'!$H$6-'СЕТ СН'!$H$26</f>
        <v>2170.5175011199999</v>
      </c>
      <c r="D147" s="36">
        <f>SUMIFS(СВЦЭМ!$D$39:$D$782,СВЦЭМ!$A$39:$A$782,$A147,СВЦЭМ!$B$39:$B$782,D$119)+'СЕТ СН'!$H$14+СВЦЭМ!$D$10+'СЕТ СН'!$H$6-'СЕТ СН'!$H$26</f>
        <v>2224.8417370100001</v>
      </c>
      <c r="E147" s="36">
        <f>SUMIFS(СВЦЭМ!$D$39:$D$782,СВЦЭМ!$A$39:$A$782,$A147,СВЦЭМ!$B$39:$B$782,E$119)+'СЕТ СН'!$H$14+СВЦЭМ!$D$10+'СЕТ СН'!$H$6-'СЕТ СН'!$H$26</f>
        <v>2240.1808409999999</v>
      </c>
      <c r="F147" s="36">
        <f>SUMIFS(СВЦЭМ!$D$39:$D$782,СВЦЭМ!$A$39:$A$782,$A147,СВЦЭМ!$B$39:$B$782,F$119)+'СЕТ СН'!$H$14+СВЦЭМ!$D$10+'СЕТ СН'!$H$6-'СЕТ СН'!$H$26</f>
        <v>2238.5446963999998</v>
      </c>
      <c r="G147" s="36">
        <f>SUMIFS(СВЦЭМ!$D$39:$D$782,СВЦЭМ!$A$39:$A$782,$A147,СВЦЭМ!$B$39:$B$782,G$119)+'СЕТ СН'!$H$14+СВЦЭМ!$D$10+'СЕТ СН'!$H$6-'СЕТ СН'!$H$26</f>
        <v>2231.5861181700002</v>
      </c>
      <c r="H147" s="36">
        <f>SUMIFS(СВЦЭМ!$D$39:$D$782,СВЦЭМ!$A$39:$A$782,$A147,СВЦЭМ!$B$39:$B$782,H$119)+'СЕТ СН'!$H$14+СВЦЭМ!$D$10+'СЕТ СН'!$H$6-'СЕТ СН'!$H$26</f>
        <v>2157.8122577600002</v>
      </c>
      <c r="I147" s="36">
        <f>SUMIFS(СВЦЭМ!$D$39:$D$782,СВЦЭМ!$A$39:$A$782,$A147,СВЦЭМ!$B$39:$B$782,I$119)+'СЕТ СН'!$H$14+СВЦЭМ!$D$10+'СЕТ СН'!$H$6-'СЕТ СН'!$H$26</f>
        <v>2096.3331226800001</v>
      </c>
      <c r="J147" s="36">
        <f>SUMIFS(СВЦЭМ!$D$39:$D$782,СВЦЭМ!$A$39:$A$782,$A147,СВЦЭМ!$B$39:$B$782,J$119)+'СЕТ СН'!$H$14+СВЦЭМ!$D$10+'СЕТ СН'!$H$6-'СЕТ СН'!$H$26</f>
        <v>2122.0187036699999</v>
      </c>
      <c r="K147" s="36">
        <f>SUMIFS(СВЦЭМ!$D$39:$D$782,СВЦЭМ!$A$39:$A$782,$A147,СВЦЭМ!$B$39:$B$782,K$119)+'СЕТ СН'!$H$14+СВЦЭМ!$D$10+'СЕТ СН'!$H$6-'СЕТ СН'!$H$26</f>
        <v>2099.08503526</v>
      </c>
      <c r="L147" s="36">
        <f>SUMIFS(СВЦЭМ!$D$39:$D$782,СВЦЭМ!$A$39:$A$782,$A147,СВЦЭМ!$B$39:$B$782,L$119)+'СЕТ СН'!$H$14+СВЦЭМ!$D$10+'СЕТ СН'!$H$6-'СЕТ СН'!$H$26</f>
        <v>2094.3825959300002</v>
      </c>
      <c r="M147" s="36">
        <f>SUMIFS(СВЦЭМ!$D$39:$D$782,СВЦЭМ!$A$39:$A$782,$A147,СВЦЭМ!$B$39:$B$782,M$119)+'СЕТ СН'!$H$14+СВЦЭМ!$D$10+'СЕТ СН'!$H$6-'СЕТ СН'!$H$26</f>
        <v>2079.82383815</v>
      </c>
      <c r="N147" s="36">
        <f>SUMIFS(СВЦЭМ!$D$39:$D$782,СВЦЭМ!$A$39:$A$782,$A147,СВЦЭМ!$B$39:$B$782,N$119)+'СЕТ СН'!$H$14+СВЦЭМ!$D$10+'СЕТ СН'!$H$6-'СЕТ СН'!$H$26</f>
        <v>2088.2590759300001</v>
      </c>
      <c r="O147" s="36">
        <f>SUMIFS(СВЦЭМ!$D$39:$D$782,СВЦЭМ!$A$39:$A$782,$A147,СВЦЭМ!$B$39:$B$782,O$119)+'СЕТ СН'!$H$14+СВЦЭМ!$D$10+'СЕТ СН'!$H$6-'СЕТ СН'!$H$26</f>
        <v>2111.0402935299999</v>
      </c>
      <c r="P147" s="36">
        <f>SUMIFS(СВЦЭМ!$D$39:$D$782,СВЦЭМ!$A$39:$A$782,$A147,СВЦЭМ!$B$39:$B$782,P$119)+'СЕТ СН'!$H$14+СВЦЭМ!$D$10+'СЕТ СН'!$H$6-'СЕТ СН'!$H$26</f>
        <v>2121.1065765899998</v>
      </c>
      <c r="Q147" s="36">
        <f>SUMIFS(СВЦЭМ!$D$39:$D$782,СВЦЭМ!$A$39:$A$782,$A147,СВЦЭМ!$B$39:$B$782,Q$119)+'СЕТ СН'!$H$14+СВЦЭМ!$D$10+'СЕТ СН'!$H$6-'СЕТ СН'!$H$26</f>
        <v>2136.7422150399998</v>
      </c>
      <c r="R147" s="36">
        <f>SUMIFS(СВЦЭМ!$D$39:$D$782,СВЦЭМ!$A$39:$A$782,$A147,СВЦЭМ!$B$39:$B$782,R$119)+'СЕТ СН'!$H$14+СВЦЭМ!$D$10+'СЕТ СН'!$H$6-'СЕТ СН'!$H$26</f>
        <v>2132.93977344</v>
      </c>
      <c r="S147" s="36">
        <f>SUMIFS(СВЦЭМ!$D$39:$D$782,СВЦЭМ!$A$39:$A$782,$A147,СВЦЭМ!$B$39:$B$782,S$119)+'СЕТ СН'!$H$14+СВЦЭМ!$D$10+'СЕТ СН'!$H$6-'СЕТ СН'!$H$26</f>
        <v>2122.4439095100001</v>
      </c>
      <c r="T147" s="36">
        <f>SUMIFS(СВЦЭМ!$D$39:$D$782,СВЦЭМ!$A$39:$A$782,$A147,СВЦЭМ!$B$39:$B$782,T$119)+'СЕТ СН'!$H$14+СВЦЭМ!$D$10+'СЕТ СН'!$H$6-'СЕТ СН'!$H$26</f>
        <v>2102.4549257600002</v>
      </c>
      <c r="U147" s="36">
        <f>SUMIFS(СВЦЭМ!$D$39:$D$782,СВЦЭМ!$A$39:$A$782,$A147,СВЦЭМ!$B$39:$B$782,U$119)+'СЕТ СН'!$H$14+СВЦЭМ!$D$10+'СЕТ СН'!$H$6-'СЕТ СН'!$H$26</f>
        <v>2051.4502940500001</v>
      </c>
      <c r="V147" s="36">
        <f>SUMIFS(СВЦЭМ!$D$39:$D$782,СВЦЭМ!$A$39:$A$782,$A147,СВЦЭМ!$B$39:$B$782,V$119)+'СЕТ СН'!$H$14+СВЦЭМ!$D$10+'СЕТ СН'!$H$6-'СЕТ СН'!$H$26</f>
        <v>2049.6659908299998</v>
      </c>
      <c r="W147" s="36">
        <f>SUMIFS(СВЦЭМ!$D$39:$D$782,СВЦЭМ!$A$39:$A$782,$A147,СВЦЭМ!$B$39:$B$782,W$119)+'СЕТ СН'!$H$14+СВЦЭМ!$D$10+'СЕТ СН'!$H$6-'СЕТ СН'!$H$26</f>
        <v>2049.40964145</v>
      </c>
      <c r="X147" s="36">
        <f>SUMIFS(СВЦЭМ!$D$39:$D$782,СВЦЭМ!$A$39:$A$782,$A147,СВЦЭМ!$B$39:$B$782,X$119)+'СЕТ СН'!$H$14+СВЦЭМ!$D$10+'СЕТ СН'!$H$6-'СЕТ СН'!$H$26</f>
        <v>2081.7898205000001</v>
      </c>
      <c r="Y147" s="36">
        <f>SUMIFS(СВЦЭМ!$D$39:$D$782,СВЦЭМ!$A$39:$A$782,$A147,СВЦЭМ!$B$39:$B$782,Y$119)+'СЕТ СН'!$H$14+СВЦЭМ!$D$10+'СЕТ СН'!$H$6-'СЕТ СН'!$H$26</f>
        <v>2118.6719640400001</v>
      </c>
    </row>
    <row r="148" spans="1:27" ht="15.75" x14ac:dyDescent="0.2">
      <c r="A148" s="35">
        <f t="shared" si="3"/>
        <v>45014</v>
      </c>
      <c r="B148" s="36">
        <f>SUMIFS(СВЦЭМ!$D$39:$D$782,СВЦЭМ!$A$39:$A$782,$A148,СВЦЭМ!$B$39:$B$782,B$119)+'СЕТ СН'!$H$14+СВЦЭМ!$D$10+'СЕТ СН'!$H$6-'СЕТ СН'!$H$26</f>
        <v>2147.6577291200001</v>
      </c>
      <c r="C148" s="36">
        <f>SUMIFS(СВЦЭМ!$D$39:$D$782,СВЦЭМ!$A$39:$A$782,$A148,СВЦЭМ!$B$39:$B$782,C$119)+'СЕТ СН'!$H$14+СВЦЭМ!$D$10+'СЕТ СН'!$H$6-'СЕТ СН'!$H$26</f>
        <v>2188.6942104200002</v>
      </c>
      <c r="D148" s="36">
        <f>SUMIFS(СВЦЭМ!$D$39:$D$782,СВЦЭМ!$A$39:$A$782,$A148,СВЦЭМ!$B$39:$B$782,D$119)+'СЕТ СН'!$H$14+СВЦЭМ!$D$10+'СЕТ СН'!$H$6-'СЕТ СН'!$H$26</f>
        <v>2212.3516263800002</v>
      </c>
      <c r="E148" s="36">
        <f>SUMIFS(СВЦЭМ!$D$39:$D$782,СВЦЭМ!$A$39:$A$782,$A148,СВЦЭМ!$B$39:$B$782,E$119)+'СЕТ СН'!$H$14+СВЦЭМ!$D$10+'СЕТ СН'!$H$6-'СЕТ СН'!$H$26</f>
        <v>2204.6862714200001</v>
      </c>
      <c r="F148" s="36">
        <f>SUMIFS(СВЦЭМ!$D$39:$D$782,СВЦЭМ!$A$39:$A$782,$A148,СВЦЭМ!$B$39:$B$782,F$119)+'СЕТ СН'!$H$14+СВЦЭМ!$D$10+'СЕТ СН'!$H$6-'СЕТ СН'!$H$26</f>
        <v>2225.8189575000001</v>
      </c>
      <c r="G148" s="36">
        <f>SUMIFS(СВЦЭМ!$D$39:$D$782,СВЦЭМ!$A$39:$A$782,$A148,СВЦЭМ!$B$39:$B$782,G$119)+'СЕТ СН'!$H$14+СВЦЭМ!$D$10+'СЕТ СН'!$H$6-'СЕТ СН'!$H$26</f>
        <v>2189.1894021899998</v>
      </c>
      <c r="H148" s="36">
        <f>SUMIFS(СВЦЭМ!$D$39:$D$782,СВЦЭМ!$A$39:$A$782,$A148,СВЦЭМ!$B$39:$B$782,H$119)+'СЕТ СН'!$H$14+СВЦЭМ!$D$10+'СЕТ СН'!$H$6-'СЕТ СН'!$H$26</f>
        <v>2142.1898391</v>
      </c>
      <c r="I148" s="36">
        <f>SUMIFS(СВЦЭМ!$D$39:$D$782,СВЦЭМ!$A$39:$A$782,$A148,СВЦЭМ!$B$39:$B$782,I$119)+'СЕТ СН'!$H$14+СВЦЭМ!$D$10+'СЕТ СН'!$H$6-'СЕТ СН'!$H$26</f>
        <v>2126.75566742</v>
      </c>
      <c r="J148" s="36">
        <f>SUMIFS(СВЦЭМ!$D$39:$D$782,СВЦЭМ!$A$39:$A$782,$A148,СВЦЭМ!$B$39:$B$782,J$119)+'СЕТ СН'!$H$14+СВЦЭМ!$D$10+'СЕТ СН'!$H$6-'СЕТ СН'!$H$26</f>
        <v>2125.8328806499999</v>
      </c>
      <c r="K148" s="36">
        <f>SUMIFS(СВЦЭМ!$D$39:$D$782,СВЦЭМ!$A$39:$A$782,$A148,СВЦЭМ!$B$39:$B$782,K$119)+'СЕТ СН'!$H$14+СВЦЭМ!$D$10+'СЕТ СН'!$H$6-'СЕТ СН'!$H$26</f>
        <v>2113.39859677</v>
      </c>
      <c r="L148" s="36">
        <f>SUMIFS(СВЦЭМ!$D$39:$D$782,СВЦЭМ!$A$39:$A$782,$A148,СВЦЭМ!$B$39:$B$782,L$119)+'СЕТ СН'!$H$14+СВЦЭМ!$D$10+'СЕТ СН'!$H$6-'СЕТ СН'!$H$26</f>
        <v>2114.3400137799999</v>
      </c>
      <c r="M148" s="36">
        <f>SUMIFS(СВЦЭМ!$D$39:$D$782,СВЦЭМ!$A$39:$A$782,$A148,СВЦЭМ!$B$39:$B$782,M$119)+'СЕТ СН'!$H$14+СВЦЭМ!$D$10+'СЕТ СН'!$H$6-'СЕТ СН'!$H$26</f>
        <v>2154.7363288800002</v>
      </c>
      <c r="N148" s="36">
        <f>SUMIFS(СВЦЭМ!$D$39:$D$782,СВЦЭМ!$A$39:$A$782,$A148,СВЦЭМ!$B$39:$B$782,N$119)+'СЕТ СН'!$H$14+СВЦЭМ!$D$10+'СЕТ СН'!$H$6-'СЕТ СН'!$H$26</f>
        <v>2207.8062902500001</v>
      </c>
      <c r="O148" s="36">
        <f>SUMIFS(СВЦЭМ!$D$39:$D$782,СВЦЭМ!$A$39:$A$782,$A148,СВЦЭМ!$B$39:$B$782,O$119)+'СЕТ СН'!$H$14+СВЦЭМ!$D$10+'СЕТ СН'!$H$6-'СЕТ СН'!$H$26</f>
        <v>2226.0792552500002</v>
      </c>
      <c r="P148" s="36">
        <f>SUMIFS(СВЦЭМ!$D$39:$D$782,СВЦЭМ!$A$39:$A$782,$A148,СВЦЭМ!$B$39:$B$782,P$119)+'СЕТ СН'!$H$14+СВЦЭМ!$D$10+'СЕТ СН'!$H$6-'СЕТ СН'!$H$26</f>
        <v>2204.0526045500001</v>
      </c>
      <c r="Q148" s="36">
        <f>SUMIFS(СВЦЭМ!$D$39:$D$782,СВЦЭМ!$A$39:$A$782,$A148,СВЦЭМ!$B$39:$B$782,Q$119)+'СЕТ СН'!$H$14+СВЦЭМ!$D$10+'СЕТ СН'!$H$6-'СЕТ СН'!$H$26</f>
        <v>2219.7853740099999</v>
      </c>
      <c r="R148" s="36">
        <f>SUMIFS(СВЦЭМ!$D$39:$D$782,СВЦЭМ!$A$39:$A$782,$A148,СВЦЭМ!$B$39:$B$782,R$119)+'СЕТ СН'!$H$14+СВЦЭМ!$D$10+'СЕТ СН'!$H$6-'СЕТ СН'!$H$26</f>
        <v>2214.9849450900001</v>
      </c>
      <c r="S148" s="36">
        <f>SUMIFS(СВЦЭМ!$D$39:$D$782,СВЦЭМ!$A$39:$A$782,$A148,СВЦЭМ!$B$39:$B$782,S$119)+'СЕТ СН'!$H$14+СВЦЭМ!$D$10+'СЕТ СН'!$H$6-'СЕТ СН'!$H$26</f>
        <v>2207.0665466800001</v>
      </c>
      <c r="T148" s="36">
        <f>SUMIFS(СВЦЭМ!$D$39:$D$782,СВЦЭМ!$A$39:$A$782,$A148,СВЦЭМ!$B$39:$B$782,T$119)+'СЕТ СН'!$H$14+СВЦЭМ!$D$10+'СЕТ СН'!$H$6-'СЕТ СН'!$H$26</f>
        <v>2153.8783904900001</v>
      </c>
      <c r="U148" s="36">
        <f>SUMIFS(СВЦЭМ!$D$39:$D$782,СВЦЭМ!$A$39:$A$782,$A148,СВЦЭМ!$B$39:$B$782,U$119)+'СЕТ СН'!$H$14+СВЦЭМ!$D$10+'СЕТ СН'!$H$6-'СЕТ СН'!$H$26</f>
        <v>2105.4767281999998</v>
      </c>
      <c r="V148" s="36">
        <f>SUMIFS(СВЦЭМ!$D$39:$D$782,СВЦЭМ!$A$39:$A$782,$A148,СВЦЭМ!$B$39:$B$782,V$119)+'СЕТ СН'!$H$14+СВЦЭМ!$D$10+'СЕТ СН'!$H$6-'СЕТ СН'!$H$26</f>
        <v>2068.1775837700002</v>
      </c>
      <c r="W148" s="36">
        <f>SUMIFS(СВЦЭМ!$D$39:$D$782,СВЦЭМ!$A$39:$A$782,$A148,СВЦЭМ!$B$39:$B$782,W$119)+'СЕТ СН'!$H$14+СВЦЭМ!$D$10+'СЕТ СН'!$H$6-'СЕТ СН'!$H$26</f>
        <v>2065.4521703700002</v>
      </c>
      <c r="X148" s="36">
        <f>SUMIFS(СВЦЭМ!$D$39:$D$782,СВЦЭМ!$A$39:$A$782,$A148,СВЦЭМ!$B$39:$B$782,X$119)+'СЕТ СН'!$H$14+СВЦЭМ!$D$10+'СЕТ СН'!$H$6-'СЕТ СН'!$H$26</f>
        <v>2095.72811211</v>
      </c>
      <c r="Y148" s="36">
        <f>SUMIFS(СВЦЭМ!$D$39:$D$782,СВЦЭМ!$A$39:$A$782,$A148,СВЦЭМ!$B$39:$B$782,Y$119)+'СЕТ СН'!$H$14+СВЦЭМ!$D$10+'СЕТ СН'!$H$6-'СЕТ СН'!$H$26</f>
        <v>2093.2355017499999</v>
      </c>
    </row>
    <row r="149" spans="1:27" ht="15.75" x14ac:dyDescent="0.2">
      <c r="A149" s="35">
        <f t="shared" si="3"/>
        <v>45015</v>
      </c>
      <c r="B149" s="36">
        <f>SUMIFS(СВЦЭМ!$D$39:$D$782,СВЦЭМ!$A$39:$A$782,$A149,СВЦЭМ!$B$39:$B$782,B$119)+'СЕТ СН'!$H$14+СВЦЭМ!$D$10+'СЕТ СН'!$H$6-'СЕТ СН'!$H$26</f>
        <v>2039.4592932899998</v>
      </c>
      <c r="C149" s="36">
        <f>SUMIFS(СВЦЭМ!$D$39:$D$782,СВЦЭМ!$A$39:$A$782,$A149,СВЦЭМ!$B$39:$B$782,C$119)+'СЕТ СН'!$H$14+СВЦЭМ!$D$10+'СЕТ СН'!$H$6-'СЕТ СН'!$H$26</f>
        <v>2108.4621897500001</v>
      </c>
      <c r="D149" s="36">
        <f>SUMIFS(СВЦЭМ!$D$39:$D$782,СВЦЭМ!$A$39:$A$782,$A149,СВЦЭМ!$B$39:$B$782,D$119)+'СЕТ СН'!$H$14+СВЦЭМ!$D$10+'СЕТ СН'!$H$6-'СЕТ СН'!$H$26</f>
        <v>2119.3509435999999</v>
      </c>
      <c r="E149" s="36">
        <f>SUMIFS(СВЦЭМ!$D$39:$D$782,СВЦЭМ!$A$39:$A$782,$A149,СВЦЭМ!$B$39:$B$782,E$119)+'СЕТ СН'!$H$14+СВЦЭМ!$D$10+'СЕТ СН'!$H$6-'СЕТ СН'!$H$26</f>
        <v>2117.14541775</v>
      </c>
      <c r="F149" s="36">
        <f>SUMIFS(СВЦЭМ!$D$39:$D$782,СВЦЭМ!$A$39:$A$782,$A149,СВЦЭМ!$B$39:$B$782,F$119)+'СЕТ СН'!$H$14+СВЦЭМ!$D$10+'СЕТ СН'!$H$6-'СЕТ СН'!$H$26</f>
        <v>2115.8754256000002</v>
      </c>
      <c r="G149" s="36">
        <f>SUMIFS(СВЦЭМ!$D$39:$D$782,СВЦЭМ!$A$39:$A$782,$A149,СВЦЭМ!$B$39:$B$782,G$119)+'СЕТ СН'!$H$14+СВЦЭМ!$D$10+'СЕТ СН'!$H$6-'СЕТ СН'!$H$26</f>
        <v>2076.4653554900001</v>
      </c>
      <c r="H149" s="36">
        <f>SUMIFS(СВЦЭМ!$D$39:$D$782,СВЦЭМ!$A$39:$A$782,$A149,СВЦЭМ!$B$39:$B$782,H$119)+'СЕТ СН'!$H$14+СВЦЭМ!$D$10+'СЕТ СН'!$H$6-'СЕТ СН'!$H$26</f>
        <v>2065.4136344799999</v>
      </c>
      <c r="I149" s="36">
        <f>SUMIFS(СВЦЭМ!$D$39:$D$782,СВЦЭМ!$A$39:$A$782,$A149,СВЦЭМ!$B$39:$B$782,I$119)+'СЕТ СН'!$H$14+СВЦЭМ!$D$10+'СЕТ СН'!$H$6-'СЕТ СН'!$H$26</f>
        <v>2008.4755671599999</v>
      </c>
      <c r="J149" s="36">
        <f>SUMIFS(СВЦЭМ!$D$39:$D$782,СВЦЭМ!$A$39:$A$782,$A149,СВЦЭМ!$B$39:$B$782,J$119)+'СЕТ СН'!$H$14+СВЦЭМ!$D$10+'СЕТ СН'!$H$6-'СЕТ СН'!$H$26</f>
        <v>1973.6737716499999</v>
      </c>
      <c r="K149" s="36">
        <f>SUMIFS(СВЦЭМ!$D$39:$D$782,СВЦЭМ!$A$39:$A$782,$A149,СВЦЭМ!$B$39:$B$782,K$119)+'СЕТ СН'!$H$14+СВЦЭМ!$D$10+'СЕТ СН'!$H$6-'СЕТ СН'!$H$26</f>
        <v>1943.5524178899998</v>
      </c>
      <c r="L149" s="36">
        <f>SUMIFS(СВЦЭМ!$D$39:$D$782,СВЦЭМ!$A$39:$A$782,$A149,СВЦЭМ!$B$39:$B$782,L$119)+'СЕТ СН'!$H$14+СВЦЭМ!$D$10+'СЕТ СН'!$H$6-'СЕТ СН'!$H$26</f>
        <v>1951.6572190099998</v>
      </c>
      <c r="M149" s="36">
        <f>SUMIFS(СВЦЭМ!$D$39:$D$782,СВЦЭМ!$A$39:$A$782,$A149,СВЦЭМ!$B$39:$B$782,M$119)+'СЕТ СН'!$H$14+СВЦЭМ!$D$10+'СЕТ СН'!$H$6-'СЕТ СН'!$H$26</f>
        <v>1991.2938578199999</v>
      </c>
      <c r="N149" s="36">
        <f>SUMIFS(СВЦЭМ!$D$39:$D$782,СВЦЭМ!$A$39:$A$782,$A149,СВЦЭМ!$B$39:$B$782,N$119)+'СЕТ СН'!$H$14+СВЦЭМ!$D$10+'СЕТ СН'!$H$6-'СЕТ СН'!$H$26</f>
        <v>2030.65451992</v>
      </c>
      <c r="O149" s="36">
        <f>SUMIFS(СВЦЭМ!$D$39:$D$782,СВЦЭМ!$A$39:$A$782,$A149,СВЦЭМ!$B$39:$B$782,O$119)+'СЕТ СН'!$H$14+СВЦЭМ!$D$10+'СЕТ СН'!$H$6-'СЕТ СН'!$H$26</f>
        <v>2056.22956686</v>
      </c>
      <c r="P149" s="36">
        <f>SUMIFS(СВЦЭМ!$D$39:$D$782,СВЦЭМ!$A$39:$A$782,$A149,СВЦЭМ!$B$39:$B$782,P$119)+'СЕТ СН'!$H$14+СВЦЭМ!$D$10+'СЕТ СН'!$H$6-'СЕТ СН'!$H$26</f>
        <v>2070.4156808100001</v>
      </c>
      <c r="Q149" s="36">
        <f>SUMIFS(СВЦЭМ!$D$39:$D$782,СВЦЭМ!$A$39:$A$782,$A149,СВЦЭМ!$B$39:$B$782,Q$119)+'СЕТ СН'!$H$14+СВЦЭМ!$D$10+'СЕТ СН'!$H$6-'СЕТ СН'!$H$26</f>
        <v>2077.8965954999999</v>
      </c>
      <c r="R149" s="36">
        <f>SUMIFS(СВЦЭМ!$D$39:$D$782,СВЦЭМ!$A$39:$A$782,$A149,СВЦЭМ!$B$39:$B$782,R$119)+'СЕТ СН'!$H$14+СВЦЭМ!$D$10+'СЕТ СН'!$H$6-'СЕТ СН'!$H$26</f>
        <v>2076.6337399899999</v>
      </c>
      <c r="S149" s="36">
        <f>SUMIFS(СВЦЭМ!$D$39:$D$782,СВЦЭМ!$A$39:$A$782,$A149,СВЦЭМ!$B$39:$B$782,S$119)+'СЕТ СН'!$H$14+СВЦЭМ!$D$10+'СЕТ СН'!$H$6-'СЕТ СН'!$H$26</f>
        <v>2048.92270392</v>
      </c>
      <c r="T149" s="36">
        <f>SUMIFS(СВЦЭМ!$D$39:$D$782,СВЦЭМ!$A$39:$A$782,$A149,СВЦЭМ!$B$39:$B$782,T$119)+'СЕТ СН'!$H$14+СВЦЭМ!$D$10+'СЕТ СН'!$H$6-'СЕТ СН'!$H$26</f>
        <v>2007.6533418399999</v>
      </c>
      <c r="U149" s="36">
        <f>SUMIFS(СВЦЭМ!$D$39:$D$782,СВЦЭМ!$A$39:$A$782,$A149,СВЦЭМ!$B$39:$B$782,U$119)+'СЕТ СН'!$H$14+СВЦЭМ!$D$10+'СЕТ СН'!$H$6-'СЕТ СН'!$H$26</f>
        <v>1997.1414930599999</v>
      </c>
      <c r="V149" s="36">
        <f>SUMIFS(СВЦЭМ!$D$39:$D$782,СВЦЭМ!$A$39:$A$782,$A149,СВЦЭМ!$B$39:$B$782,V$119)+'СЕТ СН'!$H$14+СВЦЭМ!$D$10+'СЕТ СН'!$H$6-'СЕТ СН'!$H$26</f>
        <v>1960.42513476</v>
      </c>
      <c r="W149" s="36">
        <f>SUMIFS(СВЦЭМ!$D$39:$D$782,СВЦЭМ!$A$39:$A$782,$A149,СВЦЭМ!$B$39:$B$782,W$119)+'СЕТ СН'!$H$14+СВЦЭМ!$D$10+'СЕТ СН'!$H$6-'СЕТ СН'!$H$26</f>
        <v>1954.15475466</v>
      </c>
      <c r="X149" s="36">
        <f>SUMIFS(СВЦЭМ!$D$39:$D$782,СВЦЭМ!$A$39:$A$782,$A149,СВЦЭМ!$B$39:$B$782,X$119)+'СЕТ СН'!$H$14+СВЦЭМ!$D$10+'СЕТ СН'!$H$6-'СЕТ СН'!$H$26</f>
        <v>1985.5850841899999</v>
      </c>
      <c r="Y149" s="36">
        <f>SUMIFS(СВЦЭМ!$D$39:$D$782,СВЦЭМ!$A$39:$A$782,$A149,СВЦЭМ!$B$39:$B$782,Y$119)+'СЕТ СН'!$H$14+СВЦЭМ!$D$10+'СЕТ СН'!$H$6-'СЕТ СН'!$H$26</f>
        <v>2023.2895182799998</v>
      </c>
    </row>
    <row r="150" spans="1:27" ht="15.75" x14ac:dyDescent="0.2">
      <c r="A150" s="35">
        <f t="shared" si="3"/>
        <v>45016</v>
      </c>
      <c r="B150" s="36">
        <f>SUMIFS(СВЦЭМ!$D$39:$D$782,СВЦЭМ!$A$39:$A$782,$A150,СВЦЭМ!$B$39:$B$782,B$119)+'СЕТ СН'!$H$14+СВЦЭМ!$D$10+'СЕТ СН'!$H$6-'СЕТ СН'!$H$26</f>
        <v>2101.3839936899999</v>
      </c>
      <c r="C150" s="36">
        <f>SUMIFS(СВЦЭМ!$D$39:$D$782,СВЦЭМ!$A$39:$A$782,$A150,СВЦЭМ!$B$39:$B$782,C$119)+'СЕТ СН'!$H$14+СВЦЭМ!$D$10+'СЕТ СН'!$H$6-'СЕТ СН'!$H$26</f>
        <v>2050.2873396999998</v>
      </c>
      <c r="D150" s="36">
        <f>SUMIFS(СВЦЭМ!$D$39:$D$782,СВЦЭМ!$A$39:$A$782,$A150,СВЦЭМ!$B$39:$B$782,D$119)+'СЕТ СН'!$H$14+СВЦЭМ!$D$10+'СЕТ СН'!$H$6-'СЕТ СН'!$H$26</f>
        <v>2164.7042428099999</v>
      </c>
      <c r="E150" s="36">
        <f>SUMIFS(СВЦЭМ!$D$39:$D$782,СВЦЭМ!$A$39:$A$782,$A150,СВЦЭМ!$B$39:$B$782,E$119)+'СЕТ СН'!$H$14+СВЦЭМ!$D$10+'СЕТ СН'!$H$6-'СЕТ СН'!$H$26</f>
        <v>2158.2384963099998</v>
      </c>
      <c r="F150" s="36">
        <f>SUMIFS(СВЦЭМ!$D$39:$D$782,СВЦЭМ!$A$39:$A$782,$A150,СВЦЭМ!$B$39:$B$782,F$119)+'СЕТ СН'!$H$14+СВЦЭМ!$D$10+'СЕТ СН'!$H$6-'СЕТ СН'!$H$26</f>
        <v>2162.53968781</v>
      </c>
      <c r="G150" s="36">
        <f>SUMIFS(СВЦЭМ!$D$39:$D$782,СВЦЭМ!$A$39:$A$782,$A150,СВЦЭМ!$B$39:$B$782,G$119)+'СЕТ СН'!$H$14+СВЦЭМ!$D$10+'СЕТ СН'!$H$6-'СЕТ СН'!$H$26</f>
        <v>2144.10930942</v>
      </c>
      <c r="H150" s="36">
        <f>SUMIFS(СВЦЭМ!$D$39:$D$782,СВЦЭМ!$A$39:$A$782,$A150,СВЦЭМ!$B$39:$B$782,H$119)+'СЕТ СН'!$H$14+СВЦЭМ!$D$10+'СЕТ СН'!$H$6-'СЕТ СН'!$H$26</f>
        <v>2132.8322364699998</v>
      </c>
      <c r="I150" s="36">
        <f>SUMIFS(СВЦЭМ!$D$39:$D$782,СВЦЭМ!$A$39:$A$782,$A150,СВЦЭМ!$B$39:$B$782,I$119)+'СЕТ СН'!$H$14+СВЦЭМ!$D$10+'СЕТ СН'!$H$6-'СЕТ СН'!$H$26</f>
        <v>2057.6381879199998</v>
      </c>
      <c r="J150" s="36">
        <f>SUMIFS(СВЦЭМ!$D$39:$D$782,СВЦЭМ!$A$39:$A$782,$A150,СВЦЭМ!$B$39:$B$782,J$119)+'СЕТ СН'!$H$14+СВЦЭМ!$D$10+'СЕТ СН'!$H$6-'СЕТ СН'!$H$26</f>
        <v>2032.6991073199999</v>
      </c>
      <c r="K150" s="36">
        <f>SUMIFS(СВЦЭМ!$D$39:$D$782,СВЦЭМ!$A$39:$A$782,$A150,СВЦЭМ!$B$39:$B$782,K$119)+'СЕТ СН'!$H$14+СВЦЭМ!$D$10+'СЕТ СН'!$H$6-'СЕТ СН'!$H$26</f>
        <v>1998.8841479299999</v>
      </c>
      <c r="L150" s="36">
        <f>SUMIFS(СВЦЭМ!$D$39:$D$782,СВЦЭМ!$A$39:$A$782,$A150,СВЦЭМ!$B$39:$B$782,L$119)+'СЕТ СН'!$H$14+СВЦЭМ!$D$10+'СЕТ СН'!$H$6-'СЕТ СН'!$H$26</f>
        <v>1968.1475527099999</v>
      </c>
      <c r="M150" s="36">
        <f>SUMIFS(СВЦЭМ!$D$39:$D$782,СВЦЭМ!$A$39:$A$782,$A150,СВЦЭМ!$B$39:$B$782,M$119)+'СЕТ СН'!$H$14+СВЦЭМ!$D$10+'СЕТ СН'!$H$6-'СЕТ СН'!$H$26</f>
        <v>1957.97996139</v>
      </c>
      <c r="N150" s="36">
        <f>SUMIFS(СВЦЭМ!$D$39:$D$782,СВЦЭМ!$A$39:$A$782,$A150,СВЦЭМ!$B$39:$B$782,N$119)+'СЕТ СН'!$H$14+СВЦЭМ!$D$10+'СЕТ СН'!$H$6-'СЕТ СН'!$H$26</f>
        <v>2003.16064893</v>
      </c>
      <c r="O150" s="36">
        <f>SUMIFS(СВЦЭМ!$D$39:$D$782,СВЦЭМ!$A$39:$A$782,$A150,СВЦЭМ!$B$39:$B$782,O$119)+'СЕТ СН'!$H$14+СВЦЭМ!$D$10+'СЕТ СН'!$H$6-'СЕТ СН'!$H$26</f>
        <v>2031.61324412</v>
      </c>
      <c r="P150" s="36">
        <f>SUMIFS(СВЦЭМ!$D$39:$D$782,СВЦЭМ!$A$39:$A$782,$A150,СВЦЭМ!$B$39:$B$782,P$119)+'СЕТ СН'!$H$14+СВЦЭМ!$D$10+'СЕТ СН'!$H$6-'СЕТ СН'!$H$26</f>
        <v>2049.05412316</v>
      </c>
      <c r="Q150" s="36">
        <f>SUMIFS(СВЦЭМ!$D$39:$D$782,СВЦЭМ!$A$39:$A$782,$A150,СВЦЭМ!$B$39:$B$782,Q$119)+'СЕТ СН'!$H$14+СВЦЭМ!$D$10+'СЕТ СН'!$H$6-'СЕТ СН'!$H$26</f>
        <v>2044.1055255099998</v>
      </c>
      <c r="R150" s="36">
        <f>SUMIFS(СВЦЭМ!$D$39:$D$782,СВЦЭМ!$A$39:$A$782,$A150,СВЦЭМ!$B$39:$B$782,R$119)+'СЕТ СН'!$H$14+СВЦЭМ!$D$10+'СЕТ СН'!$H$6-'СЕТ СН'!$H$26</f>
        <v>2032.0161512399998</v>
      </c>
      <c r="S150" s="36">
        <f>SUMIFS(СВЦЭМ!$D$39:$D$782,СВЦЭМ!$A$39:$A$782,$A150,СВЦЭМ!$B$39:$B$782,S$119)+'СЕТ СН'!$H$14+СВЦЭМ!$D$10+'СЕТ СН'!$H$6-'СЕТ СН'!$H$26</f>
        <v>2011.7514715299999</v>
      </c>
      <c r="T150" s="36">
        <f>SUMIFS(СВЦЭМ!$D$39:$D$782,СВЦЭМ!$A$39:$A$782,$A150,СВЦЭМ!$B$39:$B$782,T$119)+'СЕТ СН'!$H$14+СВЦЭМ!$D$10+'СЕТ СН'!$H$6-'СЕТ СН'!$H$26</f>
        <v>1980.2704042399998</v>
      </c>
      <c r="U150" s="36">
        <f>SUMIFS(СВЦЭМ!$D$39:$D$782,СВЦЭМ!$A$39:$A$782,$A150,СВЦЭМ!$B$39:$B$782,U$119)+'СЕТ СН'!$H$14+СВЦЭМ!$D$10+'СЕТ СН'!$H$6-'СЕТ СН'!$H$26</f>
        <v>1961.2758743799998</v>
      </c>
      <c r="V150" s="36">
        <f>SUMIFS(СВЦЭМ!$D$39:$D$782,СВЦЭМ!$A$39:$A$782,$A150,СВЦЭМ!$B$39:$B$782,V$119)+'СЕТ СН'!$H$14+СВЦЭМ!$D$10+'СЕТ СН'!$H$6-'СЕТ СН'!$H$26</f>
        <v>1925.6721445899998</v>
      </c>
      <c r="W150" s="36">
        <f>SUMIFS(СВЦЭМ!$D$39:$D$782,СВЦЭМ!$A$39:$A$782,$A150,СВЦЭМ!$B$39:$B$782,W$119)+'СЕТ СН'!$H$14+СВЦЭМ!$D$10+'СЕТ СН'!$H$6-'СЕТ СН'!$H$26</f>
        <v>1920.3193605399999</v>
      </c>
      <c r="X150" s="36">
        <f>SUMIFS(СВЦЭМ!$D$39:$D$782,СВЦЭМ!$A$39:$A$782,$A150,СВЦЭМ!$B$39:$B$782,X$119)+'СЕТ СН'!$H$14+СВЦЭМ!$D$10+'СЕТ СН'!$H$6-'СЕТ СН'!$H$26</f>
        <v>1962.3568905899999</v>
      </c>
      <c r="Y150" s="36">
        <f>SUMIFS(СВЦЭМ!$D$39:$D$782,СВЦЭМ!$A$39:$A$782,$A150,СВЦЭМ!$B$39:$B$782,Y$119)+'СЕТ СН'!$H$14+СВЦЭМ!$D$10+'СЕТ СН'!$H$6-'СЕТ СН'!$H$26</f>
        <v>1947.7507992699998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01.03.2023</v>
      </c>
      <c r="B156" s="36">
        <f>SUMIFS(СВЦЭМ!$D$39:$D$782,СВЦЭМ!$A$39:$A$782,$A156,СВЦЭМ!$B$39:$B$782,B$155)+'СЕТ СН'!$I$14+СВЦЭМ!$D$10+'СЕТ СН'!$I$6-'СЕТ СН'!$I$26</f>
        <v>2664.6121701700004</v>
      </c>
      <c r="C156" s="36">
        <f>SUMIFS(СВЦЭМ!$D$39:$D$782,СВЦЭМ!$A$39:$A$782,$A156,СВЦЭМ!$B$39:$B$782,C$155)+'СЕТ СН'!$I$14+СВЦЭМ!$D$10+'СЕТ СН'!$I$6-'СЕТ СН'!$I$26</f>
        <v>2711.1062906400002</v>
      </c>
      <c r="D156" s="36">
        <f>SUMIFS(СВЦЭМ!$D$39:$D$782,СВЦЭМ!$A$39:$A$782,$A156,СВЦЭМ!$B$39:$B$782,D$155)+'СЕТ СН'!$I$14+СВЦЭМ!$D$10+'СЕТ СН'!$I$6-'СЕТ СН'!$I$26</f>
        <v>2731.5956597499999</v>
      </c>
      <c r="E156" s="36">
        <f>SUMIFS(СВЦЭМ!$D$39:$D$782,СВЦЭМ!$A$39:$A$782,$A156,СВЦЭМ!$B$39:$B$782,E$155)+'СЕТ СН'!$I$14+СВЦЭМ!$D$10+'СЕТ СН'!$I$6-'СЕТ СН'!$I$26</f>
        <v>2744.1171256300004</v>
      </c>
      <c r="F156" s="36">
        <f>SUMIFS(СВЦЭМ!$D$39:$D$782,СВЦЭМ!$A$39:$A$782,$A156,СВЦЭМ!$B$39:$B$782,F$155)+'СЕТ СН'!$I$14+СВЦЭМ!$D$10+'СЕТ СН'!$I$6-'СЕТ СН'!$I$26</f>
        <v>2745.1850700699997</v>
      </c>
      <c r="G156" s="36">
        <f>SUMIFS(СВЦЭМ!$D$39:$D$782,СВЦЭМ!$A$39:$A$782,$A156,СВЦЭМ!$B$39:$B$782,G$155)+'СЕТ СН'!$I$14+СВЦЭМ!$D$10+'СЕТ СН'!$I$6-'СЕТ СН'!$I$26</f>
        <v>2715.8440767700004</v>
      </c>
      <c r="H156" s="36">
        <f>SUMIFS(СВЦЭМ!$D$39:$D$782,СВЦЭМ!$A$39:$A$782,$A156,СВЦЭМ!$B$39:$B$782,H$155)+'СЕТ СН'!$I$14+СВЦЭМ!$D$10+'СЕТ СН'!$I$6-'СЕТ СН'!$I$26</f>
        <v>2687.3039964299996</v>
      </c>
      <c r="I156" s="36">
        <f>SUMIFS(СВЦЭМ!$D$39:$D$782,СВЦЭМ!$A$39:$A$782,$A156,СВЦЭМ!$B$39:$B$782,I$155)+'СЕТ СН'!$I$14+СВЦЭМ!$D$10+'СЕТ СН'!$I$6-'СЕТ СН'!$I$26</f>
        <v>2627.3356478200003</v>
      </c>
      <c r="J156" s="36">
        <f>SUMIFS(СВЦЭМ!$D$39:$D$782,СВЦЭМ!$A$39:$A$782,$A156,СВЦЭМ!$B$39:$B$782,J$155)+'СЕТ СН'!$I$14+СВЦЭМ!$D$10+'СЕТ СН'!$I$6-'СЕТ СН'!$I$26</f>
        <v>2615.9401724400004</v>
      </c>
      <c r="K156" s="36">
        <f>SUMIFS(СВЦЭМ!$D$39:$D$782,СВЦЭМ!$A$39:$A$782,$A156,СВЦЭМ!$B$39:$B$782,K$155)+'СЕТ СН'!$I$14+СВЦЭМ!$D$10+'СЕТ СН'!$I$6-'СЕТ СН'!$I$26</f>
        <v>2540.0080946200001</v>
      </c>
      <c r="L156" s="36">
        <f>SUMIFS(СВЦЭМ!$D$39:$D$782,СВЦЭМ!$A$39:$A$782,$A156,СВЦЭМ!$B$39:$B$782,L$155)+'СЕТ СН'!$I$14+СВЦЭМ!$D$10+'СЕТ СН'!$I$6-'СЕТ СН'!$I$26</f>
        <v>2561.44429111</v>
      </c>
      <c r="M156" s="36">
        <f>SUMIFS(СВЦЭМ!$D$39:$D$782,СВЦЭМ!$A$39:$A$782,$A156,СВЦЭМ!$B$39:$B$782,M$155)+'СЕТ СН'!$I$14+СВЦЭМ!$D$10+'СЕТ СН'!$I$6-'СЕТ СН'!$I$26</f>
        <v>2577.2662110599999</v>
      </c>
      <c r="N156" s="36">
        <f>SUMIFS(СВЦЭМ!$D$39:$D$782,СВЦЭМ!$A$39:$A$782,$A156,СВЦЭМ!$B$39:$B$782,N$155)+'СЕТ СН'!$I$14+СВЦЭМ!$D$10+'СЕТ СН'!$I$6-'СЕТ СН'!$I$26</f>
        <v>2610.0302135000002</v>
      </c>
      <c r="O156" s="36">
        <f>SUMIFS(СВЦЭМ!$D$39:$D$782,СВЦЭМ!$A$39:$A$782,$A156,СВЦЭМ!$B$39:$B$782,O$155)+'СЕТ СН'!$I$14+СВЦЭМ!$D$10+'СЕТ СН'!$I$6-'СЕТ СН'!$I$26</f>
        <v>2622.0622760599999</v>
      </c>
      <c r="P156" s="36">
        <f>SUMIFS(СВЦЭМ!$D$39:$D$782,СВЦЭМ!$A$39:$A$782,$A156,СВЦЭМ!$B$39:$B$782,P$155)+'СЕТ СН'!$I$14+СВЦЭМ!$D$10+'СЕТ СН'!$I$6-'СЕТ СН'!$I$26</f>
        <v>2632.3522586999998</v>
      </c>
      <c r="Q156" s="36">
        <f>SUMIFS(СВЦЭМ!$D$39:$D$782,СВЦЭМ!$A$39:$A$782,$A156,СВЦЭМ!$B$39:$B$782,Q$155)+'СЕТ СН'!$I$14+СВЦЭМ!$D$10+'СЕТ СН'!$I$6-'СЕТ СН'!$I$26</f>
        <v>2609.2766320700002</v>
      </c>
      <c r="R156" s="36">
        <f>SUMIFS(СВЦЭМ!$D$39:$D$782,СВЦЭМ!$A$39:$A$782,$A156,СВЦЭМ!$B$39:$B$782,R$155)+'СЕТ СН'!$I$14+СВЦЭМ!$D$10+'СЕТ СН'!$I$6-'СЕТ СН'!$I$26</f>
        <v>2612.6799837500002</v>
      </c>
      <c r="S156" s="36">
        <f>SUMIFS(СВЦЭМ!$D$39:$D$782,СВЦЭМ!$A$39:$A$782,$A156,СВЦЭМ!$B$39:$B$782,S$155)+'СЕТ СН'!$I$14+СВЦЭМ!$D$10+'СЕТ СН'!$I$6-'СЕТ СН'!$I$26</f>
        <v>2583.0459614599999</v>
      </c>
      <c r="T156" s="36">
        <f>SUMIFS(СВЦЭМ!$D$39:$D$782,СВЦЭМ!$A$39:$A$782,$A156,СВЦЭМ!$B$39:$B$782,T$155)+'СЕТ СН'!$I$14+СВЦЭМ!$D$10+'СЕТ СН'!$I$6-'СЕТ СН'!$I$26</f>
        <v>2578.2616656800001</v>
      </c>
      <c r="U156" s="36">
        <f>SUMIFS(СВЦЭМ!$D$39:$D$782,СВЦЭМ!$A$39:$A$782,$A156,СВЦЭМ!$B$39:$B$782,U$155)+'СЕТ СН'!$I$14+СВЦЭМ!$D$10+'СЕТ СН'!$I$6-'СЕТ СН'!$I$26</f>
        <v>2590.8239363399998</v>
      </c>
      <c r="V156" s="36">
        <f>SUMIFS(СВЦЭМ!$D$39:$D$782,СВЦЭМ!$A$39:$A$782,$A156,СВЦЭМ!$B$39:$B$782,V$155)+'СЕТ СН'!$I$14+СВЦЭМ!$D$10+'СЕТ СН'!$I$6-'СЕТ СН'!$I$26</f>
        <v>2594.3271718599999</v>
      </c>
      <c r="W156" s="36">
        <f>SUMIFS(СВЦЭМ!$D$39:$D$782,СВЦЭМ!$A$39:$A$782,$A156,СВЦЭМ!$B$39:$B$782,W$155)+'СЕТ СН'!$I$14+СВЦЭМ!$D$10+'СЕТ СН'!$I$6-'СЕТ СН'!$I$26</f>
        <v>2613.3796047799997</v>
      </c>
      <c r="X156" s="36">
        <f>SUMIFS(СВЦЭМ!$D$39:$D$782,СВЦЭМ!$A$39:$A$782,$A156,СВЦЭМ!$B$39:$B$782,X$155)+'СЕТ СН'!$I$14+СВЦЭМ!$D$10+'СЕТ СН'!$I$6-'СЕТ СН'!$I$26</f>
        <v>2658.7475098499999</v>
      </c>
      <c r="Y156" s="36">
        <f>SUMIFS(СВЦЭМ!$D$39:$D$782,СВЦЭМ!$A$39:$A$782,$A156,СВЦЭМ!$B$39:$B$782,Y$155)+'СЕТ СН'!$I$14+СВЦЭМ!$D$10+'СЕТ СН'!$I$6-'СЕТ СН'!$I$26</f>
        <v>2666.8796606100004</v>
      </c>
      <c r="AA156" s="45"/>
    </row>
    <row r="157" spans="1:27" ht="15.75" x14ac:dyDescent="0.2">
      <c r="A157" s="35">
        <f>A156+1</f>
        <v>44987</v>
      </c>
      <c r="B157" s="36">
        <f>SUMIFS(СВЦЭМ!$D$39:$D$782,СВЦЭМ!$A$39:$A$782,$A157,СВЦЭМ!$B$39:$B$782,B$155)+'СЕТ СН'!$I$14+СВЦЭМ!$D$10+'СЕТ СН'!$I$6-'СЕТ СН'!$I$26</f>
        <v>2636.0398658200002</v>
      </c>
      <c r="C157" s="36">
        <f>SUMIFS(СВЦЭМ!$D$39:$D$782,СВЦЭМ!$A$39:$A$782,$A157,СВЦЭМ!$B$39:$B$782,C$155)+'СЕТ СН'!$I$14+СВЦЭМ!$D$10+'СЕТ СН'!$I$6-'СЕТ СН'!$I$26</f>
        <v>2615.6648820800001</v>
      </c>
      <c r="D157" s="36">
        <f>SUMIFS(СВЦЭМ!$D$39:$D$782,СВЦЭМ!$A$39:$A$782,$A157,СВЦЭМ!$B$39:$B$782,D$155)+'СЕТ СН'!$I$14+СВЦЭМ!$D$10+'СЕТ СН'!$I$6-'СЕТ СН'!$I$26</f>
        <v>2637.16464395</v>
      </c>
      <c r="E157" s="36">
        <f>SUMIFS(СВЦЭМ!$D$39:$D$782,СВЦЭМ!$A$39:$A$782,$A157,СВЦЭМ!$B$39:$B$782,E$155)+'СЕТ СН'!$I$14+СВЦЭМ!$D$10+'СЕТ СН'!$I$6-'СЕТ СН'!$I$26</f>
        <v>2649.7820226599997</v>
      </c>
      <c r="F157" s="36">
        <f>SUMIFS(СВЦЭМ!$D$39:$D$782,СВЦЭМ!$A$39:$A$782,$A157,СВЦЭМ!$B$39:$B$782,F$155)+'СЕТ СН'!$I$14+СВЦЭМ!$D$10+'СЕТ СН'!$I$6-'СЕТ СН'!$I$26</f>
        <v>2652.64364157</v>
      </c>
      <c r="G157" s="36">
        <f>SUMIFS(СВЦЭМ!$D$39:$D$782,СВЦЭМ!$A$39:$A$782,$A157,СВЦЭМ!$B$39:$B$782,G$155)+'СЕТ СН'!$I$14+СВЦЭМ!$D$10+'СЕТ СН'!$I$6-'СЕТ СН'!$I$26</f>
        <v>2625.22874391</v>
      </c>
      <c r="H157" s="36">
        <f>SUMIFS(СВЦЭМ!$D$39:$D$782,СВЦЭМ!$A$39:$A$782,$A157,СВЦЭМ!$B$39:$B$782,H$155)+'СЕТ СН'!$I$14+СВЦЭМ!$D$10+'СЕТ СН'!$I$6-'СЕТ СН'!$I$26</f>
        <v>2521.0316838399999</v>
      </c>
      <c r="I157" s="36">
        <f>SUMIFS(СВЦЭМ!$D$39:$D$782,СВЦЭМ!$A$39:$A$782,$A157,СВЦЭМ!$B$39:$B$782,I$155)+'СЕТ СН'!$I$14+СВЦЭМ!$D$10+'СЕТ СН'!$I$6-'СЕТ СН'!$I$26</f>
        <v>2475.0762719100003</v>
      </c>
      <c r="J157" s="36">
        <f>SUMIFS(СВЦЭМ!$D$39:$D$782,СВЦЭМ!$A$39:$A$782,$A157,СВЦЭМ!$B$39:$B$782,J$155)+'СЕТ СН'!$I$14+СВЦЭМ!$D$10+'СЕТ СН'!$I$6-'СЕТ СН'!$I$26</f>
        <v>2453.13436877</v>
      </c>
      <c r="K157" s="36">
        <f>SUMIFS(СВЦЭМ!$D$39:$D$782,СВЦЭМ!$A$39:$A$782,$A157,СВЦЭМ!$B$39:$B$782,K$155)+'СЕТ СН'!$I$14+СВЦЭМ!$D$10+'СЕТ СН'!$I$6-'СЕТ СН'!$I$26</f>
        <v>2471.3879433100001</v>
      </c>
      <c r="L157" s="36">
        <f>SUMIFS(СВЦЭМ!$D$39:$D$782,СВЦЭМ!$A$39:$A$782,$A157,СВЦЭМ!$B$39:$B$782,L$155)+'СЕТ СН'!$I$14+СВЦЭМ!$D$10+'СЕТ СН'!$I$6-'СЕТ СН'!$I$26</f>
        <v>2468.7938592700002</v>
      </c>
      <c r="M157" s="36">
        <f>SUMIFS(СВЦЭМ!$D$39:$D$782,СВЦЭМ!$A$39:$A$782,$A157,СВЦЭМ!$B$39:$B$782,M$155)+'СЕТ СН'!$I$14+СВЦЭМ!$D$10+'СЕТ СН'!$I$6-'СЕТ СН'!$I$26</f>
        <v>2471.32744555</v>
      </c>
      <c r="N157" s="36">
        <f>SUMIFS(СВЦЭМ!$D$39:$D$782,СВЦЭМ!$A$39:$A$782,$A157,СВЦЭМ!$B$39:$B$782,N$155)+'СЕТ СН'!$I$14+СВЦЭМ!$D$10+'СЕТ СН'!$I$6-'СЕТ СН'!$I$26</f>
        <v>2497.4659009500001</v>
      </c>
      <c r="O157" s="36">
        <f>SUMIFS(СВЦЭМ!$D$39:$D$782,СВЦЭМ!$A$39:$A$782,$A157,СВЦЭМ!$B$39:$B$782,O$155)+'СЕТ СН'!$I$14+СВЦЭМ!$D$10+'СЕТ СН'!$I$6-'СЕТ СН'!$I$26</f>
        <v>2539.9316539700003</v>
      </c>
      <c r="P157" s="36">
        <f>SUMIFS(СВЦЭМ!$D$39:$D$782,СВЦЭМ!$A$39:$A$782,$A157,СВЦЭМ!$B$39:$B$782,P$155)+'СЕТ СН'!$I$14+СВЦЭМ!$D$10+'СЕТ СН'!$I$6-'СЕТ СН'!$I$26</f>
        <v>2553.17214792</v>
      </c>
      <c r="Q157" s="36">
        <f>SUMIFS(СВЦЭМ!$D$39:$D$782,СВЦЭМ!$A$39:$A$782,$A157,СВЦЭМ!$B$39:$B$782,Q$155)+'СЕТ СН'!$I$14+СВЦЭМ!$D$10+'СЕТ СН'!$I$6-'СЕТ СН'!$I$26</f>
        <v>2558.9315167300001</v>
      </c>
      <c r="R157" s="36">
        <f>SUMIFS(СВЦЭМ!$D$39:$D$782,СВЦЭМ!$A$39:$A$782,$A157,СВЦЭМ!$B$39:$B$782,R$155)+'СЕТ СН'!$I$14+СВЦЭМ!$D$10+'СЕТ СН'!$I$6-'СЕТ СН'!$I$26</f>
        <v>2564.7809296200003</v>
      </c>
      <c r="S157" s="36">
        <f>SUMIFS(СВЦЭМ!$D$39:$D$782,СВЦЭМ!$A$39:$A$782,$A157,СВЦЭМ!$B$39:$B$782,S$155)+'СЕТ СН'!$I$14+СВЦЭМ!$D$10+'СЕТ СН'!$I$6-'СЕТ СН'!$I$26</f>
        <v>2558.18194683</v>
      </c>
      <c r="T157" s="36">
        <f>SUMIFS(СВЦЭМ!$D$39:$D$782,СВЦЭМ!$A$39:$A$782,$A157,СВЦЭМ!$B$39:$B$782,T$155)+'СЕТ СН'!$I$14+СВЦЭМ!$D$10+'СЕТ СН'!$I$6-'СЕТ СН'!$I$26</f>
        <v>2514.8784553300002</v>
      </c>
      <c r="U157" s="36">
        <f>SUMIFS(СВЦЭМ!$D$39:$D$782,СВЦЭМ!$A$39:$A$782,$A157,СВЦЭМ!$B$39:$B$782,U$155)+'СЕТ СН'!$I$14+СВЦЭМ!$D$10+'СЕТ СН'!$I$6-'СЕТ СН'!$I$26</f>
        <v>2452.0349950299997</v>
      </c>
      <c r="V157" s="36">
        <f>SUMIFS(СВЦЭМ!$D$39:$D$782,СВЦЭМ!$A$39:$A$782,$A157,СВЦЭМ!$B$39:$B$782,V$155)+'СЕТ СН'!$I$14+СВЦЭМ!$D$10+'СЕТ СН'!$I$6-'СЕТ СН'!$I$26</f>
        <v>2446.84268767</v>
      </c>
      <c r="W157" s="36">
        <f>SUMIFS(СВЦЭМ!$D$39:$D$782,СВЦЭМ!$A$39:$A$782,$A157,СВЦЭМ!$B$39:$B$782,W$155)+'СЕТ СН'!$I$14+СВЦЭМ!$D$10+'СЕТ СН'!$I$6-'СЕТ СН'!$I$26</f>
        <v>2455.23103919</v>
      </c>
      <c r="X157" s="36">
        <f>SUMIFS(СВЦЭМ!$D$39:$D$782,СВЦЭМ!$A$39:$A$782,$A157,СВЦЭМ!$B$39:$B$782,X$155)+'СЕТ СН'!$I$14+СВЦЭМ!$D$10+'СЕТ СН'!$I$6-'СЕТ СН'!$I$26</f>
        <v>2479.4283515699999</v>
      </c>
      <c r="Y157" s="36">
        <f>SUMIFS(СВЦЭМ!$D$39:$D$782,СВЦЭМ!$A$39:$A$782,$A157,СВЦЭМ!$B$39:$B$782,Y$155)+'СЕТ СН'!$I$14+СВЦЭМ!$D$10+'СЕТ СН'!$I$6-'СЕТ СН'!$I$26</f>
        <v>2523.0068746500001</v>
      </c>
    </row>
    <row r="158" spans="1:27" ht="15.75" x14ac:dyDescent="0.2">
      <c r="A158" s="35">
        <f t="shared" ref="A158:A186" si="4">A157+1</f>
        <v>44988</v>
      </c>
      <c r="B158" s="36">
        <f>SUMIFS(СВЦЭМ!$D$39:$D$782,СВЦЭМ!$A$39:$A$782,$A158,СВЦЭМ!$B$39:$B$782,B$155)+'СЕТ СН'!$I$14+СВЦЭМ!$D$10+'СЕТ СН'!$I$6-'СЕТ СН'!$I$26</f>
        <v>2546.6652300599999</v>
      </c>
      <c r="C158" s="36">
        <f>SUMIFS(СВЦЭМ!$D$39:$D$782,СВЦЭМ!$A$39:$A$782,$A158,СВЦЭМ!$B$39:$B$782,C$155)+'СЕТ СН'!$I$14+СВЦЭМ!$D$10+'СЕТ СН'!$I$6-'СЕТ СН'!$I$26</f>
        <v>2555.59901679</v>
      </c>
      <c r="D158" s="36">
        <f>SUMIFS(СВЦЭМ!$D$39:$D$782,СВЦЭМ!$A$39:$A$782,$A158,СВЦЭМ!$B$39:$B$782,D$155)+'СЕТ СН'!$I$14+СВЦЭМ!$D$10+'СЕТ СН'!$I$6-'СЕТ СН'!$I$26</f>
        <v>2577.3053863200003</v>
      </c>
      <c r="E158" s="36">
        <f>SUMIFS(СВЦЭМ!$D$39:$D$782,СВЦЭМ!$A$39:$A$782,$A158,СВЦЭМ!$B$39:$B$782,E$155)+'СЕТ СН'!$I$14+СВЦЭМ!$D$10+'СЕТ СН'!$I$6-'СЕТ СН'!$I$26</f>
        <v>2584.9176316600001</v>
      </c>
      <c r="F158" s="36">
        <f>SUMIFS(СВЦЭМ!$D$39:$D$782,СВЦЭМ!$A$39:$A$782,$A158,СВЦЭМ!$B$39:$B$782,F$155)+'СЕТ СН'!$I$14+СВЦЭМ!$D$10+'СЕТ СН'!$I$6-'СЕТ СН'!$I$26</f>
        <v>2570.8166353199999</v>
      </c>
      <c r="G158" s="36">
        <f>SUMIFS(СВЦЭМ!$D$39:$D$782,СВЦЭМ!$A$39:$A$782,$A158,СВЦЭМ!$B$39:$B$782,G$155)+'СЕТ СН'!$I$14+СВЦЭМ!$D$10+'СЕТ СН'!$I$6-'СЕТ СН'!$I$26</f>
        <v>2560.0112200599997</v>
      </c>
      <c r="H158" s="36">
        <f>SUMIFS(СВЦЭМ!$D$39:$D$782,СВЦЭМ!$A$39:$A$782,$A158,СВЦЭМ!$B$39:$B$782,H$155)+'СЕТ СН'!$I$14+СВЦЭМ!$D$10+'СЕТ СН'!$I$6-'СЕТ СН'!$I$26</f>
        <v>2549.3359456400003</v>
      </c>
      <c r="I158" s="36">
        <f>SUMIFS(СВЦЭМ!$D$39:$D$782,СВЦЭМ!$A$39:$A$782,$A158,СВЦЭМ!$B$39:$B$782,I$155)+'СЕТ СН'!$I$14+СВЦЭМ!$D$10+'СЕТ СН'!$I$6-'СЕТ СН'!$I$26</f>
        <v>2466.7570212999999</v>
      </c>
      <c r="J158" s="36">
        <f>SUMIFS(СВЦЭМ!$D$39:$D$782,СВЦЭМ!$A$39:$A$782,$A158,СВЦЭМ!$B$39:$B$782,J$155)+'СЕТ СН'!$I$14+СВЦЭМ!$D$10+'СЕТ СН'!$I$6-'СЕТ СН'!$I$26</f>
        <v>2476.72933113</v>
      </c>
      <c r="K158" s="36">
        <f>SUMIFS(СВЦЭМ!$D$39:$D$782,СВЦЭМ!$A$39:$A$782,$A158,СВЦЭМ!$B$39:$B$782,K$155)+'СЕТ СН'!$I$14+СВЦЭМ!$D$10+'СЕТ СН'!$I$6-'СЕТ СН'!$I$26</f>
        <v>2459.3489974700001</v>
      </c>
      <c r="L158" s="36">
        <f>SUMIFS(СВЦЭМ!$D$39:$D$782,СВЦЭМ!$A$39:$A$782,$A158,СВЦЭМ!$B$39:$B$782,L$155)+'СЕТ СН'!$I$14+СВЦЭМ!$D$10+'СЕТ СН'!$I$6-'СЕТ СН'!$I$26</f>
        <v>2439.6453337000003</v>
      </c>
      <c r="M158" s="36">
        <f>SUMIFS(СВЦЭМ!$D$39:$D$782,СВЦЭМ!$A$39:$A$782,$A158,СВЦЭМ!$B$39:$B$782,M$155)+'СЕТ СН'!$I$14+СВЦЭМ!$D$10+'СЕТ СН'!$I$6-'СЕТ СН'!$I$26</f>
        <v>2446.5215344400003</v>
      </c>
      <c r="N158" s="36">
        <f>SUMIFS(СВЦЭМ!$D$39:$D$782,СВЦЭМ!$A$39:$A$782,$A158,СВЦЭМ!$B$39:$B$782,N$155)+'СЕТ СН'!$I$14+СВЦЭМ!$D$10+'СЕТ СН'!$I$6-'СЕТ СН'!$I$26</f>
        <v>2469.6005415600002</v>
      </c>
      <c r="O158" s="36">
        <f>SUMIFS(СВЦЭМ!$D$39:$D$782,СВЦЭМ!$A$39:$A$782,$A158,СВЦЭМ!$B$39:$B$782,O$155)+'СЕТ СН'!$I$14+СВЦЭМ!$D$10+'СЕТ СН'!$I$6-'СЕТ СН'!$I$26</f>
        <v>2542.87320576</v>
      </c>
      <c r="P158" s="36">
        <f>SUMIFS(СВЦЭМ!$D$39:$D$782,СВЦЭМ!$A$39:$A$782,$A158,СВЦЭМ!$B$39:$B$782,P$155)+'СЕТ СН'!$I$14+СВЦЭМ!$D$10+'СЕТ СН'!$I$6-'СЕТ СН'!$I$26</f>
        <v>2553.1933312700003</v>
      </c>
      <c r="Q158" s="36">
        <f>SUMIFS(СВЦЭМ!$D$39:$D$782,СВЦЭМ!$A$39:$A$782,$A158,СВЦЭМ!$B$39:$B$782,Q$155)+'СЕТ СН'!$I$14+СВЦЭМ!$D$10+'СЕТ СН'!$I$6-'СЕТ СН'!$I$26</f>
        <v>2507.0724806600001</v>
      </c>
      <c r="R158" s="36">
        <f>SUMIFS(СВЦЭМ!$D$39:$D$782,СВЦЭМ!$A$39:$A$782,$A158,СВЦЭМ!$B$39:$B$782,R$155)+'СЕТ СН'!$I$14+СВЦЭМ!$D$10+'СЕТ СН'!$I$6-'СЕТ СН'!$I$26</f>
        <v>2567.9518488100002</v>
      </c>
      <c r="S158" s="36">
        <f>SUMIFS(СВЦЭМ!$D$39:$D$782,СВЦЭМ!$A$39:$A$782,$A158,СВЦЭМ!$B$39:$B$782,S$155)+'СЕТ СН'!$I$14+СВЦЭМ!$D$10+'СЕТ СН'!$I$6-'СЕТ СН'!$I$26</f>
        <v>2507.5686152799999</v>
      </c>
      <c r="T158" s="36">
        <f>SUMIFS(СВЦЭМ!$D$39:$D$782,СВЦЭМ!$A$39:$A$782,$A158,СВЦЭМ!$B$39:$B$782,T$155)+'СЕТ СН'!$I$14+СВЦЭМ!$D$10+'СЕТ СН'!$I$6-'СЕТ СН'!$I$26</f>
        <v>2474.5147549599997</v>
      </c>
      <c r="U158" s="36">
        <f>SUMIFS(СВЦЭМ!$D$39:$D$782,СВЦЭМ!$A$39:$A$782,$A158,СВЦЭМ!$B$39:$B$782,U$155)+'СЕТ СН'!$I$14+СВЦЭМ!$D$10+'СЕТ СН'!$I$6-'СЕТ СН'!$I$26</f>
        <v>2434.4184797999997</v>
      </c>
      <c r="V158" s="36">
        <f>SUMIFS(СВЦЭМ!$D$39:$D$782,СВЦЭМ!$A$39:$A$782,$A158,СВЦЭМ!$B$39:$B$782,V$155)+'СЕТ СН'!$I$14+СВЦЭМ!$D$10+'СЕТ СН'!$I$6-'СЕТ СН'!$I$26</f>
        <v>2442.6034010100002</v>
      </c>
      <c r="W158" s="36">
        <f>SUMIFS(СВЦЭМ!$D$39:$D$782,СВЦЭМ!$A$39:$A$782,$A158,СВЦЭМ!$B$39:$B$782,W$155)+'СЕТ СН'!$I$14+СВЦЭМ!$D$10+'СЕТ СН'!$I$6-'СЕТ СН'!$I$26</f>
        <v>2438.0999748300001</v>
      </c>
      <c r="X158" s="36">
        <f>SUMIFS(СВЦЭМ!$D$39:$D$782,СВЦЭМ!$A$39:$A$782,$A158,СВЦЭМ!$B$39:$B$782,X$155)+'СЕТ СН'!$I$14+СВЦЭМ!$D$10+'СЕТ СН'!$I$6-'СЕТ СН'!$I$26</f>
        <v>2467.42652236</v>
      </c>
      <c r="Y158" s="36">
        <f>SUMIFS(СВЦЭМ!$D$39:$D$782,СВЦЭМ!$A$39:$A$782,$A158,СВЦЭМ!$B$39:$B$782,Y$155)+'СЕТ СН'!$I$14+СВЦЭМ!$D$10+'СЕТ СН'!$I$6-'СЕТ СН'!$I$26</f>
        <v>2539.87513975</v>
      </c>
    </row>
    <row r="159" spans="1:27" ht="15.75" x14ac:dyDescent="0.2">
      <c r="A159" s="35">
        <f t="shared" si="4"/>
        <v>44989</v>
      </c>
      <c r="B159" s="36">
        <f>SUMIFS(СВЦЭМ!$D$39:$D$782,СВЦЭМ!$A$39:$A$782,$A159,СВЦЭМ!$B$39:$B$782,B$155)+'СЕТ СН'!$I$14+СВЦЭМ!$D$10+'СЕТ СН'!$I$6-'СЕТ СН'!$I$26</f>
        <v>2480.9749331399998</v>
      </c>
      <c r="C159" s="36">
        <f>SUMIFS(СВЦЭМ!$D$39:$D$782,СВЦЭМ!$A$39:$A$782,$A159,СВЦЭМ!$B$39:$B$782,C$155)+'СЕТ СН'!$I$14+СВЦЭМ!$D$10+'СЕТ СН'!$I$6-'СЕТ СН'!$I$26</f>
        <v>2513.6268452300001</v>
      </c>
      <c r="D159" s="36">
        <f>SUMIFS(СВЦЭМ!$D$39:$D$782,СВЦЭМ!$A$39:$A$782,$A159,СВЦЭМ!$B$39:$B$782,D$155)+'СЕТ СН'!$I$14+СВЦЭМ!$D$10+'СЕТ СН'!$I$6-'СЕТ СН'!$I$26</f>
        <v>2525.1650622500001</v>
      </c>
      <c r="E159" s="36">
        <f>SUMIFS(СВЦЭМ!$D$39:$D$782,СВЦЭМ!$A$39:$A$782,$A159,СВЦЭМ!$B$39:$B$782,E$155)+'СЕТ СН'!$I$14+СВЦЭМ!$D$10+'СЕТ СН'!$I$6-'СЕТ СН'!$I$26</f>
        <v>2525.81556632</v>
      </c>
      <c r="F159" s="36">
        <f>SUMIFS(СВЦЭМ!$D$39:$D$782,СВЦЭМ!$A$39:$A$782,$A159,СВЦЭМ!$B$39:$B$782,F$155)+'СЕТ СН'!$I$14+СВЦЭМ!$D$10+'СЕТ СН'!$I$6-'СЕТ СН'!$I$26</f>
        <v>2509.71657392</v>
      </c>
      <c r="G159" s="36">
        <f>SUMIFS(СВЦЭМ!$D$39:$D$782,СВЦЭМ!$A$39:$A$782,$A159,СВЦЭМ!$B$39:$B$782,G$155)+'СЕТ СН'!$I$14+СВЦЭМ!$D$10+'СЕТ СН'!$I$6-'СЕТ СН'!$I$26</f>
        <v>2488.55796792</v>
      </c>
      <c r="H159" s="36">
        <f>SUMIFS(СВЦЭМ!$D$39:$D$782,СВЦЭМ!$A$39:$A$782,$A159,СВЦЭМ!$B$39:$B$782,H$155)+'СЕТ СН'!$I$14+СВЦЭМ!$D$10+'СЕТ СН'!$I$6-'СЕТ СН'!$I$26</f>
        <v>2437.0739362899999</v>
      </c>
      <c r="I159" s="36">
        <f>SUMIFS(СВЦЭМ!$D$39:$D$782,СВЦЭМ!$A$39:$A$782,$A159,СВЦЭМ!$B$39:$B$782,I$155)+'СЕТ СН'!$I$14+СВЦЭМ!$D$10+'СЕТ СН'!$I$6-'СЕТ СН'!$I$26</f>
        <v>2383.7750256199997</v>
      </c>
      <c r="J159" s="36">
        <f>SUMIFS(СВЦЭМ!$D$39:$D$782,СВЦЭМ!$A$39:$A$782,$A159,СВЦЭМ!$B$39:$B$782,J$155)+'СЕТ СН'!$I$14+СВЦЭМ!$D$10+'СЕТ СН'!$I$6-'СЕТ СН'!$I$26</f>
        <v>2366.9478681400001</v>
      </c>
      <c r="K159" s="36">
        <f>SUMIFS(СВЦЭМ!$D$39:$D$782,СВЦЭМ!$A$39:$A$782,$A159,СВЦЭМ!$B$39:$B$782,K$155)+'СЕТ СН'!$I$14+СВЦЭМ!$D$10+'СЕТ СН'!$I$6-'СЕТ СН'!$I$26</f>
        <v>2357.3669451200003</v>
      </c>
      <c r="L159" s="36">
        <f>SUMIFS(СВЦЭМ!$D$39:$D$782,СВЦЭМ!$A$39:$A$782,$A159,СВЦЭМ!$B$39:$B$782,L$155)+'СЕТ СН'!$I$14+СВЦЭМ!$D$10+'СЕТ СН'!$I$6-'СЕТ СН'!$I$26</f>
        <v>2365.5821483199998</v>
      </c>
      <c r="M159" s="36">
        <f>SUMIFS(СВЦЭМ!$D$39:$D$782,СВЦЭМ!$A$39:$A$782,$A159,СВЦЭМ!$B$39:$B$782,M$155)+'СЕТ СН'!$I$14+СВЦЭМ!$D$10+'СЕТ СН'!$I$6-'СЕТ СН'!$I$26</f>
        <v>2379.8490814199999</v>
      </c>
      <c r="N159" s="36">
        <f>SUMIFS(СВЦЭМ!$D$39:$D$782,СВЦЭМ!$A$39:$A$782,$A159,СВЦЭМ!$B$39:$B$782,N$155)+'СЕТ СН'!$I$14+СВЦЭМ!$D$10+'СЕТ СН'!$I$6-'СЕТ СН'!$I$26</f>
        <v>2413.7497392499999</v>
      </c>
      <c r="O159" s="36">
        <f>SUMIFS(СВЦЭМ!$D$39:$D$782,СВЦЭМ!$A$39:$A$782,$A159,СВЦЭМ!$B$39:$B$782,O$155)+'СЕТ СН'!$I$14+СВЦЭМ!$D$10+'СЕТ СН'!$I$6-'СЕТ СН'!$I$26</f>
        <v>2443.12183585</v>
      </c>
      <c r="P159" s="36">
        <f>SUMIFS(СВЦЭМ!$D$39:$D$782,СВЦЭМ!$A$39:$A$782,$A159,СВЦЭМ!$B$39:$B$782,P$155)+'СЕТ СН'!$I$14+СВЦЭМ!$D$10+'СЕТ СН'!$I$6-'СЕТ СН'!$I$26</f>
        <v>2454.93863018</v>
      </c>
      <c r="Q159" s="36">
        <f>SUMIFS(СВЦЭМ!$D$39:$D$782,СВЦЭМ!$A$39:$A$782,$A159,СВЦЭМ!$B$39:$B$782,Q$155)+'СЕТ СН'!$I$14+СВЦЭМ!$D$10+'СЕТ СН'!$I$6-'СЕТ СН'!$I$26</f>
        <v>2461.1057515299999</v>
      </c>
      <c r="R159" s="36">
        <f>SUMIFS(СВЦЭМ!$D$39:$D$782,СВЦЭМ!$A$39:$A$782,$A159,СВЦЭМ!$B$39:$B$782,R$155)+'СЕТ СН'!$I$14+СВЦЭМ!$D$10+'СЕТ СН'!$I$6-'СЕТ СН'!$I$26</f>
        <v>2463.7984706400002</v>
      </c>
      <c r="S159" s="36">
        <f>SUMIFS(СВЦЭМ!$D$39:$D$782,СВЦЭМ!$A$39:$A$782,$A159,СВЦЭМ!$B$39:$B$782,S$155)+'СЕТ СН'!$I$14+СВЦЭМ!$D$10+'СЕТ СН'!$I$6-'СЕТ СН'!$I$26</f>
        <v>2426.4283542000003</v>
      </c>
      <c r="T159" s="36">
        <f>SUMIFS(СВЦЭМ!$D$39:$D$782,СВЦЭМ!$A$39:$A$782,$A159,СВЦЭМ!$B$39:$B$782,T$155)+'СЕТ СН'!$I$14+СВЦЭМ!$D$10+'СЕТ СН'!$I$6-'СЕТ СН'!$I$26</f>
        <v>2380.3948939699999</v>
      </c>
      <c r="U159" s="36">
        <f>SUMIFS(СВЦЭМ!$D$39:$D$782,СВЦЭМ!$A$39:$A$782,$A159,СВЦЭМ!$B$39:$B$782,U$155)+'СЕТ СН'!$I$14+СВЦЭМ!$D$10+'СЕТ СН'!$I$6-'СЕТ СН'!$I$26</f>
        <v>2369.6818727199998</v>
      </c>
      <c r="V159" s="36">
        <f>SUMIFS(СВЦЭМ!$D$39:$D$782,СВЦЭМ!$A$39:$A$782,$A159,СВЦЭМ!$B$39:$B$782,V$155)+'СЕТ СН'!$I$14+СВЦЭМ!$D$10+'СЕТ СН'!$I$6-'СЕТ СН'!$I$26</f>
        <v>2383.4354253900001</v>
      </c>
      <c r="W159" s="36">
        <f>SUMIFS(СВЦЭМ!$D$39:$D$782,СВЦЭМ!$A$39:$A$782,$A159,СВЦЭМ!$B$39:$B$782,W$155)+'СЕТ СН'!$I$14+СВЦЭМ!$D$10+'СЕТ СН'!$I$6-'СЕТ СН'!$I$26</f>
        <v>2416.83541573</v>
      </c>
      <c r="X159" s="36">
        <f>SUMIFS(СВЦЭМ!$D$39:$D$782,СВЦЭМ!$A$39:$A$782,$A159,СВЦЭМ!$B$39:$B$782,X$155)+'СЕТ СН'!$I$14+СВЦЭМ!$D$10+'СЕТ СН'!$I$6-'СЕТ СН'!$I$26</f>
        <v>2451.9946374599999</v>
      </c>
      <c r="Y159" s="36">
        <f>SUMIFS(СВЦЭМ!$D$39:$D$782,СВЦЭМ!$A$39:$A$782,$A159,СВЦЭМ!$B$39:$B$782,Y$155)+'СЕТ СН'!$I$14+СВЦЭМ!$D$10+'СЕТ СН'!$I$6-'СЕТ СН'!$I$26</f>
        <v>2480.11418908</v>
      </c>
    </row>
    <row r="160" spans="1:27" ht="15.75" x14ac:dyDescent="0.2">
      <c r="A160" s="35">
        <f t="shared" si="4"/>
        <v>44990</v>
      </c>
      <c r="B160" s="36">
        <f>SUMIFS(СВЦЭМ!$D$39:$D$782,СВЦЭМ!$A$39:$A$782,$A160,СВЦЭМ!$B$39:$B$782,B$155)+'СЕТ СН'!$I$14+СВЦЭМ!$D$10+'СЕТ СН'!$I$6-'СЕТ СН'!$I$26</f>
        <v>2499.6281927700002</v>
      </c>
      <c r="C160" s="36">
        <f>SUMIFS(СВЦЭМ!$D$39:$D$782,СВЦЭМ!$A$39:$A$782,$A160,СВЦЭМ!$B$39:$B$782,C$155)+'СЕТ СН'!$I$14+СВЦЭМ!$D$10+'СЕТ СН'!$I$6-'СЕТ СН'!$I$26</f>
        <v>2534.5872585300003</v>
      </c>
      <c r="D160" s="36">
        <f>SUMIFS(СВЦЭМ!$D$39:$D$782,СВЦЭМ!$A$39:$A$782,$A160,СВЦЭМ!$B$39:$B$782,D$155)+'СЕТ СН'!$I$14+СВЦЭМ!$D$10+'СЕТ СН'!$I$6-'СЕТ СН'!$I$26</f>
        <v>2552.1731651499999</v>
      </c>
      <c r="E160" s="36">
        <f>SUMIFS(СВЦЭМ!$D$39:$D$782,СВЦЭМ!$A$39:$A$782,$A160,СВЦЭМ!$B$39:$B$782,E$155)+'СЕТ СН'!$I$14+СВЦЭМ!$D$10+'СЕТ СН'!$I$6-'СЕТ СН'!$I$26</f>
        <v>2554.1309523800001</v>
      </c>
      <c r="F160" s="36">
        <f>SUMIFS(СВЦЭМ!$D$39:$D$782,СВЦЭМ!$A$39:$A$782,$A160,СВЦЭМ!$B$39:$B$782,F$155)+'СЕТ СН'!$I$14+СВЦЭМ!$D$10+'СЕТ СН'!$I$6-'СЕТ СН'!$I$26</f>
        <v>2560.5490938200001</v>
      </c>
      <c r="G160" s="36">
        <f>SUMIFS(СВЦЭМ!$D$39:$D$782,СВЦЭМ!$A$39:$A$782,$A160,СВЦЭМ!$B$39:$B$782,G$155)+'СЕТ СН'!$I$14+СВЦЭМ!$D$10+'СЕТ СН'!$I$6-'СЕТ СН'!$I$26</f>
        <v>2538.08019143</v>
      </c>
      <c r="H160" s="36">
        <f>SUMIFS(СВЦЭМ!$D$39:$D$782,СВЦЭМ!$A$39:$A$782,$A160,СВЦЭМ!$B$39:$B$782,H$155)+'СЕТ СН'!$I$14+СВЦЭМ!$D$10+'СЕТ СН'!$I$6-'СЕТ СН'!$I$26</f>
        <v>2513.7506074100002</v>
      </c>
      <c r="I160" s="36">
        <f>SUMIFS(СВЦЭМ!$D$39:$D$782,СВЦЭМ!$A$39:$A$782,$A160,СВЦЭМ!$B$39:$B$782,I$155)+'СЕТ СН'!$I$14+СВЦЭМ!$D$10+'СЕТ СН'!$I$6-'СЕТ СН'!$I$26</f>
        <v>2495.2239823999998</v>
      </c>
      <c r="J160" s="36">
        <f>SUMIFS(СВЦЭМ!$D$39:$D$782,СВЦЭМ!$A$39:$A$782,$A160,СВЦЭМ!$B$39:$B$782,J$155)+'СЕТ СН'!$I$14+СВЦЭМ!$D$10+'СЕТ СН'!$I$6-'СЕТ СН'!$I$26</f>
        <v>2481.37846128</v>
      </c>
      <c r="K160" s="36">
        <f>SUMIFS(СВЦЭМ!$D$39:$D$782,СВЦЭМ!$A$39:$A$782,$A160,СВЦЭМ!$B$39:$B$782,K$155)+'СЕТ СН'!$I$14+СВЦЭМ!$D$10+'СЕТ СН'!$I$6-'СЕТ СН'!$I$26</f>
        <v>2416.1540266399998</v>
      </c>
      <c r="L160" s="36">
        <f>SUMIFS(СВЦЭМ!$D$39:$D$782,СВЦЭМ!$A$39:$A$782,$A160,СВЦЭМ!$B$39:$B$782,L$155)+'СЕТ СН'!$I$14+СВЦЭМ!$D$10+'СЕТ СН'!$I$6-'СЕТ СН'!$I$26</f>
        <v>2384.2734976900001</v>
      </c>
      <c r="M160" s="36">
        <f>SUMIFS(СВЦЭМ!$D$39:$D$782,СВЦЭМ!$A$39:$A$782,$A160,СВЦЭМ!$B$39:$B$782,M$155)+'СЕТ СН'!$I$14+СВЦЭМ!$D$10+'СЕТ СН'!$I$6-'СЕТ СН'!$I$26</f>
        <v>2396.4616742500002</v>
      </c>
      <c r="N160" s="36">
        <f>SUMIFS(СВЦЭМ!$D$39:$D$782,СВЦЭМ!$A$39:$A$782,$A160,СВЦЭМ!$B$39:$B$782,N$155)+'СЕТ СН'!$I$14+СВЦЭМ!$D$10+'СЕТ СН'!$I$6-'СЕТ СН'!$I$26</f>
        <v>2405.8946928</v>
      </c>
      <c r="O160" s="36">
        <f>SUMIFS(СВЦЭМ!$D$39:$D$782,СВЦЭМ!$A$39:$A$782,$A160,СВЦЭМ!$B$39:$B$782,O$155)+'СЕТ СН'!$I$14+СВЦЭМ!$D$10+'СЕТ СН'!$I$6-'СЕТ СН'!$I$26</f>
        <v>2435.4860072399997</v>
      </c>
      <c r="P160" s="36">
        <f>SUMIFS(СВЦЭМ!$D$39:$D$782,СВЦЭМ!$A$39:$A$782,$A160,СВЦЭМ!$B$39:$B$782,P$155)+'СЕТ СН'!$I$14+СВЦЭМ!$D$10+'СЕТ СН'!$I$6-'СЕТ СН'!$I$26</f>
        <v>2462.7688705600003</v>
      </c>
      <c r="Q160" s="36">
        <f>SUMIFS(СВЦЭМ!$D$39:$D$782,СВЦЭМ!$A$39:$A$782,$A160,СВЦЭМ!$B$39:$B$782,Q$155)+'СЕТ СН'!$I$14+СВЦЭМ!$D$10+'СЕТ СН'!$I$6-'СЕТ СН'!$I$26</f>
        <v>2479.8523054100001</v>
      </c>
      <c r="R160" s="36">
        <f>SUMIFS(СВЦЭМ!$D$39:$D$782,СВЦЭМ!$A$39:$A$782,$A160,СВЦЭМ!$B$39:$B$782,R$155)+'СЕТ СН'!$I$14+СВЦЭМ!$D$10+'СЕТ СН'!$I$6-'СЕТ СН'!$I$26</f>
        <v>2482.53306079</v>
      </c>
      <c r="S160" s="36">
        <f>SUMIFS(СВЦЭМ!$D$39:$D$782,СВЦЭМ!$A$39:$A$782,$A160,СВЦЭМ!$B$39:$B$782,S$155)+'СЕТ СН'!$I$14+СВЦЭМ!$D$10+'СЕТ СН'!$I$6-'СЕТ СН'!$I$26</f>
        <v>2462.6081860700001</v>
      </c>
      <c r="T160" s="36">
        <f>SUMIFS(СВЦЭМ!$D$39:$D$782,СВЦЭМ!$A$39:$A$782,$A160,СВЦЭМ!$B$39:$B$782,T$155)+'СЕТ СН'!$I$14+СВЦЭМ!$D$10+'СЕТ СН'!$I$6-'СЕТ СН'!$I$26</f>
        <v>2435.8260075600001</v>
      </c>
      <c r="U160" s="36">
        <f>SUMIFS(СВЦЭМ!$D$39:$D$782,СВЦЭМ!$A$39:$A$782,$A160,СВЦЭМ!$B$39:$B$782,U$155)+'СЕТ СН'!$I$14+СВЦЭМ!$D$10+'СЕТ СН'!$I$6-'СЕТ СН'!$I$26</f>
        <v>2394.86893259</v>
      </c>
      <c r="V160" s="36">
        <f>SUMIFS(СВЦЭМ!$D$39:$D$782,СВЦЭМ!$A$39:$A$782,$A160,СВЦЭМ!$B$39:$B$782,V$155)+'СЕТ СН'!$I$14+СВЦЭМ!$D$10+'СЕТ СН'!$I$6-'СЕТ СН'!$I$26</f>
        <v>2323.40551951</v>
      </c>
      <c r="W160" s="36">
        <f>SUMIFS(СВЦЭМ!$D$39:$D$782,СВЦЭМ!$A$39:$A$782,$A160,СВЦЭМ!$B$39:$B$782,W$155)+'СЕТ СН'!$I$14+СВЦЭМ!$D$10+'СЕТ СН'!$I$6-'СЕТ СН'!$I$26</f>
        <v>2333.2452199600002</v>
      </c>
      <c r="X160" s="36">
        <f>SUMIFS(СВЦЭМ!$D$39:$D$782,СВЦЭМ!$A$39:$A$782,$A160,СВЦЭМ!$B$39:$B$782,X$155)+'СЕТ СН'!$I$14+СВЦЭМ!$D$10+'СЕТ СН'!$I$6-'СЕТ СН'!$I$26</f>
        <v>2360.82050368</v>
      </c>
      <c r="Y160" s="36">
        <f>SUMIFS(СВЦЭМ!$D$39:$D$782,СВЦЭМ!$A$39:$A$782,$A160,СВЦЭМ!$B$39:$B$782,Y$155)+'СЕТ СН'!$I$14+СВЦЭМ!$D$10+'СЕТ СН'!$I$6-'СЕТ СН'!$I$26</f>
        <v>2455.5791748199999</v>
      </c>
    </row>
    <row r="161" spans="1:25" ht="15.75" x14ac:dyDescent="0.2">
      <c r="A161" s="35">
        <f t="shared" si="4"/>
        <v>44991</v>
      </c>
      <c r="B161" s="36">
        <f>SUMIFS(СВЦЭМ!$D$39:$D$782,СВЦЭМ!$A$39:$A$782,$A161,СВЦЭМ!$B$39:$B$782,B$155)+'СЕТ СН'!$I$14+СВЦЭМ!$D$10+'СЕТ СН'!$I$6-'СЕТ СН'!$I$26</f>
        <v>2498.65626032</v>
      </c>
      <c r="C161" s="36">
        <f>SUMIFS(СВЦЭМ!$D$39:$D$782,СВЦЭМ!$A$39:$A$782,$A161,СВЦЭМ!$B$39:$B$782,C$155)+'СЕТ СН'!$I$14+СВЦЭМ!$D$10+'СЕТ СН'!$I$6-'СЕТ СН'!$I$26</f>
        <v>2518.3136658200001</v>
      </c>
      <c r="D161" s="36">
        <f>SUMIFS(СВЦЭМ!$D$39:$D$782,СВЦЭМ!$A$39:$A$782,$A161,СВЦЭМ!$B$39:$B$782,D$155)+'СЕТ СН'!$I$14+СВЦЭМ!$D$10+'СЕТ СН'!$I$6-'СЕТ СН'!$I$26</f>
        <v>2538.8826796000003</v>
      </c>
      <c r="E161" s="36">
        <f>SUMIFS(СВЦЭМ!$D$39:$D$782,СВЦЭМ!$A$39:$A$782,$A161,СВЦЭМ!$B$39:$B$782,E$155)+'СЕТ СН'!$I$14+СВЦЭМ!$D$10+'СЕТ СН'!$I$6-'СЕТ СН'!$I$26</f>
        <v>2560.46935218</v>
      </c>
      <c r="F161" s="36">
        <f>SUMIFS(СВЦЭМ!$D$39:$D$782,СВЦЭМ!$A$39:$A$782,$A161,СВЦЭМ!$B$39:$B$782,F$155)+'СЕТ СН'!$I$14+СВЦЭМ!$D$10+'СЕТ СН'!$I$6-'СЕТ СН'!$I$26</f>
        <v>2554.2525256099998</v>
      </c>
      <c r="G161" s="36">
        <f>SUMIFS(СВЦЭМ!$D$39:$D$782,СВЦЭМ!$A$39:$A$782,$A161,СВЦЭМ!$B$39:$B$782,G$155)+'СЕТ СН'!$I$14+СВЦЭМ!$D$10+'СЕТ СН'!$I$6-'СЕТ СН'!$I$26</f>
        <v>2550.23705049</v>
      </c>
      <c r="H161" s="36">
        <f>SUMIFS(СВЦЭМ!$D$39:$D$782,СВЦЭМ!$A$39:$A$782,$A161,СВЦЭМ!$B$39:$B$782,H$155)+'СЕТ СН'!$I$14+СВЦЭМ!$D$10+'СЕТ СН'!$I$6-'СЕТ СН'!$I$26</f>
        <v>2500.5096632499999</v>
      </c>
      <c r="I161" s="36">
        <f>SUMIFS(СВЦЭМ!$D$39:$D$782,СВЦЭМ!$A$39:$A$782,$A161,СВЦЭМ!$B$39:$B$782,I$155)+'СЕТ СН'!$I$14+СВЦЭМ!$D$10+'СЕТ СН'!$I$6-'СЕТ СН'!$I$26</f>
        <v>2445.5436833900003</v>
      </c>
      <c r="J161" s="36">
        <f>SUMIFS(СВЦЭМ!$D$39:$D$782,СВЦЭМ!$A$39:$A$782,$A161,СВЦЭМ!$B$39:$B$782,J$155)+'СЕТ СН'!$I$14+СВЦЭМ!$D$10+'СЕТ СН'!$I$6-'СЕТ СН'!$I$26</f>
        <v>2426.6940322800001</v>
      </c>
      <c r="K161" s="36">
        <f>SUMIFS(СВЦЭМ!$D$39:$D$782,СВЦЭМ!$A$39:$A$782,$A161,СВЦЭМ!$B$39:$B$782,K$155)+'СЕТ СН'!$I$14+СВЦЭМ!$D$10+'СЕТ СН'!$I$6-'СЕТ СН'!$I$26</f>
        <v>2414.7376486100002</v>
      </c>
      <c r="L161" s="36">
        <f>SUMIFS(СВЦЭМ!$D$39:$D$782,СВЦЭМ!$A$39:$A$782,$A161,СВЦЭМ!$B$39:$B$782,L$155)+'СЕТ СН'!$I$14+СВЦЭМ!$D$10+'СЕТ СН'!$I$6-'СЕТ СН'!$I$26</f>
        <v>2416.1172330099998</v>
      </c>
      <c r="M161" s="36">
        <f>SUMIFS(СВЦЭМ!$D$39:$D$782,СВЦЭМ!$A$39:$A$782,$A161,СВЦЭМ!$B$39:$B$782,M$155)+'СЕТ СН'!$I$14+СВЦЭМ!$D$10+'СЕТ СН'!$I$6-'СЕТ СН'!$I$26</f>
        <v>2413.4376902900003</v>
      </c>
      <c r="N161" s="36">
        <f>SUMIFS(СВЦЭМ!$D$39:$D$782,СВЦЭМ!$A$39:$A$782,$A161,СВЦЭМ!$B$39:$B$782,N$155)+'СЕТ СН'!$I$14+СВЦЭМ!$D$10+'СЕТ СН'!$I$6-'СЕТ СН'!$I$26</f>
        <v>2430.7510286699999</v>
      </c>
      <c r="O161" s="36">
        <f>SUMIFS(СВЦЭМ!$D$39:$D$782,СВЦЭМ!$A$39:$A$782,$A161,СВЦЭМ!$B$39:$B$782,O$155)+'СЕТ СН'!$I$14+СВЦЭМ!$D$10+'СЕТ СН'!$I$6-'СЕТ СН'!$I$26</f>
        <v>2453.3067714500003</v>
      </c>
      <c r="P161" s="36">
        <f>SUMIFS(СВЦЭМ!$D$39:$D$782,СВЦЭМ!$A$39:$A$782,$A161,СВЦЭМ!$B$39:$B$782,P$155)+'СЕТ СН'!$I$14+СВЦЭМ!$D$10+'СЕТ СН'!$I$6-'СЕТ СН'!$I$26</f>
        <v>2462.02622514</v>
      </c>
      <c r="Q161" s="36">
        <f>SUMIFS(СВЦЭМ!$D$39:$D$782,СВЦЭМ!$A$39:$A$782,$A161,СВЦЭМ!$B$39:$B$782,Q$155)+'СЕТ СН'!$I$14+СВЦЭМ!$D$10+'СЕТ СН'!$I$6-'СЕТ СН'!$I$26</f>
        <v>2468.4124870200003</v>
      </c>
      <c r="R161" s="36">
        <f>SUMIFS(СВЦЭМ!$D$39:$D$782,СВЦЭМ!$A$39:$A$782,$A161,СВЦЭМ!$B$39:$B$782,R$155)+'СЕТ СН'!$I$14+СВЦЭМ!$D$10+'СЕТ СН'!$I$6-'СЕТ СН'!$I$26</f>
        <v>2474.7870862999998</v>
      </c>
      <c r="S161" s="36">
        <f>SUMIFS(СВЦЭМ!$D$39:$D$782,СВЦЭМ!$A$39:$A$782,$A161,СВЦЭМ!$B$39:$B$782,S$155)+'СЕТ СН'!$I$14+СВЦЭМ!$D$10+'СЕТ СН'!$I$6-'СЕТ СН'!$I$26</f>
        <v>2439.1574841399997</v>
      </c>
      <c r="T161" s="36">
        <f>SUMIFS(СВЦЭМ!$D$39:$D$782,СВЦЭМ!$A$39:$A$782,$A161,СВЦЭМ!$B$39:$B$782,T$155)+'СЕТ СН'!$I$14+СВЦЭМ!$D$10+'СЕТ СН'!$I$6-'СЕТ СН'!$I$26</f>
        <v>2424.9049078600001</v>
      </c>
      <c r="U161" s="36">
        <f>SUMIFS(СВЦЭМ!$D$39:$D$782,СВЦЭМ!$A$39:$A$782,$A161,СВЦЭМ!$B$39:$B$782,U$155)+'СЕТ СН'!$I$14+СВЦЭМ!$D$10+'СЕТ СН'!$I$6-'СЕТ СН'!$I$26</f>
        <v>2403.78524982</v>
      </c>
      <c r="V161" s="36">
        <f>SUMIFS(СВЦЭМ!$D$39:$D$782,СВЦЭМ!$A$39:$A$782,$A161,СВЦЭМ!$B$39:$B$782,V$155)+'СЕТ СН'!$I$14+СВЦЭМ!$D$10+'СЕТ СН'!$I$6-'СЕТ СН'!$I$26</f>
        <v>2397.9226171299997</v>
      </c>
      <c r="W161" s="36">
        <f>SUMIFS(СВЦЭМ!$D$39:$D$782,СВЦЭМ!$A$39:$A$782,$A161,СВЦЭМ!$B$39:$B$782,W$155)+'СЕТ СН'!$I$14+СВЦЭМ!$D$10+'СЕТ СН'!$I$6-'СЕТ СН'!$I$26</f>
        <v>2403.7227949099997</v>
      </c>
      <c r="X161" s="36">
        <f>SUMIFS(СВЦЭМ!$D$39:$D$782,СВЦЭМ!$A$39:$A$782,$A161,СВЦЭМ!$B$39:$B$782,X$155)+'СЕТ СН'!$I$14+СВЦЭМ!$D$10+'СЕТ СН'!$I$6-'СЕТ СН'!$I$26</f>
        <v>2437.0684355799999</v>
      </c>
      <c r="Y161" s="36">
        <f>SUMIFS(СВЦЭМ!$D$39:$D$782,СВЦЭМ!$A$39:$A$782,$A161,СВЦЭМ!$B$39:$B$782,Y$155)+'СЕТ СН'!$I$14+СВЦЭМ!$D$10+'СЕТ СН'!$I$6-'СЕТ СН'!$I$26</f>
        <v>2480.9057677599999</v>
      </c>
    </row>
    <row r="162" spans="1:25" ht="15.75" x14ac:dyDescent="0.2">
      <c r="A162" s="35">
        <f t="shared" si="4"/>
        <v>44992</v>
      </c>
      <c r="B162" s="36">
        <f>SUMIFS(СВЦЭМ!$D$39:$D$782,СВЦЭМ!$A$39:$A$782,$A162,СВЦЭМ!$B$39:$B$782,B$155)+'СЕТ СН'!$I$14+СВЦЭМ!$D$10+'СЕТ СН'!$I$6-'СЕТ СН'!$I$26</f>
        <v>2578.56250873</v>
      </c>
      <c r="C162" s="36">
        <f>SUMIFS(СВЦЭМ!$D$39:$D$782,СВЦЭМ!$A$39:$A$782,$A162,СВЦЭМ!$B$39:$B$782,C$155)+'СЕТ СН'!$I$14+СВЦЭМ!$D$10+'СЕТ СН'!$I$6-'СЕТ СН'!$I$26</f>
        <v>2620.4714006700005</v>
      </c>
      <c r="D162" s="36">
        <f>SUMIFS(СВЦЭМ!$D$39:$D$782,СВЦЭМ!$A$39:$A$782,$A162,СВЦЭМ!$B$39:$B$782,D$155)+'СЕТ СН'!$I$14+СВЦЭМ!$D$10+'СЕТ СН'!$I$6-'СЕТ СН'!$I$26</f>
        <v>2679.1462906699999</v>
      </c>
      <c r="E162" s="36">
        <f>SUMIFS(СВЦЭМ!$D$39:$D$782,СВЦЭМ!$A$39:$A$782,$A162,СВЦЭМ!$B$39:$B$782,E$155)+'СЕТ СН'!$I$14+СВЦЭМ!$D$10+'СЕТ СН'!$I$6-'СЕТ СН'!$I$26</f>
        <v>2674.1379718799999</v>
      </c>
      <c r="F162" s="36">
        <f>SUMIFS(СВЦЭМ!$D$39:$D$782,СВЦЭМ!$A$39:$A$782,$A162,СВЦЭМ!$B$39:$B$782,F$155)+'СЕТ СН'!$I$14+СВЦЭМ!$D$10+'СЕТ СН'!$I$6-'СЕТ СН'!$I$26</f>
        <v>2660.7888201599999</v>
      </c>
      <c r="G162" s="36">
        <f>SUMIFS(СВЦЭМ!$D$39:$D$782,СВЦЭМ!$A$39:$A$782,$A162,СВЦЭМ!$B$39:$B$782,G$155)+'СЕТ СН'!$I$14+СВЦЭМ!$D$10+'СЕТ СН'!$I$6-'СЕТ СН'!$I$26</f>
        <v>2633.0230613700005</v>
      </c>
      <c r="H162" s="36">
        <f>SUMIFS(СВЦЭМ!$D$39:$D$782,СВЦЭМ!$A$39:$A$782,$A162,СВЦЭМ!$B$39:$B$782,H$155)+'СЕТ СН'!$I$14+СВЦЭМ!$D$10+'СЕТ СН'!$I$6-'СЕТ СН'!$I$26</f>
        <v>2565.35958437</v>
      </c>
      <c r="I162" s="36">
        <f>SUMIFS(СВЦЭМ!$D$39:$D$782,СВЦЭМ!$A$39:$A$782,$A162,СВЦЭМ!$B$39:$B$782,I$155)+'СЕТ СН'!$I$14+СВЦЭМ!$D$10+'СЕТ СН'!$I$6-'СЕТ СН'!$I$26</f>
        <v>2522.2424123199999</v>
      </c>
      <c r="J162" s="36">
        <f>SUMIFS(СВЦЭМ!$D$39:$D$782,СВЦЭМ!$A$39:$A$782,$A162,СВЦЭМ!$B$39:$B$782,J$155)+'СЕТ СН'!$I$14+СВЦЭМ!$D$10+'СЕТ СН'!$I$6-'СЕТ СН'!$I$26</f>
        <v>2497.7702278100001</v>
      </c>
      <c r="K162" s="36">
        <f>SUMIFS(СВЦЭМ!$D$39:$D$782,СВЦЭМ!$A$39:$A$782,$A162,СВЦЭМ!$B$39:$B$782,K$155)+'СЕТ СН'!$I$14+СВЦЭМ!$D$10+'СЕТ СН'!$I$6-'СЕТ СН'!$I$26</f>
        <v>2474.1444279699999</v>
      </c>
      <c r="L162" s="36">
        <f>SUMIFS(СВЦЭМ!$D$39:$D$782,СВЦЭМ!$A$39:$A$782,$A162,СВЦЭМ!$B$39:$B$782,L$155)+'СЕТ СН'!$I$14+СВЦЭМ!$D$10+'СЕТ СН'!$I$6-'СЕТ СН'!$I$26</f>
        <v>2463.7059057500001</v>
      </c>
      <c r="M162" s="36">
        <f>SUMIFS(СВЦЭМ!$D$39:$D$782,СВЦЭМ!$A$39:$A$782,$A162,СВЦЭМ!$B$39:$B$782,M$155)+'СЕТ СН'!$I$14+СВЦЭМ!$D$10+'СЕТ СН'!$I$6-'СЕТ СН'!$I$26</f>
        <v>2480.9215545300003</v>
      </c>
      <c r="N162" s="36">
        <f>SUMIFS(СВЦЭМ!$D$39:$D$782,СВЦЭМ!$A$39:$A$782,$A162,СВЦЭМ!$B$39:$B$782,N$155)+'СЕТ СН'!$I$14+СВЦЭМ!$D$10+'СЕТ СН'!$I$6-'СЕТ СН'!$I$26</f>
        <v>2484.3443732599999</v>
      </c>
      <c r="O162" s="36">
        <f>SUMIFS(СВЦЭМ!$D$39:$D$782,СВЦЭМ!$A$39:$A$782,$A162,СВЦЭМ!$B$39:$B$782,O$155)+'СЕТ СН'!$I$14+СВЦЭМ!$D$10+'СЕТ СН'!$I$6-'СЕТ СН'!$I$26</f>
        <v>2520.4055390599997</v>
      </c>
      <c r="P162" s="36">
        <f>SUMIFS(СВЦЭМ!$D$39:$D$782,СВЦЭМ!$A$39:$A$782,$A162,СВЦЭМ!$B$39:$B$782,P$155)+'СЕТ СН'!$I$14+СВЦЭМ!$D$10+'СЕТ СН'!$I$6-'СЕТ СН'!$I$26</f>
        <v>2533.5212198300001</v>
      </c>
      <c r="Q162" s="36">
        <f>SUMIFS(СВЦЭМ!$D$39:$D$782,СВЦЭМ!$A$39:$A$782,$A162,СВЦЭМ!$B$39:$B$782,Q$155)+'СЕТ СН'!$I$14+СВЦЭМ!$D$10+'СЕТ СН'!$I$6-'СЕТ СН'!$I$26</f>
        <v>2534.0750364699998</v>
      </c>
      <c r="R162" s="36">
        <f>SUMIFS(СВЦЭМ!$D$39:$D$782,СВЦЭМ!$A$39:$A$782,$A162,СВЦЭМ!$B$39:$B$782,R$155)+'СЕТ СН'!$I$14+СВЦЭМ!$D$10+'СЕТ СН'!$I$6-'СЕТ СН'!$I$26</f>
        <v>2528.98337012</v>
      </c>
      <c r="S162" s="36">
        <f>SUMIFS(СВЦЭМ!$D$39:$D$782,СВЦЭМ!$A$39:$A$782,$A162,СВЦЭМ!$B$39:$B$782,S$155)+'СЕТ СН'!$I$14+СВЦЭМ!$D$10+'СЕТ СН'!$I$6-'СЕТ СН'!$I$26</f>
        <v>2521.1077680399999</v>
      </c>
      <c r="T162" s="36">
        <f>SUMIFS(СВЦЭМ!$D$39:$D$782,СВЦЭМ!$A$39:$A$782,$A162,СВЦЭМ!$B$39:$B$782,T$155)+'СЕТ СН'!$I$14+СВЦЭМ!$D$10+'СЕТ СН'!$I$6-'СЕТ СН'!$I$26</f>
        <v>2499.2610724699998</v>
      </c>
      <c r="U162" s="36">
        <f>SUMIFS(СВЦЭМ!$D$39:$D$782,СВЦЭМ!$A$39:$A$782,$A162,СВЦЭМ!$B$39:$B$782,U$155)+'СЕТ СН'!$I$14+СВЦЭМ!$D$10+'СЕТ СН'!$I$6-'СЕТ СН'!$I$26</f>
        <v>2459.9602555199999</v>
      </c>
      <c r="V162" s="36">
        <f>SUMIFS(СВЦЭМ!$D$39:$D$782,СВЦЭМ!$A$39:$A$782,$A162,СВЦЭМ!$B$39:$B$782,V$155)+'СЕТ СН'!$I$14+СВЦЭМ!$D$10+'СЕТ СН'!$I$6-'СЕТ СН'!$I$26</f>
        <v>2460.8319651800002</v>
      </c>
      <c r="W162" s="36">
        <f>SUMIFS(СВЦЭМ!$D$39:$D$782,СВЦЭМ!$A$39:$A$782,$A162,СВЦЭМ!$B$39:$B$782,W$155)+'СЕТ СН'!$I$14+СВЦЭМ!$D$10+'СЕТ СН'!$I$6-'СЕТ СН'!$I$26</f>
        <v>2474.2259111000003</v>
      </c>
      <c r="X162" s="36">
        <f>SUMIFS(СВЦЭМ!$D$39:$D$782,СВЦЭМ!$A$39:$A$782,$A162,СВЦЭМ!$B$39:$B$782,X$155)+'СЕТ СН'!$I$14+СВЦЭМ!$D$10+'СЕТ СН'!$I$6-'СЕТ СН'!$I$26</f>
        <v>2506.5907664799997</v>
      </c>
      <c r="Y162" s="36">
        <f>SUMIFS(СВЦЭМ!$D$39:$D$782,СВЦЭМ!$A$39:$A$782,$A162,СВЦЭМ!$B$39:$B$782,Y$155)+'СЕТ СН'!$I$14+СВЦЭМ!$D$10+'СЕТ СН'!$I$6-'СЕТ СН'!$I$26</f>
        <v>2503.3554082400001</v>
      </c>
    </row>
    <row r="163" spans="1:25" ht="15.75" x14ac:dyDescent="0.2">
      <c r="A163" s="35">
        <f t="shared" si="4"/>
        <v>44993</v>
      </c>
      <c r="B163" s="36">
        <f>SUMIFS(СВЦЭМ!$D$39:$D$782,СВЦЭМ!$A$39:$A$782,$A163,СВЦЭМ!$B$39:$B$782,B$155)+'СЕТ СН'!$I$14+СВЦЭМ!$D$10+'СЕТ СН'!$I$6-'СЕТ СН'!$I$26</f>
        <v>2551.6922009099999</v>
      </c>
      <c r="C163" s="36">
        <f>SUMIFS(СВЦЭМ!$D$39:$D$782,СВЦЭМ!$A$39:$A$782,$A163,СВЦЭМ!$B$39:$B$782,C$155)+'СЕТ СН'!$I$14+СВЦЭМ!$D$10+'СЕТ СН'!$I$6-'СЕТ СН'!$I$26</f>
        <v>2566.90560749</v>
      </c>
      <c r="D163" s="36">
        <f>SUMIFS(СВЦЭМ!$D$39:$D$782,СВЦЭМ!$A$39:$A$782,$A163,СВЦЭМ!$B$39:$B$782,D$155)+'СЕТ СН'!$I$14+СВЦЭМ!$D$10+'СЕТ СН'!$I$6-'СЕТ СН'!$I$26</f>
        <v>2584.8114787100003</v>
      </c>
      <c r="E163" s="36">
        <f>SUMIFS(СВЦЭМ!$D$39:$D$782,СВЦЭМ!$A$39:$A$782,$A163,СВЦЭМ!$B$39:$B$782,E$155)+'СЕТ СН'!$I$14+СВЦЭМ!$D$10+'СЕТ СН'!$I$6-'СЕТ СН'!$I$26</f>
        <v>2595.8574314799998</v>
      </c>
      <c r="F163" s="36">
        <f>SUMIFS(СВЦЭМ!$D$39:$D$782,СВЦЭМ!$A$39:$A$782,$A163,СВЦЭМ!$B$39:$B$782,F$155)+'СЕТ СН'!$I$14+СВЦЭМ!$D$10+'СЕТ СН'!$I$6-'СЕТ СН'!$I$26</f>
        <v>2598.0641237</v>
      </c>
      <c r="G163" s="36">
        <f>SUMIFS(СВЦЭМ!$D$39:$D$782,СВЦЭМ!$A$39:$A$782,$A163,СВЦЭМ!$B$39:$B$782,G$155)+'СЕТ СН'!$I$14+СВЦЭМ!$D$10+'СЕТ СН'!$I$6-'СЕТ СН'!$I$26</f>
        <v>2591.3566907699997</v>
      </c>
      <c r="H163" s="36">
        <f>SUMIFS(СВЦЭМ!$D$39:$D$782,СВЦЭМ!$A$39:$A$782,$A163,СВЦЭМ!$B$39:$B$782,H$155)+'СЕТ СН'!$I$14+СВЦЭМ!$D$10+'СЕТ СН'!$I$6-'СЕТ СН'!$I$26</f>
        <v>2565.61739197</v>
      </c>
      <c r="I163" s="36">
        <f>SUMIFS(СВЦЭМ!$D$39:$D$782,СВЦЭМ!$A$39:$A$782,$A163,СВЦЭМ!$B$39:$B$782,I$155)+'СЕТ СН'!$I$14+СВЦЭМ!$D$10+'СЕТ СН'!$I$6-'СЕТ СН'!$I$26</f>
        <v>2452.1490330199999</v>
      </c>
      <c r="J163" s="36">
        <f>SUMIFS(СВЦЭМ!$D$39:$D$782,СВЦЭМ!$A$39:$A$782,$A163,СВЦЭМ!$B$39:$B$782,J$155)+'СЕТ СН'!$I$14+СВЦЭМ!$D$10+'СЕТ СН'!$I$6-'СЕТ СН'!$I$26</f>
        <v>2474.3207939499998</v>
      </c>
      <c r="K163" s="36">
        <f>SUMIFS(СВЦЭМ!$D$39:$D$782,СВЦЭМ!$A$39:$A$782,$A163,СВЦЭМ!$B$39:$B$782,K$155)+'СЕТ СН'!$I$14+СВЦЭМ!$D$10+'СЕТ СН'!$I$6-'СЕТ СН'!$I$26</f>
        <v>2488.80555048</v>
      </c>
      <c r="L163" s="36">
        <f>SUMIFS(СВЦЭМ!$D$39:$D$782,СВЦЭМ!$A$39:$A$782,$A163,СВЦЭМ!$B$39:$B$782,L$155)+'СЕТ СН'!$I$14+СВЦЭМ!$D$10+'СЕТ СН'!$I$6-'СЕТ СН'!$I$26</f>
        <v>2465.2869107799997</v>
      </c>
      <c r="M163" s="36">
        <f>SUMIFS(СВЦЭМ!$D$39:$D$782,СВЦЭМ!$A$39:$A$782,$A163,СВЦЭМ!$B$39:$B$782,M$155)+'СЕТ СН'!$I$14+СВЦЭМ!$D$10+'СЕТ СН'!$I$6-'СЕТ СН'!$I$26</f>
        <v>2455.7086643000002</v>
      </c>
      <c r="N163" s="36">
        <f>SUMIFS(СВЦЭМ!$D$39:$D$782,СВЦЭМ!$A$39:$A$782,$A163,СВЦЭМ!$B$39:$B$782,N$155)+'СЕТ СН'!$I$14+СВЦЭМ!$D$10+'СЕТ СН'!$I$6-'СЕТ СН'!$I$26</f>
        <v>2446.6632035499997</v>
      </c>
      <c r="O163" s="36">
        <f>SUMIFS(СВЦЭМ!$D$39:$D$782,СВЦЭМ!$A$39:$A$782,$A163,СВЦЭМ!$B$39:$B$782,O$155)+'СЕТ СН'!$I$14+СВЦЭМ!$D$10+'СЕТ СН'!$I$6-'СЕТ СН'!$I$26</f>
        <v>2450.6911027199999</v>
      </c>
      <c r="P163" s="36">
        <f>SUMIFS(СВЦЭМ!$D$39:$D$782,СВЦЭМ!$A$39:$A$782,$A163,СВЦЭМ!$B$39:$B$782,P$155)+'СЕТ СН'!$I$14+СВЦЭМ!$D$10+'СЕТ СН'!$I$6-'СЕТ СН'!$I$26</f>
        <v>2446.7022610100003</v>
      </c>
      <c r="Q163" s="36">
        <f>SUMIFS(СВЦЭМ!$D$39:$D$782,СВЦЭМ!$A$39:$A$782,$A163,СВЦЭМ!$B$39:$B$782,Q$155)+'СЕТ СН'!$I$14+СВЦЭМ!$D$10+'СЕТ СН'!$I$6-'СЕТ СН'!$I$26</f>
        <v>2442.6238719499997</v>
      </c>
      <c r="R163" s="36">
        <f>SUMIFS(СВЦЭМ!$D$39:$D$782,СВЦЭМ!$A$39:$A$782,$A163,СВЦЭМ!$B$39:$B$782,R$155)+'СЕТ СН'!$I$14+СВЦЭМ!$D$10+'СЕТ СН'!$I$6-'СЕТ СН'!$I$26</f>
        <v>2455.4773835000001</v>
      </c>
      <c r="S163" s="36">
        <f>SUMIFS(СВЦЭМ!$D$39:$D$782,СВЦЭМ!$A$39:$A$782,$A163,СВЦЭМ!$B$39:$B$782,S$155)+'СЕТ СН'!$I$14+СВЦЭМ!$D$10+'СЕТ СН'!$I$6-'СЕТ СН'!$I$26</f>
        <v>2463.1882233799997</v>
      </c>
      <c r="T163" s="36">
        <f>SUMIFS(СВЦЭМ!$D$39:$D$782,СВЦЭМ!$A$39:$A$782,$A163,СВЦЭМ!$B$39:$B$782,T$155)+'СЕТ СН'!$I$14+СВЦЭМ!$D$10+'СЕТ СН'!$I$6-'СЕТ СН'!$I$26</f>
        <v>2463.6107770600001</v>
      </c>
      <c r="U163" s="36">
        <f>SUMIFS(СВЦЭМ!$D$39:$D$782,СВЦЭМ!$A$39:$A$782,$A163,СВЦЭМ!$B$39:$B$782,U$155)+'СЕТ СН'!$I$14+СВЦЭМ!$D$10+'СЕТ СН'!$I$6-'СЕТ СН'!$I$26</f>
        <v>2427.3517528399998</v>
      </c>
      <c r="V163" s="36">
        <f>SUMIFS(СВЦЭМ!$D$39:$D$782,СВЦЭМ!$A$39:$A$782,$A163,СВЦЭМ!$B$39:$B$782,V$155)+'СЕТ СН'!$I$14+СВЦЭМ!$D$10+'СЕТ СН'!$I$6-'СЕТ СН'!$I$26</f>
        <v>2417.9267095300002</v>
      </c>
      <c r="W163" s="36">
        <f>SUMIFS(СВЦЭМ!$D$39:$D$782,СВЦЭМ!$A$39:$A$782,$A163,СВЦЭМ!$B$39:$B$782,W$155)+'СЕТ СН'!$I$14+СВЦЭМ!$D$10+'СЕТ СН'!$I$6-'СЕТ СН'!$I$26</f>
        <v>2430.28981574</v>
      </c>
      <c r="X163" s="36">
        <f>SUMIFS(СВЦЭМ!$D$39:$D$782,СВЦЭМ!$A$39:$A$782,$A163,СВЦЭМ!$B$39:$B$782,X$155)+'СЕТ СН'!$I$14+СВЦЭМ!$D$10+'СЕТ СН'!$I$6-'СЕТ СН'!$I$26</f>
        <v>2476.38349169</v>
      </c>
      <c r="Y163" s="36">
        <f>SUMIFS(СВЦЭМ!$D$39:$D$782,СВЦЭМ!$A$39:$A$782,$A163,СВЦЭМ!$B$39:$B$782,Y$155)+'СЕТ СН'!$I$14+СВЦЭМ!$D$10+'СЕТ СН'!$I$6-'СЕТ СН'!$I$26</f>
        <v>2515.5131364500003</v>
      </c>
    </row>
    <row r="164" spans="1:25" ht="15.75" x14ac:dyDescent="0.2">
      <c r="A164" s="35">
        <f t="shared" si="4"/>
        <v>44994</v>
      </c>
      <c r="B164" s="36">
        <f>SUMIFS(СВЦЭМ!$D$39:$D$782,СВЦЭМ!$A$39:$A$782,$A164,СВЦЭМ!$B$39:$B$782,B$155)+'СЕТ СН'!$I$14+СВЦЭМ!$D$10+'СЕТ СН'!$I$6-'СЕТ СН'!$I$26</f>
        <v>2550.0502076299999</v>
      </c>
      <c r="C164" s="36">
        <f>SUMIFS(СВЦЭМ!$D$39:$D$782,СВЦЭМ!$A$39:$A$782,$A164,СВЦЭМ!$B$39:$B$782,C$155)+'СЕТ СН'!$I$14+СВЦЭМ!$D$10+'СЕТ СН'!$I$6-'СЕТ СН'!$I$26</f>
        <v>2595.5820209000003</v>
      </c>
      <c r="D164" s="36">
        <f>SUMIFS(СВЦЭМ!$D$39:$D$782,СВЦЭМ!$A$39:$A$782,$A164,СВЦЭМ!$B$39:$B$782,D$155)+'СЕТ СН'!$I$14+СВЦЭМ!$D$10+'СЕТ СН'!$I$6-'СЕТ СН'!$I$26</f>
        <v>2615.4645429000002</v>
      </c>
      <c r="E164" s="36">
        <f>SUMIFS(СВЦЭМ!$D$39:$D$782,СВЦЭМ!$A$39:$A$782,$A164,СВЦЭМ!$B$39:$B$782,E$155)+'СЕТ СН'!$I$14+СВЦЭМ!$D$10+'СЕТ СН'!$I$6-'СЕТ СН'!$I$26</f>
        <v>2629.8669138400001</v>
      </c>
      <c r="F164" s="36">
        <f>SUMIFS(СВЦЭМ!$D$39:$D$782,СВЦЭМ!$A$39:$A$782,$A164,СВЦЭМ!$B$39:$B$782,F$155)+'СЕТ СН'!$I$14+СВЦЭМ!$D$10+'СЕТ СН'!$I$6-'СЕТ СН'!$I$26</f>
        <v>2628.7024845400001</v>
      </c>
      <c r="G164" s="36">
        <f>SUMIFS(СВЦЭМ!$D$39:$D$782,СВЦЭМ!$A$39:$A$782,$A164,СВЦЭМ!$B$39:$B$782,G$155)+'СЕТ СН'!$I$14+СВЦЭМ!$D$10+'СЕТ СН'!$I$6-'СЕТ СН'!$I$26</f>
        <v>2599.0182238299999</v>
      </c>
      <c r="H164" s="36">
        <f>SUMIFS(СВЦЭМ!$D$39:$D$782,СВЦЭМ!$A$39:$A$782,$A164,СВЦЭМ!$B$39:$B$782,H$155)+'СЕТ СН'!$I$14+СВЦЭМ!$D$10+'СЕТ СН'!$I$6-'СЕТ СН'!$I$26</f>
        <v>2550.7186205099997</v>
      </c>
      <c r="I164" s="36">
        <f>SUMIFS(СВЦЭМ!$D$39:$D$782,СВЦЭМ!$A$39:$A$782,$A164,СВЦЭМ!$B$39:$B$782,I$155)+'СЕТ СН'!$I$14+СВЦЭМ!$D$10+'СЕТ СН'!$I$6-'СЕТ СН'!$I$26</f>
        <v>2496.0529136200003</v>
      </c>
      <c r="J164" s="36">
        <f>SUMIFS(СВЦЭМ!$D$39:$D$782,СВЦЭМ!$A$39:$A$782,$A164,СВЦЭМ!$B$39:$B$782,J$155)+'СЕТ СН'!$I$14+СВЦЭМ!$D$10+'СЕТ СН'!$I$6-'СЕТ СН'!$I$26</f>
        <v>2476.8176052899998</v>
      </c>
      <c r="K164" s="36">
        <f>SUMIFS(СВЦЭМ!$D$39:$D$782,СВЦЭМ!$A$39:$A$782,$A164,СВЦЭМ!$B$39:$B$782,K$155)+'СЕТ СН'!$I$14+СВЦЭМ!$D$10+'СЕТ СН'!$I$6-'СЕТ СН'!$I$26</f>
        <v>2457.9031681199999</v>
      </c>
      <c r="L164" s="36">
        <f>SUMIFS(СВЦЭМ!$D$39:$D$782,СВЦЭМ!$A$39:$A$782,$A164,СВЦЭМ!$B$39:$B$782,L$155)+'СЕТ СН'!$I$14+СВЦЭМ!$D$10+'СЕТ СН'!$I$6-'СЕТ СН'!$I$26</f>
        <v>2450.5211994900001</v>
      </c>
      <c r="M164" s="36">
        <f>SUMIFS(СВЦЭМ!$D$39:$D$782,СВЦЭМ!$A$39:$A$782,$A164,СВЦЭМ!$B$39:$B$782,M$155)+'СЕТ СН'!$I$14+СВЦЭМ!$D$10+'СЕТ СН'!$I$6-'СЕТ СН'!$I$26</f>
        <v>2475.89546707</v>
      </c>
      <c r="N164" s="36">
        <f>SUMIFS(СВЦЭМ!$D$39:$D$782,СВЦЭМ!$A$39:$A$782,$A164,СВЦЭМ!$B$39:$B$782,N$155)+'СЕТ СН'!$I$14+СВЦЭМ!$D$10+'СЕТ СН'!$I$6-'СЕТ СН'!$I$26</f>
        <v>2495.3847605800001</v>
      </c>
      <c r="O164" s="36">
        <f>SUMIFS(СВЦЭМ!$D$39:$D$782,СВЦЭМ!$A$39:$A$782,$A164,СВЦЭМ!$B$39:$B$782,O$155)+'СЕТ СН'!$I$14+СВЦЭМ!$D$10+'СЕТ СН'!$I$6-'СЕТ СН'!$I$26</f>
        <v>2537.26252729</v>
      </c>
      <c r="P164" s="36">
        <f>SUMIFS(СВЦЭМ!$D$39:$D$782,СВЦЭМ!$A$39:$A$782,$A164,СВЦЭМ!$B$39:$B$782,P$155)+'СЕТ СН'!$I$14+СВЦЭМ!$D$10+'СЕТ СН'!$I$6-'СЕТ СН'!$I$26</f>
        <v>2549.5308414299998</v>
      </c>
      <c r="Q164" s="36">
        <f>SUMIFS(СВЦЭМ!$D$39:$D$782,СВЦЭМ!$A$39:$A$782,$A164,СВЦЭМ!$B$39:$B$782,Q$155)+'СЕТ СН'!$I$14+СВЦЭМ!$D$10+'СЕТ СН'!$I$6-'СЕТ СН'!$I$26</f>
        <v>2561.5616179999997</v>
      </c>
      <c r="R164" s="36">
        <f>SUMIFS(СВЦЭМ!$D$39:$D$782,СВЦЭМ!$A$39:$A$782,$A164,СВЦЭМ!$B$39:$B$782,R$155)+'СЕТ СН'!$I$14+СВЦЭМ!$D$10+'СЕТ СН'!$I$6-'СЕТ СН'!$I$26</f>
        <v>2568.6503381699999</v>
      </c>
      <c r="S164" s="36">
        <f>SUMIFS(СВЦЭМ!$D$39:$D$782,СВЦЭМ!$A$39:$A$782,$A164,СВЦЭМ!$B$39:$B$782,S$155)+'СЕТ СН'!$I$14+СВЦЭМ!$D$10+'СЕТ СН'!$I$6-'СЕТ СН'!$I$26</f>
        <v>2534.5268273000001</v>
      </c>
      <c r="T164" s="36">
        <f>SUMIFS(СВЦЭМ!$D$39:$D$782,СВЦЭМ!$A$39:$A$782,$A164,СВЦЭМ!$B$39:$B$782,T$155)+'СЕТ СН'!$I$14+СВЦЭМ!$D$10+'СЕТ СН'!$I$6-'СЕТ СН'!$I$26</f>
        <v>2493.8969094499998</v>
      </c>
      <c r="U164" s="36">
        <f>SUMIFS(СВЦЭМ!$D$39:$D$782,СВЦЭМ!$A$39:$A$782,$A164,СВЦЭМ!$B$39:$B$782,U$155)+'СЕТ СН'!$I$14+СВЦЭМ!$D$10+'СЕТ СН'!$I$6-'СЕТ СН'!$I$26</f>
        <v>2452.3354960799998</v>
      </c>
      <c r="V164" s="36">
        <f>SUMIFS(СВЦЭМ!$D$39:$D$782,СВЦЭМ!$A$39:$A$782,$A164,СВЦЭМ!$B$39:$B$782,V$155)+'СЕТ СН'!$I$14+СВЦЭМ!$D$10+'СЕТ СН'!$I$6-'СЕТ СН'!$I$26</f>
        <v>2440.5120532000001</v>
      </c>
      <c r="W164" s="36">
        <f>SUMIFS(СВЦЭМ!$D$39:$D$782,СВЦЭМ!$A$39:$A$782,$A164,СВЦЭМ!$B$39:$B$782,W$155)+'СЕТ СН'!$I$14+СВЦЭМ!$D$10+'СЕТ СН'!$I$6-'СЕТ СН'!$I$26</f>
        <v>2447.25100032</v>
      </c>
      <c r="X164" s="36">
        <f>SUMIFS(СВЦЭМ!$D$39:$D$782,СВЦЭМ!$A$39:$A$782,$A164,СВЦЭМ!$B$39:$B$782,X$155)+'СЕТ СН'!$I$14+СВЦЭМ!$D$10+'СЕТ СН'!$I$6-'СЕТ СН'!$I$26</f>
        <v>2480.35805286</v>
      </c>
      <c r="Y164" s="36">
        <f>SUMIFS(СВЦЭМ!$D$39:$D$782,СВЦЭМ!$A$39:$A$782,$A164,СВЦЭМ!$B$39:$B$782,Y$155)+'СЕТ СН'!$I$14+СВЦЭМ!$D$10+'СЕТ СН'!$I$6-'СЕТ СН'!$I$26</f>
        <v>2503.8849249300001</v>
      </c>
    </row>
    <row r="165" spans="1:25" ht="15.75" x14ac:dyDescent="0.2">
      <c r="A165" s="35">
        <f t="shared" si="4"/>
        <v>44995</v>
      </c>
      <c r="B165" s="36">
        <f>SUMIFS(СВЦЭМ!$D$39:$D$782,СВЦЭМ!$A$39:$A$782,$A165,СВЦЭМ!$B$39:$B$782,B$155)+'СЕТ СН'!$I$14+СВЦЭМ!$D$10+'СЕТ СН'!$I$6-'СЕТ СН'!$I$26</f>
        <v>2565.2974091199999</v>
      </c>
      <c r="C165" s="36">
        <f>SUMIFS(СВЦЭМ!$D$39:$D$782,СВЦЭМ!$A$39:$A$782,$A165,СВЦЭМ!$B$39:$B$782,C$155)+'СЕТ СН'!$I$14+СВЦЭМ!$D$10+'СЕТ СН'!$I$6-'СЕТ СН'!$I$26</f>
        <v>2568.6811403900001</v>
      </c>
      <c r="D165" s="36">
        <f>SUMIFS(СВЦЭМ!$D$39:$D$782,СВЦЭМ!$A$39:$A$782,$A165,СВЦЭМ!$B$39:$B$782,D$155)+'СЕТ СН'!$I$14+СВЦЭМ!$D$10+'СЕТ СН'!$I$6-'СЕТ СН'!$I$26</f>
        <v>2570.9231474799999</v>
      </c>
      <c r="E165" s="36">
        <f>SUMIFS(СВЦЭМ!$D$39:$D$782,СВЦЭМ!$A$39:$A$782,$A165,СВЦЭМ!$B$39:$B$782,E$155)+'СЕТ СН'!$I$14+СВЦЭМ!$D$10+'СЕТ СН'!$I$6-'СЕТ СН'!$I$26</f>
        <v>2587.9653890199997</v>
      </c>
      <c r="F165" s="36">
        <f>SUMIFS(СВЦЭМ!$D$39:$D$782,СВЦЭМ!$A$39:$A$782,$A165,СВЦЭМ!$B$39:$B$782,F$155)+'СЕТ СН'!$I$14+СВЦЭМ!$D$10+'СЕТ СН'!$I$6-'СЕТ СН'!$I$26</f>
        <v>2593.8078461200002</v>
      </c>
      <c r="G165" s="36">
        <f>SUMIFS(СВЦЭМ!$D$39:$D$782,СВЦЭМ!$A$39:$A$782,$A165,СВЦЭМ!$B$39:$B$782,G$155)+'СЕТ СН'!$I$14+СВЦЭМ!$D$10+'СЕТ СН'!$I$6-'СЕТ СН'!$I$26</f>
        <v>2591.7851783999999</v>
      </c>
      <c r="H165" s="36">
        <f>SUMIFS(СВЦЭМ!$D$39:$D$782,СВЦЭМ!$A$39:$A$782,$A165,СВЦЭМ!$B$39:$B$782,H$155)+'СЕТ СН'!$I$14+СВЦЭМ!$D$10+'СЕТ СН'!$I$6-'СЕТ СН'!$I$26</f>
        <v>2554.9588132099998</v>
      </c>
      <c r="I165" s="36">
        <f>SUMIFS(СВЦЭМ!$D$39:$D$782,СВЦЭМ!$A$39:$A$782,$A165,СВЦЭМ!$B$39:$B$782,I$155)+'СЕТ СН'!$I$14+СВЦЭМ!$D$10+'СЕТ СН'!$I$6-'СЕТ СН'!$I$26</f>
        <v>2492.8369590100001</v>
      </c>
      <c r="J165" s="36">
        <f>SUMIFS(СВЦЭМ!$D$39:$D$782,СВЦЭМ!$A$39:$A$782,$A165,СВЦЭМ!$B$39:$B$782,J$155)+'СЕТ СН'!$I$14+СВЦЭМ!$D$10+'СЕТ СН'!$I$6-'СЕТ СН'!$I$26</f>
        <v>2472.52614206</v>
      </c>
      <c r="K165" s="36">
        <f>SUMIFS(СВЦЭМ!$D$39:$D$782,СВЦЭМ!$A$39:$A$782,$A165,СВЦЭМ!$B$39:$B$782,K$155)+'СЕТ СН'!$I$14+СВЦЭМ!$D$10+'СЕТ СН'!$I$6-'СЕТ СН'!$I$26</f>
        <v>2454.2320532399999</v>
      </c>
      <c r="L165" s="36">
        <f>SUMIFS(СВЦЭМ!$D$39:$D$782,СВЦЭМ!$A$39:$A$782,$A165,СВЦЭМ!$B$39:$B$782,L$155)+'СЕТ СН'!$I$14+СВЦЭМ!$D$10+'СЕТ СН'!$I$6-'СЕТ СН'!$I$26</f>
        <v>2454.20656031</v>
      </c>
      <c r="M165" s="36">
        <f>SUMIFS(СВЦЭМ!$D$39:$D$782,СВЦЭМ!$A$39:$A$782,$A165,СВЦЭМ!$B$39:$B$782,M$155)+'СЕТ СН'!$I$14+СВЦЭМ!$D$10+'СЕТ СН'!$I$6-'СЕТ СН'!$I$26</f>
        <v>2486.2415864499999</v>
      </c>
      <c r="N165" s="36">
        <f>SUMIFS(СВЦЭМ!$D$39:$D$782,СВЦЭМ!$A$39:$A$782,$A165,СВЦЭМ!$B$39:$B$782,N$155)+'СЕТ СН'!$I$14+СВЦЭМ!$D$10+'СЕТ СН'!$I$6-'СЕТ СН'!$I$26</f>
        <v>2529.54585877</v>
      </c>
      <c r="O165" s="36">
        <f>SUMIFS(СВЦЭМ!$D$39:$D$782,СВЦЭМ!$A$39:$A$782,$A165,СВЦЭМ!$B$39:$B$782,O$155)+'СЕТ СН'!$I$14+СВЦЭМ!$D$10+'СЕТ СН'!$I$6-'СЕТ СН'!$I$26</f>
        <v>2569.3814588200003</v>
      </c>
      <c r="P165" s="36">
        <f>SUMIFS(СВЦЭМ!$D$39:$D$782,СВЦЭМ!$A$39:$A$782,$A165,СВЦЭМ!$B$39:$B$782,P$155)+'СЕТ СН'!$I$14+СВЦЭМ!$D$10+'СЕТ СН'!$I$6-'СЕТ СН'!$I$26</f>
        <v>2579.0901680500001</v>
      </c>
      <c r="Q165" s="36">
        <f>SUMIFS(СВЦЭМ!$D$39:$D$782,СВЦЭМ!$A$39:$A$782,$A165,СВЦЭМ!$B$39:$B$782,Q$155)+'СЕТ СН'!$I$14+СВЦЭМ!$D$10+'СЕТ СН'!$I$6-'СЕТ СН'!$I$26</f>
        <v>2574.7183543900001</v>
      </c>
      <c r="R165" s="36">
        <f>SUMIFS(СВЦЭМ!$D$39:$D$782,СВЦЭМ!$A$39:$A$782,$A165,СВЦЭМ!$B$39:$B$782,R$155)+'СЕТ СН'!$I$14+СВЦЭМ!$D$10+'СЕТ СН'!$I$6-'СЕТ СН'!$I$26</f>
        <v>2579.4585575000001</v>
      </c>
      <c r="S165" s="36">
        <f>SUMIFS(СВЦЭМ!$D$39:$D$782,СВЦЭМ!$A$39:$A$782,$A165,СВЦЭМ!$B$39:$B$782,S$155)+'СЕТ СН'!$I$14+СВЦЭМ!$D$10+'СЕТ СН'!$I$6-'СЕТ СН'!$I$26</f>
        <v>2570.0726530299999</v>
      </c>
      <c r="T165" s="36">
        <f>SUMIFS(СВЦЭМ!$D$39:$D$782,СВЦЭМ!$A$39:$A$782,$A165,СВЦЭМ!$B$39:$B$782,T$155)+'СЕТ СН'!$I$14+СВЦЭМ!$D$10+'СЕТ СН'!$I$6-'СЕТ СН'!$I$26</f>
        <v>2534.9784605200002</v>
      </c>
      <c r="U165" s="36">
        <f>SUMIFS(СВЦЭМ!$D$39:$D$782,СВЦЭМ!$A$39:$A$782,$A165,СВЦЭМ!$B$39:$B$782,U$155)+'СЕТ СН'!$I$14+СВЦЭМ!$D$10+'СЕТ СН'!$I$6-'СЕТ СН'!$I$26</f>
        <v>2515.68738545</v>
      </c>
      <c r="V165" s="36">
        <f>SUMIFS(СВЦЭМ!$D$39:$D$782,СВЦЭМ!$A$39:$A$782,$A165,СВЦЭМ!$B$39:$B$782,V$155)+'СЕТ СН'!$I$14+СВЦЭМ!$D$10+'СЕТ СН'!$I$6-'СЕТ СН'!$I$26</f>
        <v>2518.9007786399998</v>
      </c>
      <c r="W165" s="36">
        <f>SUMIFS(СВЦЭМ!$D$39:$D$782,СВЦЭМ!$A$39:$A$782,$A165,СВЦЭМ!$B$39:$B$782,W$155)+'СЕТ СН'!$I$14+СВЦЭМ!$D$10+'СЕТ СН'!$I$6-'СЕТ СН'!$I$26</f>
        <v>2515.5077868999997</v>
      </c>
      <c r="X165" s="36">
        <f>SUMIFS(СВЦЭМ!$D$39:$D$782,СВЦЭМ!$A$39:$A$782,$A165,СВЦЭМ!$B$39:$B$782,X$155)+'СЕТ СН'!$I$14+СВЦЭМ!$D$10+'СЕТ СН'!$I$6-'СЕТ СН'!$I$26</f>
        <v>2549.8389753000001</v>
      </c>
      <c r="Y165" s="36">
        <f>SUMIFS(СВЦЭМ!$D$39:$D$782,СВЦЭМ!$A$39:$A$782,$A165,СВЦЭМ!$B$39:$B$782,Y$155)+'СЕТ СН'!$I$14+СВЦЭМ!$D$10+'СЕТ СН'!$I$6-'СЕТ СН'!$I$26</f>
        <v>2554.20697247</v>
      </c>
    </row>
    <row r="166" spans="1:25" ht="15.75" x14ac:dyDescent="0.2">
      <c r="A166" s="35">
        <f t="shared" si="4"/>
        <v>44996</v>
      </c>
      <c r="B166" s="36">
        <f>SUMIFS(СВЦЭМ!$D$39:$D$782,СВЦЭМ!$A$39:$A$782,$A166,СВЦЭМ!$B$39:$B$782,B$155)+'СЕТ СН'!$I$14+СВЦЭМ!$D$10+'СЕТ СН'!$I$6-'СЕТ СН'!$I$26</f>
        <v>2515.4948409999997</v>
      </c>
      <c r="C166" s="36">
        <f>SUMIFS(СВЦЭМ!$D$39:$D$782,СВЦЭМ!$A$39:$A$782,$A166,СВЦЭМ!$B$39:$B$782,C$155)+'СЕТ СН'!$I$14+СВЦЭМ!$D$10+'СЕТ СН'!$I$6-'СЕТ СН'!$I$26</f>
        <v>2572.2087485900001</v>
      </c>
      <c r="D166" s="36">
        <f>SUMIFS(СВЦЭМ!$D$39:$D$782,СВЦЭМ!$A$39:$A$782,$A166,СВЦЭМ!$B$39:$B$782,D$155)+'СЕТ СН'!$I$14+СВЦЭМ!$D$10+'СЕТ СН'!$I$6-'СЕТ СН'!$I$26</f>
        <v>2600.9939109500001</v>
      </c>
      <c r="E166" s="36">
        <f>SUMIFS(СВЦЭМ!$D$39:$D$782,СВЦЭМ!$A$39:$A$782,$A166,СВЦЭМ!$B$39:$B$782,E$155)+'СЕТ СН'!$I$14+СВЦЭМ!$D$10+'СЕТ СН'!$I$6-'СЕТ СН'!$I$26</f>
        <v>2593.5066638400003</v>
      </c>
      <c r="F166" s="36">
        <f>SUMIFS(СВЦЭМ!$D$39:$D$782,СВЦЭМ!$A$39:$A$782,$A166,СВЦЭМ!$B$39:$B$782,F$155)+'СЕТ СН'!$I$14+СВЦЭМ!$D$10+'СЕТ СН'!$I$6-'СЕТ СН'!$I$26</f>
        <v>2588.3725622100001</v>
      </c>
      <c r="G166" s="36">
        <f>SUMIFS(СВЦЭМ!$D$39:$D$782,СВЦЭМ!$A$39:$A$782,$A166,СВЦЭМ!$B$39:$B$782,G$155)+'СЕТ СН'!$I$14+СВЦЭМ!$D$10+'СЕТ СН'!$I$6-'СЕТ СН'!$I$26</f>
        <v>2575.5094764999999</v>
      </c>
      <c r="H166" s="36">
        <f>SUMIFS(СВЦЭМ!$D$39:$D$782,СВЦЭМ!$A$39:$A$782,$A166,СВЦЭМ!$B$39:$B$782,H$155)+'СЕТ СН'!$I$14+СВЦЭМ!$D$10+'СЕТ СН'!$I$6-'СЕТ СН'!$I$26</f>
        <v>2571.7173646700003</v>
      </c>
      <c r="I166" s="36">
        <f>SUMIFS(СВЦЭМ!$D$39:$D$782,СВЦЭМ!$A$39:$A$782,$A166,СВЦЭМ!$B$39:$B$782,I$155)+'СЕТ СН'!$I$14+СВЦЭМ!$D$10+'СЕТ СН'!$I$6-'СЕТ СН'!$I$26</f>
        <v>2550.74179357</v>
      </c>
      <c r="J166" s="36">
        <f>SUMIFS(СВЦЭМ!$D$39:$D$782,СВЦЭМ!$A$39:$A$782,$A166,СВЦЭМ!$B$39:$B$782,J$155)+'СЕТ СН'!$I$14+СВЦЭМ!$D$10+'СЕТ СН'!$I$6-'СЕТ СН'!$I$26</f>
        <v>2475.5465682599997</v>
      </c>
      <c r="K166" s="36">
        <f>SUMIFS(СВЦЭМ!$D$39:$D$782,СВЦЭМ!$A$39:$A$782,$A166,СВЦЭМ!$B$39:$B$782,K$155)+'СЕТ СН'!$I$14+СВЦЭМ!$D$10+'СЕТ СН'!$I$6-'СЕТ СН'!$I$26</f>
        <v>2366.4325899699998</v>
      </c>
      <c r="L166" s="36">
        <f>SUMIFS(СВЦЭМ!$D$39:$D$782,СВЦЭМ!$A$39:$A$782,$A166,СВЦЭМ!$B$39:$B$782,L$155)+'СЕТ СН'!$I$14+СВЦЭМ!$D$10+'СЕТ СН'!$I$6-'СЕТ СН'!$I$26</f>
        <v>2352.8259088499999</v>
      </c>
      <c r="M166" s="36">
        <f>SUMIFS(СВЦЭМ!$D$39:$D$782,СВЦЭМ!$A$39:$A$782,$A166,СВЦЭМ!$B$39:$B$782,M$155)+'СЕТ СН'!$I$14+СВЦЭМ!$D$10+'СЕТ СН'!$I$6-'СЕТ СН'!$I$26</f>
        <v>2303.3015537199999</v>
      </c>
      <c r="N166" s="36">
        <f>SUMIFS(СВЦЭМ!$D$39:$D$782,СВЦЭМ!$A$39:$A$782,$A166,СВЦЭМ!$B$39:$B$782,N$155)+'СЕТ СН'!$I$14+СВЦЭМ!$D$10+'СЕТ СН'!$I$6-'СЕТ СН'!$I$26</f>
        <v>2358.0739962299999</v>
      </c>
      <c r="O166" s="36">
        <f>SUMIFS(СВЦЭМ!$D$39:$D$782,СВЦЭМ!$A$39:$A$782,$A166,СВЦЭМ!$B$39:$B$782,O$155)+'СЕТ СН'!$I$14+СВЦЭМ!$D$10+'СЕТ СН'!$I$6-'СЕТ СН'!$I$26</f>
        <v>2406.9223314599999</v>
      </c>
      <c r="P166" s="36">
        <f>SUMIFS(СВЦЭМ!$D$39:$D$782,СВЦЭМ!$A$39:$A$782,$A166,СВЦЭМ!$B$39:$B$782,P$155)+'СЕТ СН'!$I$14+СВЦЭМ!$D$10+'СЕТ СН'!$I$6-'СЕТ СН'!$I$26</f>
        <v>2429.7217306299999</v>
      </c>
      <c r="Q166" s="36">
        <f>SUMIFS(СВЦЭМ!$D$39:$D$782,СВЦЭМ!$A$39:$A$782,$A166,СВЦЭМ!$B$39:$B$782,Q$155)+'СЕТ СН'!$I$14+СВЦЭМ!$D$10+'СЕТ СН'!$I$6-'СЕТ СН'!$I$26</f>
        <v>2440.7214216699999</v>
      </c>
      <c r="R166" s="36">
        <f>SUMIFS(СВЦЭМ!$D$39:$D$782,СВЦЭМ!$A$39:$A$782,$A166,СВЦЭМ!$B$39:$B$782,R$155)+'СЕТ СН'!$I$14+СВЦЭМ!$D$10+'СЕТ СН'!$I$6-'СЕТ СН'!$I$26</f>
        <v>2450.6175303999999</v>
      </c>
      <c r="S166" s="36">
        <f>SUMIFS(СВЦЭМ!$D$39:$D$782,СВЦЭМ!$A$39:$A$782,$A166,СВЦЭМ!$B$39:$B$782,S$155)+'СЕТ СН'!$I$14+СВЦЭМ!$D$10+'СЕТ СН'!$I$6-'СЕТ СН'!$I$26</f>
        <v>2445.4311017</v>
      </c>
      <c r="T166" s="36">
        <f>SUMIFS(СВЦЭМ!$D$39:$D$782,СВЦЭМ!$A$39:$A$782,$A166,СВЦЭМ!$B$39:$B$782,T$155)+'СЕТ СН'!$I$14+СВЦЭМ!$D$10+'СЕТ СН'!$I$6-'СЕТ СН'!$I$26</f>
        <v>2418.8726765599999</v>
      </c>
      <c r="U166" s="36">
        <f>SUMIFS(СВЦЭМ!$D$39:$D$782,СВЦЭМ!$A$39:$A$782,$A166,СВЦЭМ!$B$39:$B$782,U$155)+'СЕТ СН'!$I$14+СВЦЭМ!$D$10+'СЕТ СН'!$I$6-'СЕТ СН'!$I$26</f>
        <v>2391.9355958699998</v>
      </c>
      <c r="V166" s="36">
        <f>SUMIFS(СВЦЭМ!$D$39:$D$782,СВЦЭМ!$A$39:$A$782,$A166,СВЦЭМ!$B$39:$B$782,V$155)+'СЕТ СН'!$I$14+СВЦЭМ!$D$10+'СЕТ СН'!$I$6-'СЕТ СН'!$I$26</f>
        <v>2377.8573596300002</v>
      </c>
      <c r="W166" s="36">
        <f>SUMIFS(СВЦЭМ!$D$39:$D$782,СВЦЭМ!$A$39:$A$782,$A166,СВЦЭМ!$B$39:$B$782,W$155)+'СЕТ СН'!$I$14+СВЦЭМ!$D$10+'СЕТ СН'!$I$6-'СЕТ СН'!$I$26</f>
        <v>2387.8139119299999</v>
      </c>
      <c r="X166" s="36">
        <f>SUMIFS(СВЦЭМ!$D$39:$D$782,СВЦЭМ!$A$39:$A$782,$A166,СВЦЭМ!$B$39:$B$782,X$155)+'СЕТ СН'!$I$14+СВЦЭМ!$D$10+'СЕТ СН'!$I$6-'СЕТ СН'!$I$26</f>
        <v>2430.5502286700003</v>
      </c>
      <c r="Y166" s="36">
        <f>SUMIFS(СВЦЭМ!$D$39:$D$782,СВЦЭМ!$A$39:$A$782,$A166,СВЦЭМ!$B$39:$B$782,Y$155)+'СЕТ СН'!$I$14+СВЦЭМ!$D$10+'СЕТ СН'!$I$6-'СЕТ СН'!$I$26</f>
        <v>2477.3731136799997</v>
      </c>
    </row>
    <row r="167" spans="1:25" ht="15.75" x14ac:dyDescent="0.2">
      <c r="A167" s="35">
        <f t="shared" si="4"/>
        <v>44997</v>
      </c>
      <c r="B167" s="36">
        <f>SUMIFS(СВЦЭМ!$D$39:$D$782,СВЦЭМ!$A$39:$A$782,$A167,СВЦЭМ!$B$39:$B$782,B$155)+'СЕТ СН'!$I$14+СВЦЭМ!$D$10+'СЕТ СН'!$I$6-'СЕТ СН'!$I$26</f>
        <v>2526.98734126</v>
      </c>
      <c r="C167" s="36">
        <f>SUMIFS(СВЦЭМ!$D$39:$D$782,СВЦЭМ!$A$39:$A$782,$A167,СВЦЭМ!$B$39:$B$782,C$155)+'СЕТ СН'!$I$14+СВЦЭМ!$D$10+'СЕТ СН'!$I$6-'СЕТ СН'!$I$26</f>
        <v>2589.1980427099998</v>
      </c>
      <c r="D167" s="36">
        <f>SUMIFS(СВЦЭМ!$D$39:$D$782,СВЦЭМ!$A$39:$A$782,$A167,СВЦЭМ!$B$39:$B$782,D$155)+'СЕТ СН'!$I$14+СВЦЭМ!$D$10+'СЕТ СН'!$I$6-'СЕТ СН'!$I$26</f>
        <v>2620.28469494</v>
      </c>
      <c r="E167" s="36">
        <f>SUMIFS(СВЦЭМ!$D$39:$D$782,СВЦЭМ!$A$39:$A$782,$A167,СВЦЭМ!$B$39:$B$782,E$155)+'СЕТ СН'!$I$14+СВЦЭМ!$D$10+'СЕТ СН'!$I$6-'СЕТ СН'!$I$26</f>
        <v>2611.08107982</v>
      </c>
      <c r="F167" s="36">
        <f>SUMIFS(СВЦЭМ!$D$39:$D$782,СВЦЭМ!$A$39:$A$782,$A167,СВЦЭМ!$B$39:$B$782,F$155)+'СЕТ СН'!$I$14+СВЦЭМ!$D$10+'СЕТ СН'!$I$6-'СЕТ СН'!$I$26</f>
        <v>2613.9660299200004</v>
      </c>
      <c r="G167" s="36">
        <f>SUMIFS(СВЦЭМ!$D$39:$D$782,СВЦЭМ!$A$39:$A$782,$A167,СВЦЭМ!$B$39:$B$782,G$155)+'СЕТ СН'!$I$14+СВЦЭМ!$D$10+'СЕТ СН'!$I$6-'СЕТ СН'!$I$26</f>
        <v>2608.1358551399999</v>
      </c>
      <c r="H167" s="36">
        <f>SUMIFS(СВЦЭМ!$D$39:$D$782,СВЦЭМ!$A$39:$A$782,$A167,СВЦЭМ!$B$39:$B$782,H$155)+'СЕТ СН'!$I$14+СВЦЭМ!$D$10+'СЕТ СН'!$I$6-'СЕТ СН'!$I$26</f>
        <v>2593.9745364800001</v>
      </c>
      <c r="I167" s="36">
        <f>SUMIFS(СВЦЭМ!$D$39:$D$782,СВЦЭМ!$A$39:$A$782,$A167,СВЦЭМ!$B$39:$B$782,I$155)+'СЕТ СН'!$I$14+СВЦЭМ!$D$10+'СЕТ СН'!$I$6-'СЕТ СН'!$I$26</f>
        <v>2557.0353580399997</v>
      </c>
      <c r="J167" s="36">
        <f>SUMIFS(СВЦЭМ!$D$39:$D$782,СВЦЭМ!$A$39:$A$782,$A167,СВЦЭМ!$B$39:$B$782,J$155)+'СЕТ СН'!$I$14+СВЦЭМ!$D$10+'СЕТ СН'!$I$6-'СЕТ СН'!$I$26</f>
        <v>2529.71665226</v>
      </c>
      <c r="K167" s="36">
        <f>SUMIFS(СВЦЭМ!$D$39:$D$782,СВЦЭМ!$A$39:$A$782,$A167,СВЦЭМ!$B$39:$B$782,K$155)+'СЕТ СН'!$I$14+СВЦЭМ!$D$10+'СЕТ СН'!$I$6-'СЕТ СН'!$I$26</f>
        <v>2452.8581152400002</v>
      </c>
      <c r="L167" s="36">
        <f>SUMIFS(СВЦЭМ!$D$39:$D$782,СВЦЭМ!$A$39:$A$782,$A167,СВЦЭМ!$B$39:$B$782,L$155)+'СЕТ СН'!$I$14+СВЦЭМ!$D$10+'СЕТ СН'!$I$6-'СЕТ СН'!$I$26</f>
        <v>2423.6087554999999</v>
      </c>
      <c r="M167" s="36">
        <f>SUMIFS(СВЦЭМ!$D$39:$D$782,СВЦЭМ!$A$39:$A$782,$A167,СВЦЭМ!$B$39:$B$782,M$155)+'СЕТ СН'!$I$14+СВЦЭМ!$D$10+'СЕТ СН'!$I$6-'СЕТ СН'!$I$26</f>
        <v>2425.09100498</v>
      </c>
      <c r="N167" s="36">
        <f>SUMIFS(СВЦЭМ!$D$39:$D$782,СВЦЭМ!$A$39:$A$782,$A167,СВЦЭМ!$B$39:$B$782,N$155)+'СЕТ СН'!$I$14+СВЦЭМ!$D$10+'СЕТ СН'!$I$6-'СЕТ СН'!$I$26</f>
        <v>2452.74748916</v>
      </c>
      <c r="O167" s="36">
        <f>SUMIFS(СВЦЭМ!$D$39:$D$782,СВЦЭМ!$A$39:$A$782,$A167,СВЦЭМ!$B$39:$B$782,O$155)+'СЕТ СН'!$I$14+СВЦЭМ!$D$10+'СЕТ СН'!$I$6-'СЕТ СН'!$I$26</f>
        <v>2481.28099995</v>
      </c>
      <c r="P167" s="36">
        <f>SUMIFS(СВЦЭМ!$D$39:$D$782,СВЦЭМ!$A$39:$A$782,$A167,СВЦЭМ!$B$39:$B$782,P$155)+'СЕТ СН'!$I$14+СВЦЭМ!$D$10+'СЕТ СН'!$I$6-'СЕТ СН'!$I$26</f>
        <v>2497.3647544599999</v>
      </c>
      <c r="Q167" s="36">
        <f>SUMIFS(СВЦЭМ!$D$39:$D$782,СВЦЭМ!$A$39:$A$782,$A167,СВЦЭМ!$B$39:$B$782,Q$155)+'СЕТ СН'!$I$14+СВЦЭМ!$D$10+'СЕТ СН'!$I$6-'СЕТ СН'!$I$26</f>
        <v>2510.1040533999999</v>
      </c>
      <c r="R167" s="36">
        <f>SUMIFS(СВЦЭМ!$D$39:$D$782,СВЦЭМ!$A$39:$A$782,$A167,СВЦЭМ!$B$39:$B$782,R$155)+'СЕТ СН'!$I$14+СВЦЭМ!$D$10+'СЕТ СН'!$I$6-'СЕТ СН'!$I$26</f>
        <v>2505.8698056000003</v>
      </c>
      <c r="S167" s="36">
        <f>SUMIFS(СВЦЭМ!$D$39:$D$782,СВЦЭМ!$A$39:$A$782,$A167,СВЦЭМ!$B$39:$B$782,S$155)+'СЕТ СН'!$I$14+СВЦЭМ!$D$10+'СЕТ СН'!$I$6-'СЕТ СН'!$I$26</f>
        <v>2486.14005615</v>
      </c>
      <c r="T167" s="36">
        <f>SUMIFS(СВЦЭМ!$D$39:$D$782,СВЦЭМ!$A$39:$A$782,$A167,СВЦЭМ!$B$39:$B$782,T$155)+'СЕТ СН'!$I$14+СВЦЭМ!$D$10+'СЕТ СН'!$I$6-'СЕТ СН'!$I$26</f>
        <v>2459.79411996</v>
      </c>
      <c r="U167" s="36">
        <f>SUMIFS(СВЦЭМ!$D$39:$D$782,СВЦЭМ!$A$39:$A$782,$A167,СВЦЭМ!$B$39:$B$782,U$155)+'СЕТ СН'!$I$14+СВЦЭМ!$D$10+'СЕТ СН'!$I$6-'СЕТ СН'!$I$26</f>
        <v>2435.1980334499999</v>
      </c>
      <c r="V167" s="36">
        <f>SUMIFS(СВЦЭМ!$D$39:$D$782,СВЦЭМ!$A$39:$A$782,$A167,СВЦЭМ!$B$39:$B$782,V$155)+'СЕТ СН'!$I$14+СВЦЭМ!$D$10+'СЕТ СН'!$I$6-'СЕТ СН'!$I$26</f>
        <v>2468.51691802</v>
      </c>
      <c r="W167" s="36">
        <f>SUMIFS(СВЦЭМ!$D$39:$D$782,СВЦЭМ!$A$39:$A$782,$A167,СВЦЭМ!$B$39:$B$782,W$155)+'СЕТ СН'!$I$14+СВЦЭМ!$D$10+'СЕТ СН'!$I$6-'СЕТ СН'!$I$26</f>
        <v>2473.3825230499997</v>
      </c>
      <c r="X167" s="36">
        <f>SUMIFS(СВЦЭМ!$D$39:$D$782,СВЦЭМ!$A$39:$A$782,$A167,СВЦЭМ!$B$39:$B$782,X$155)+'СЕТ СН'!$I$14+СВЦЭМ!$D$10+'СЕТ СН'!$I$6-'СЕТ СН'!$I$26</f>
        <v>2517.1690225900002</v>
      </c>
      <c r="Y167" s="36">
        <f>SUMIFS(СВЦЭМ!$D$39:$D$782,СВЦЭМ!$A$39:$A$782,$A167,СВЦЭМ!$B$39:$B$782,Y$155)+'СЕТ СН'!$I$14+СВЦЭМ!$D$10+'СЕТ СН'!$I$6-'СЕТ СН'!$I$26</f>
        <v>2548.1281073099999</v>
      </c>
    </row>
    <row r="168" spans="1:25" ht="15.75" x14ac:dyDescent="0.2">
      <c r="A168" s="35">
        <f t="shared" si="4"/>
        <v>44998</v>
      </c>
      <c r="B168" s="36">
        <f>SUMIFS(СВЦЭМ!$D$39:$D$782,СВЦЭМ!$A$39:$A$782,$A168,СВЦЭМ!$B$39:$B$782,B$155)+'СЕТ СН'!$I$14+СВЦЭМ!$D$10+'СЕТ СН'!$I$6-'СЕТ СН'!$I$26</f>
        <v>2544.2665001099999</v>
      </c>
      <c r="C168" s="36">
        <f>SUMIFS(СВЦЭМ!$D$39:$D$782,СВЦЭМ!$A$39:$A$782,$A168,СВЦЭМ!$B$39:$B$782,C$155)+'СЕТ СН'!$I$14+СВЦЭМ!$D$10+'СЕТ СН'!$I$6-'СЕТ СН'!$I$26</f>
        <v>2581.05827271</v>
      </c>
      <c r="D168" s="36">
        <f>SUMIFS(СВЦЭМ!$D$39:$D$782,СВЦЭМ!$A$39:$A$782,$A168,СВЦЭМ!$B$39:$B$782,D$155)+'СЕТ СН'!$I$14+СВЦЭМ!$D$10+'СЕТ СН'!$I$6-'СЕТ СН'!$I$26</f>
        <v>2617.0090803200001</v>
      </c>
      <c r="E168" s="36">
        <f>SUMIFS(СВЦЭМ!$D$39:$D$782,СВЦЭМ!$A$39:$A$782,$A168,СВЦЭМ!$B$39:$B$782,E$155)+'СЕТ СН'!$I$14+СВЦЭМ!$D$10+'СЕТ СН'!$I$6-'СЕТ СН'!$I$26</f>
        <v>2620.1127232500003</v>
      </c>
      <c r="F168" s="36">
        <f>SUMIFS(СВЦЭМ!$D$39:$D$782,СВЦЭМ!$A$39:$A$782,$A168,СВЦЭМ!$B$39:$B$782,F$155)+'СЕТ СН'!$I$14+СВЦЭМ!$D$10+'СЕТ СН'!$I$6-'СЕТ СН'!$I$26</f>
        <v>2633.5897400000003</v>
      </c>
      <c r="G168" s="36">
        <f>SUMIFS(СВЦЭМ!$D$39:$D$782,СВЦЭМ!$A$39:$A$782,$A168,СВЦЭМ!$B$39:$B$782,G$155)+'СЕТ СН'!$I$14+СВЦЭМ!$D$10+'СЕТ СН'!$I$6-'СЕТ СН'!$I$26</f>
        <v>2608.4985988300004</v>
      </c>
      <c r="H168" s="36">
        <f>SUMIFS(СВЦЭМ!$D$39:$D$782,СВЦЭМ!$A$39:$A$782,$A168,СВЦЭМ!$B$39:$B$782,H$155)+'СЕТ СН'!$I$14+СВЦЭМ!$D$10+'СЕТ СН'!$I$6-'СЕТ СН'!$I$26</f>
        <v>2563.63471269</v>
      </c>
      <c r="I168" s="36">
        <f>SUMIFS(СВЦЭМ!$D$39:$D$782,СВЦЭМ!$A$39:$A$782,$A168,СВЦЭМ!$B$39:$B$782,I$155)+'СЕТ СН'!$I$14+СВЦЭМ!$D$10+'СЕТ СН'!$I$6-'СЕТ СН'!$I$26</f>
        <v>2525.49737228</v>
      </c>
      <c r="J168" s="36">
        <f>SUMIFS(СВЦЭМ!$D$39:$D$782,СВЦЭМ!$A$39:$A$782,$A168,СВЦЭМ!$B$39:$B$782,J$155)+'СЕТ СН'!$I$14+СВЦЭМ!$D$10+'СЕТ СН'!$I$6-'СЕТ СН'!$I$26</f>
        <v>2525.3847233699998</v>
      </c>
      <c r="K168" s="36">
        <f>SUMIFS(СВЦЭМ!$D$39:$D$782,СВЦЭМ!$A$39:$A$782,$A168,СВЦЭМ!$B$39:$B$782,K$155)+'СЕТ СН'!$I$14+СВЦЭМ!$D$10+'СЕТ СН'!$I$6-'СЕТ СН'!$I$26</f>
        <v>2482.9248188700003</v>
      </c>
      <c r="L168" s="36">
        <f>SUMIFS(СВЦЭМ!$D$39:$D$782,СВЦЭМ!$A$39:$A$782,$A168,СВЦЭМ!$B$39:$B$782,L$155)+'СЕТ СН'!$I$14+СВЦЭМ!$D$10+'СЕТ СН'!$I$6-'СЕТ СН'!$I$26</f>
        <v>2488.2449726100003</v>
      </c>
      <c r="M168" s="36">
        <f>SUMIFS(СВЦЭМ!$D$39:$D$782,СВЦЭМ!$A$39:$A$782,$A168,СВЦЭМ!$B$39:$B$782,M$155)+'СЕТ СН'!$I$14+СВЦЭМ!$D$10+'СЕТ СН'!$I$6-'СЕТ СН'!$I$26</f>
        <v>2491.1160552599999</v>
      </c>
      <c r="N168" s="36">
        <f>SUMIFS(СВЦЭМ!$D$39:$D$782,СВЦЭМ!$A$39:$A$782,$A168,СВЦЭМ!$B$39:$B$782,N$155)+'СЕТ СН'!$I$14+СВЦЭМ!$D$10+'СЕТ СН'!$I$6-'СЕТ СН'!$I$26</f>
        <v>2513.7497713900002</v>
      </c>
      <c r="O168" s="36">
        <f>SUMIFS(СВЦЭМ!$D$39:$D$782,СВЦЭМ!$A$39:$A$782,$A168,СВЦЭМ!$B$39:$B$782,O$155)+'СЕТ СН'!$I$14+СВЦЭМ!$D$10+'СЕТ СН'!$I$6-'СЕТ СН'!$I$26</f>
        <v>2539.67659559</v>
      </c>
      <c r="P168" s="36">
        <f>SUMIFS(СВЦЭМ!$D$39:$D$782,СВЦЭМ!$A$39:$A$782,$A168,СВЦЭМ!$B$39:$B$782,P$155)+'СЕТ СН'!$I$14+СВЦЭМ!$D$10+'СЕТ СН'!$I$6-'СЕТ СН'!$I$26</f>
        <v>2541.9588150999998</v>
      </c>
      <c r="Q168" s="36">
        <f>SUMIFS(СВЦЭМ!$D$39:$D$782,СВЦЭМ!$A$39:$A$782,$A168,СВЦЭМ!$B$39:$B$782,Q$155)+'СЕТ СН'!$I$14+СВЦЭМ!$D$10+'СЕТ СН'!$I$6-'СЕТ СН'!$I$26</f>
        <v>2539.2441609699999</v>
      </c>
      <c r="R168" s="36">
        <f>SUMIFS(СВЦЭМ!$D$39:$D$782,СВЦЭМ!$A$39:$A$782,$A168,СВЦЭМ!$B$39:$B$782,R$155)+'СЕТ СН'!$I$14+СВЦЭМ!$D$10+'СЕТ СН'!$I$6-'СЕТ СН'!$I$26</f>
        <v>2541.9937717000003</v>
      </c>
      <c r="S168" s="36">
        <f>SUMIFS(СВЦЭМ!$D$39:$D$782,СВЦЭМ!$A$39:$A$782,$A168,СВЦЭМ!$B$39:$B$782,S$155)+'СЕТ СН'!$I$14+СВЦЭМ!$D$10+'СЕТ СН'!$I$6-'СЕТ СН'!$I$26</f>
        <v>2536.0552453199998</v>
      </c>
      <c r="T168" s="36">
        <f>SUMIFS(СВЦЭМ!$D$39:$D$782,СВЦЭМ!$A$39:$A$782,$A168,СВЦЭМ!$B$39:$B$782,T$155)+'СЕТ СН'!$I$14+СВЦЭМ!$D$10+'СЕТ СН'!$I$6-'СЕТ СН'!$I$26</f>
        <v>2514.1772447000003</v>
      </c>
      <c r="U168" s="36">
        <f>SUMIFS(СВЦЭМ!$D$39:$D$782,СВЦЭМ!$A$39:$A$782,$A168,СВЦЭМ!$B$39:$B$782,U$155)+'СЕТ СН'!$I$14+СВЦЭМ!$D$10+'СЕТ СН'!$I$6-'СЕТ СН'!$I$26</f>
        <v>2484.6332453300001</v>
      </c>
      <c r="V168" s="36">
        <f>SUMIFS(СВЦЭМ!$D$39:$D$782,СВЦЭМ!$A$39:$A$782,$A168,СВЦЭМ!$B$39:$B$782,V$155)+'СЕТ СН'!$I$14+СВЦЭМ!$D$10+'СЕТ СН'!$I$6-'СЕТ СН'!$I$26</f>
        <v>2482.9811698900003</v>
      </c>
      <c r="W168" s="36">
        <f>SUMIFS(СВЦЭМ!$D$39:$D$782,СВЦЭМ!$A$39:$A$782,$A168,СВЦЭМ!$B$39:$B$782,W$155)+'СЕТ СН'!$I$14+СВЦЭМ!$D$10+'СЕТ СН'!$I$6-'СЕТ СН'!$I$26</f>
        <v>2479.1889134200001</v>
      </c>
      <c r="X168" s="36">
        <f>SUMIFS(СВЦЭМ!$D$39:$D$782,СВЦЭМ!$A$39:$A$782,$A168,СВЦЭМ!$B$39:$B$782,X$155)+'СЕТ СН'!$I$14+СВЦЭМ!$D$10+'СЕТ СН'!$I$6-'СЕТ СН'!$I$26</f>
        <v>2526.2346043299999</v>
      </c>
      <c r="Y168" s="36">
        <f>SUMIFS(СВЦЭМ!$D$39:$D$782,СВЦЭМ!$A$39:$A$782,$A168,СВЦЭМ!$B$39:$B$782,Y$155)+'СЕТ СН'!$I$14+СВЦЭМ!$D$10+'СЕТ СН'!$I$6-'СЕТ СН'!$I$26</f>
        <v>2519.20300782</v>
      </c>
    </row>
    <row r="169" spans="1:25" ht="15.75" x14ac:dyDescent="0.2">
      <c r="A169" s="35">
        <f t="shared" si="4"/>
        <v>44999</v>
      </c>
      <c r="B169" s="36">
        <f>SUMIFS(СВЦЭМ!$D$39:$D$782,СВЦЭМ!$A$39:$A$782,$A169,СВЦЭМ!$B$39:$B$782,B$155)+'СЕТ СН'!$I$14+СВЦЭМ!$D$10+'СЕТ СН'!$I$6-'СЕТ СН'!$I$26</f>
        <v>2606.68463397</v>
      </c>
      <c r="C169" s="36">
        <f>SUMIFS(СВЦЭМ!$D$39:$D$782,СВЦЭМ!$A$39:$A$782,$A169,СВЦЭМ!$B$39:$B$782,C$155)+'СЕТ СН'!$I$14+СВЦЭМ!$D$10+'СЕТ СН'!$I$6-'СЕТ СН'!$I$26</f>
        <v>2669.3941529000003</v>
      </c>
      <c r="D169" s="36">
        <f>SUMIFS(СВЦЭМ!$D$39:$D$782,СВЦЭМ!$A$39:$A$782,$A169,СВЦЭМ!$B$39:$B$782,D$155)+'СЕТ СН'!$I$14+СВЦЭМ!$D$10+'СЕТ СН'!$I$6-'СЕТ СН'!$I$26</f>
        <v>2710.2365031400004</v>
      </c>
      <c r="E169" s="36">
        <f>SUMIFS(СВЦЭМ!$D$39:$D$782,СВЦЭМ!$A$39:$A$782,$A169,СВЦЭМ!$B$39:$B$782,E$155)+'СЕТ СН'!$I$14+СВЦЭМ!$D$10+'СЕТ СН'!$I$6-'СЕТ СН'!$I$26</f>
        <v>2715.8820515400002</v>
      </c>
      <c r="F169" s="36">
        <f>SUMIFS(СВЦЭМ!$D$39:$D$782,СВЦЭМ!$A$39:$A$782,$A169,СВЦЭМ!$B$39:$B$782,F$155)+'СЕТ СН'!$I$14+СВЦЭМ!$D$10+'СЕТ СН'!$I$6-'СЕТ СН'!$I$26</f>
        <v>2713.0982655500002</v>
      </c>
      <c r="G169" s="36">
        <f>SUMIFS(СВЦЭМ!$D$39:$D$782,СВЦЭМ!$A$39:$A$782,$A169,СВЦЭМ!$B$39:$B$782,G$155)+'СЕТ СН'!$I$14+СВЦЭМ!$D$10+'СЕТ СН'!$I$6-'СЕТ СН'!$I$26</f>
        <v>2698.7357244200002</v>
      </c>
      <c r="H169" s="36">
        <f>SUMIFS(СВЦЭМ!$D$39:$D$782,СВЦЭМ!$A$39:$A$782,$A169,СВЦЭМ!$B$39:$B$782,H$155)+'СЕТ СН'!$I$14+СВЦЭМ!$D$10+'СЕТ СН'!$I$6-'СЕТ СН'!$I$26</f>
        <v>2630.6914288799999</v>
      </c>
      <c r="I169" s="36">
        <f>SUMIFS(СВЦЭМ!$D$39:$D$782,СВЦЭМ!$A$39:$A$782,$A169,СВЦЭМ!$B$39:$B$782,I$155)+'СЕТ СН'!$I$14+СВЦЭМ!$D$10+'СЕТ СН'!$I$6-'СЕТ СН'!$I$26</f>
        <v>2555.9329071699999</v>
      </c>
      <c r="J169" s="36">
        <f>SUMIFS(СВЦЭМ!$D$39:$D$782,СВЦЭМ!$A$39:$A$782,$A169,СВЦЭМ!$B$39:$B$782,J$155)+'СЕТ СН'!$I$14+СВЦЭМ!$D$10+'СЕТ СН'!$I$6-'СЕТ СН'!$I$26</f>
        <v>2560.8199169600002</v>
      </c>
      <c r="K169" s="36">
        <f>SUMIFS(СВЦЭМ!$D$39:$D$782,СВЦЭМ!$A$39:$A$782,$A169,СВЦЭМ!$B$39:$B$782,K$155)+'СЕТ СН'!$I$14+СВЦЭМ!$D$10+'СЕТ СН'!$I$6-'СЕТ СН'!$I$26</f>
        <v>2519.16764066</v>
      </c>
      <c r="L169" s="36">
        <f>SUMIFS(СВЦЭМ!$D$39:$D$782,СВЦЭМ!$A$39:$A$782,$A169,СВЦЭМ!$B$39:$B$782,L$155)+'СЕТ СН'!$I$14+СВЦЭМ!$D$10+'СЕТ СН'!$I$6-'СЕТ СН'!$I$26</f>
        <v>2507.32509536</v>
      </c>
      <c r="M169" s="36">
        <f>SUMIFS(СВЦЭМ!$D$39:$D$782,СВЦЭМ!$A$39:$A$782,$A169,СВЦЭМ!$B$39:$B$782,M$155)+'СЕТ СН'!$I$14+СВЦЭМ!$D$10+'СЕТ СН'!$I$6-'СЕТ СН'!$I$26</f>
        <v>2479.1967004799999</v>
      </c>
      <c r="N169" s="36">
        <f>SUMIFS(СВЦЭМ!$D$39:$D$782,СВЦЭМ!$A$39:$A$782,$A169,СВЦЭМ!$B$39:$B$782,N$155)+'СЕТ СН'!$I$14+СВЦЭМ!$D$10+'СЕТ СН'!$I$6-'СЕТ СН'!$I$26</f>
        <v>2513.3288615500001</v>
      </c>
      <c r="O169" s="36">
        <f>SUMIFS(СВЦЭМ!$D$39:$D$782,СВЦЭМ!$A$39:$A$782,$A169,СВЦЭМ!$B$39:$B$782,O$155)+'СЕТ СН'!$I$14+СВЦЭМ!$D$10+'СЕТ СН'!$I$6-'СЕТ СН'!$I$26</f>
        <v>2548.23998833</v>
      </c>
      <c r="P169" s="36">
        <f>SUMIFS(СВЦЭМ!$D$39:$D$782,СВЦЭМ!$A$39:$A$782,$A169,СВЦЭМ!$B$39:$B$782,P$155)+'СЕТ СН'!$I$14+СВЦЭМ!$D$10+'СЕТ СН'!$I$6-'СЕТ СН'!$I$26</f>
        <v>2553.1271741</v>
      </c>
      <c r="Q169" s="36">
        <f>SUMIFS(СВЦЭМ!$D$39:$D$782,СВЦЭМ!$A$39:$A$782,$A169,СВЦЭМ!$B$39:$B$782,Q$155)+'СЕТ СН'!$I$14+СВЦЭМ!$D$10+'СЕТ СН'!$I$6-'СЕТ СН'!$I$26</f>
        <v>2562.86196337</v>
      </c>
      <c r="R169" s="36">
        <f>SUMIFS(СВЦЭМ!$D$39:$D$782,СВЦЭМ!$A$39:$A$782,$A169,СВЦЭМ!$B$39:$B$782,R$155)+'СЕТ СН'!$I$14+СВЦЭМ!$D$10+'СЕТ СН'!$I$6-'СЕТ СН'!$I$26</f>
        <v>2550.6648435400002</v>
      </c>
      <c r="S169" s="36">
        <f>SUMIFS(СВЦЭМ!$D$39:$D$782,СВЦЭМ!$A$39:$A$782,$A169,СВЦЭМ!$B$39:$B$782,S$155)+'СЕТ СН'!$I$14+СВЦЭМ!$D$10+'СЕТ СН'!$I$6-'СЕТ СН'!$I$26</f>
        <v>2525.6517631899997</v>
      </c>
      <c r="T169" s="36">
        <f>SUMIFS(СВЦЭМ!$D$39:$D$782,СВЦЭМ!$A$39:$A$782,$A169,СВЦЭМ!$B$39:$B$782,T$155)+'СЕТ СН'!$I$14+СВЦЭМ!$D$10+'СЕТ СН'!$I$6-'СЕТ СН'!$I$26</f>
        <v>2509.2560380099999</v>
      </c>
      <c r="U169" s="36">
        <f>SUMIFS(СВЦЭМ!$D$39:$D$782,СВЦЭМ!$A$39:$A$782,$A169,СВЦЭМ!$B$39:$B$782,U$155)+'СЕТ СН'!$I$14+СВЦЭМ!$D$10+'СЕТ СН'!$I$6-'СЕТ СН'!$I$26</f>
        <v>2477.3192830400003</v>
      </c>
      <c r="V169" s="36">
        <f>SUMIFS(СВЦЭМ!$D$39:$D$782,СВЦЭМ!$A$39:$A$782,$A169,СВЦЭМ!$B$39:$B$782,V$155)+'СЕТ СН'!$I$14+СВЦЭМ!$D$10+'СЕТ СН'!$I$6-'СЕТ СН'!$I$26</f>
        <v>2498.5308939500001</v>
      </c>
      <c r="W169" s="36">
        <f>SUMIFS(СВЦЭМ!$D$39:$D$782,СВЦЭМ!$A$39:$A$782,$A169,СВЦЭМ!$B$39:$B$782,W$155)+'СЕТ СН'!$I$14+СВЦЭМ!$D$10+'СЕТ СН'!$I$6-'СЕТ СН'!$I$26</f>
        <v>2515.7519404100003</v>
      </c>
      <c r="X169" s="36">
        <f>SUMIFS(СВЦЭМ!$D$39:$D$782,СВЦЭМ!$A$39:$A$782,$A169,СВЦЭМ!$B$39:$B$782,X$155)+'СЕТ СН'!$I$14+СВЦЭМ!$D$10+'СЕТ СН'!$I$6-'СЕТ СН'!$I$26</f>
        <v>2558.2104688700001</v>
      </c>
      <c r="Y169" s="36">
        <f>SUMIFS(СВЦЭМ!$D$39:$D$782,СВЦЭМ!$A$39:$A$782,$A169,СВЦЭМ!$B$39:$B$782,Y$155)+'СЕТ СН'!$I$14+СВЦЭМ!$D$10+'СЕТ СН'!$I$6-'СЕТ СН'!$I$26</f>
        <v>2566.24688006</v>
      </c>
    </row>
    <row r="170" spans="1:25" ht="15.75" x14ac:dyDescent="0.2">
      <c r="A170" s="35">
        <f t="shared" si="4"/>
        <v>45000</v>
      </c>
      <c r="B170" s="36">
        <f>SUMIFS(СВЦЭМ!$D$39:$D$782,СВЦЭМ!$A$39:$A$782,$A170,СВЦЭМ!$B$39:$B$782,B$155)+'СЕТ СН'!$I$14+СВЦЭМ!$D$10+'СЕТ СН'!$I$6-'СЕТ СН'!$I$26</f>
        <v>2593.90559063</v>
      </c>
      <c r="C170" s="36">
        <f>SUMIFS(СВЦЭМ!$D$39:$D$782,СВЦЭМ!$A$39:$A$782,$A170,СВЦЭМ!$B$39:$B$782,C$155)+'СЕТ СН'!$I$14+СВЦЭМ!$D$10+'СЕТ СН'!$I$6-'СЕТ СН'!$I$26</f>
        <v>2654.0689674699997</v>
      </c>
      <c r="D170" s="36">
        <f>SUMIFS(СВЦЭМ!$D$39:$D$782,СВЦЭМ!$A$39:$A$782,$A170,СВЦЭМ!$B$39:$B$782,D$155)+'СЕТ СН'!$I$14+СВЦЭМ!$D$10+'СЕТ СН'!$I$6-'СЕТ СН'!$I$26</f>
        <v>2691.11777377</v>
      </c>
      <c r="E170" s="36">
        <f>SUMIFS(СВЦЭМ!$D$39:$D$782,СВЦЭМ!$A$39:$A$782,$A170,СВЦЭМ!$B$39:$B$782,E$155)+'СЕТ СН'!$I$14+СВЦЭМ!$D$10+'СЕТ СН'!$I$6-'СЕТ СН'!$I$26</f>
        <v>2698.4587192400004</v>
      </c>
      <c r="F170" s="36">
        <f>SUMIFS(СВЦЭМ!$D$39:$D$782,СВЦЭМ!$A$39:$A$782,$A170,СВЦЭМ!$B$39:$B$782,F$155)+'СЕТ СН'!$I$14+СВЦЭМ!$D$10+'СЕТ СН'!$I$6-'СЕТ СН'!$I$26</f>
        <v>2699.3940803699998</v>
      </c>
      <c r="G170" s="36">
        <f>SUMIFS(СВЦЭМ!$D$39:$D$782,СВЦЭМ!$A$39:$A$782,$A170,СВЦЭМ!$B$39:$B$782,G$155)+'СЕТ СН'!$I$14+СВЦЭМ!$D$10+'СЕТ СН'!$I$6-'СЕТ СН'!$I$26</f>
        <v>2684.0393080399999</v>
      </c>
      <c r="H170" s="36">
        <f>SUMIFS(СВЦЭМ!$D$39:$D$782,СВЦЭМ!$A$39:$A$782,$A170,СВЦЭМ!$B$39:$B$782,H$155)+'СЕТ СН'!$I$14+СВЦЭМ!$D$10+'СЕТ СН'!$I$6-'СЕТ СН'!$I$26</f>
        <v>2608.7218487600003</v>
      </c>
      <c r="I170" s="36">
        <f>SUMIFS(СВЦЭМ!$D$39:$D$782,СВЦЭМ!$A$39:$A$782,$A170,СВЦЭМ!$B$39:$B$782,I$155)+'СЕТ СН'!$I$14+СВЦЭМ!$D$10+'СЕТ СН'!$I$6-'СЕТ СН'!$I$26</f>
        <v>2534.0942420299998</v>
      </c>
      <c r="J170" s="36">
        <f>SUMIFS(СВЦЭМ!$D$39:$D$782,СВЦЭМ!$A$39:$A$782,$A170,СВЦЭМ!$B$39:$B$782,J$155)+'СЕТ СН'!$I$14+СВЦЭМ!$D$10+'СЕТ СН'!$I$6-'СЕТ СН'!$I$26</f>
        <v>2535.81927821</v>
      </c>
      <c r="K170" s="36">
        <f>SUMIFS(СВЦЭМ!$D$39:$D$782,СВЦЭМ!$A$39:$A$782,$A170,СВЦЭМ!$B$39:$B$782,K$155)+'СЕТ СН'!$I$14+СВЦЭМ!$D$10+'СЕТ СН'!$I$6-'СЕТ СН'!$I$26</f>
        <v>2493.4498265299999</v>
      </c>
      <c r="L170" s="36">
        <f>SUMIFS(СВЦЭМ!$D$39:$D$782,СВЦЭМ!$A$39:$A$782,$A170,СВЦЭМ!$B$39:$B$782,L$155)+'СЕТ СН'!$I$14+СВЦЭМ!$D$10+'СЕТ СН'!$I$6-'СЕТ СН'!$I$26</f>
        <v>2480.6465512</v>
      </c>
      <c r="M170" s="36">
        <f>SUMIFS(СВЦЭМ!$D$39:$D$782,СВЦЭМ!$A$39:$A$782,$A170,СВЦЭМ!$B$39:$B$782,M$155)+'СЕТ СН'!$I$14+СВЦЭМ!$D$10+'СЕТ СН'!$I$6-'СЕТ СН'!$I$26</f>
        <v>2492.0555927999999</v>
      </c>
      <c r="N170" s="36">
        <f>SUMIFS(СВЦЭМ!$D$39:$D$782,СВЦЭМ!$A$39:$A$782,$A170,СВЦЭМ!$B$39:$B$782,N$155)+'СЕТ СН'!$I$14+СВЦЭМ!$D$10+'СЕТ СН'!$I$6-'СЕТ СН'!$I$26</f>
        <v>2526.7453336600001</v>
      </c>
      <c r="O170" s="36">
        <f>SUMIFS(СВЦЭМ!$D$39:$D$782,СВЦЭМ!$A$39:$A$782,$A170,СВЦЭМ!$B$39:$B$782,O$155)+'СЕТ СН'!$I$14+СВЦЭМ!$D$10+'СЕТ СН'!$I$6-'СЕТ СН'!$I$26</f>
        <v>2538.5007609100003</v>
      </c>
      <c r="P170" s="36">
        <f>SUMIFS(СВЦЭМ!$D$39:$D$782,СВЦЭМ!$A$39:$A$782,$A170,СВЦЭМ!$B$39:$B$782,P$155)+'СЕТ СН'!$I$14+СВЦЭМ!$D$10+'СЕТ СН'!$I$6-'СЕТ СН'!$I$26</f>
        <v>2541.4826931500002</v>
      </c>
      <c r="Q170" s="36">
        <f>SUMIFS(СВЦЭМ!$D$39:$D$782,СВЦЭМ!$A$39:$A$782,$A170,СВЦЭМ!$B$39:$B$782,Q$155)+'СЕТ СН'!$I$14+СВЦЭМ!$D$10+'СЕТ СН'!$I$6-'СЕТ СН'!$I$26</f>
        <v>2555.1741209000002</v>
      </c>
      <c r="R170" s="36">
        <f>SUMIFS(СВЦЭМ!$D$39:$D$782,СВЦЭМ!$A$39:$A$782,$A170,СВЦЭМ!$B$39:$B$782,R$155)+'СЕТ СН'!$I$14+СВЦЭМ!$D$10+'СЕТ СН'!$I$6-'СЕТ СН'!$I$26</f>
        <v>2548.6712569000001</v>
      </c>
      <c r="S170" s="36">
        <f>SUMIFS(СВЦЭМ!$D$39:$D$782,СВЦЭМ!$A$39:$A$782,$A170,СВЦЭМ!$B$39:$B$782,S$155)+'СЕТ СН'!$I$14+СВЦЭМ!$D$10+'СЕТ СН'!$I$6-'СЕТ СН'!$I$26</f>
        <v>2523.8140394299999</v>
      </c>
      <c r="T170" s="36">
        <f>SUMIFS(СВЦЭМ!$D$39:$D$782,СВЦЭМ!$A$39:$A$782,$A170,СВЦЭМ!$B$39:$B$782,T$155)+'СЕТ СН'!$I$14+СВЦЭМ!$D$10+'СЕТ СН'!$I$6-'СЕТ СН'!$I$26</f>
        <v>2499.75435621</v>
      </c>
      <c r="U170" s="36">
        <f>SUMIFS(СВЦЭМ!$D$39:$D$782,СВЦЭМ!$A$39:$A$782,$A170,СВЦЭМ!$B$39:$B$782,U$155)+'СЕТ СН'!$I$14+СВЦЭМ!$D$10+'СЕТ СН'!$I$6-'СЕТ СН'!$I$26</f>
        <v>2468.9621704000001</v>
      </c>
      <c r="V170" s="36">
        <f>SUMIFS(СВЦЭМ!$D$39:$D$782,СВЦЭМ!$A$39:$A$782,$A170,СВЦЭМ!$B$39:$B$782,V$155)+'СЕТ СН'!$I$14+СВЦЭМ!$D$10+'СЕТ СН'!$I$6-'СЕТ СН'!$I$26</f>
        <v>2470.2464754900002</v>
      </c>
      <c r="W170" s="36">
        <f>SUMIFS(СВЦЭМ!$D$39:$D$782,СВЦЭМ!$A$39:$A$782,$A170,СВЦЭМ!$B$39:$B$782,W$155)+'СЕТ СН'!$I$14+СВЦЭМ!$D$10+'СЕТ СН'!$I$6-'СЕТ СН'!$I$26</f>
        <v>2483.9219418100001</v>
      </c>
      <c r="X170" s="36">
        <f>SUMIFS(СВЦЭМ!$D$39:$D$782,СВЦЭМ!$A$39:$A$782,$A170,СВЦЭМ!$B$39:$B$782,X$155)+'СЕТ СН'!$I$14+СВЦЭМ!$D$10+'СЕТ СН'!$I$6-'СЕТ СН'!$I$26</f>
        <v>2523.4748319</v>
      </c>
      <c r="Y170" s="36">
        <f>SUMIFS(СВЦЭМ!$D$39:$D$782,СВЦЭМ!$A$39:$A$782,$A170,СВЦЭМ!$B$39:$B$782,Y$155)+'СЕТ СН'!$I$14+СВЦЭМ!$D$10+'СЕТ СН'!$I$6-'СЕТ СН'!$I$26</f>
        <v>2545.2195756399997</v>
      </c>
    </row>
    <row r="171" spans="1:25" ht="15.75" x14ac:dyDescent="0.2">
      <c r="A171" s="35">
        <f t="shared" si="4"/>
        <v>45001</v>
      </c>
      <c r="B171" s="36">
        <f>SUMIFS(СВЦЭМ!$D$39:$D$782,СВЦЭМ!$A$39:$A$782,$A171,СВЦЭМ!$B$39:$B$782,B$155)+'СЕТ СН'!$I$14+СВЦЭМ!$D$10+'СЕТ СН'!$I$6-'СЕТ СН'!$I$26</f>
        <v>2548.2216269700002</v>
      </c>
      <c r="C171" s="36">
        <f>SUMIFS(СВЦЭМ!$D$39:$D$782,СВЦЭМ!$A$39:$A$782,$A171,СВЦЭМ!$B$39:$B$782,C$155)+'СЕТ СН'!$I$14+СВЦЭМ!$D$10+'СЕТ СН'!$I$6-'СЕТ СН'!$I$26</f>
        <v>2613.4725547899998</v>
      </c>
      <c r="D171" s="36">
        <f>SUMIFS(СВЦЭМ!$D$39:$D$782,СВЦЭМ!$A$39:$A$782,$A171,СВЦЭМ!$B$39:$B$782,D$155)+'СЕТ СН'!$I$14+СВЦЭМ!$D$10+'СЕТ СН'!$I$6-'СЕТ СН'!$I$26</f>
        <v>2639.7465833200004</v>
      </c>
      <c r="E171" s="36">
        <f>SUMIFS(СВЦЭМ!$D$39:$D$782,СВЦЭМ!$A$39:$A$782,$A171,СВЦЭМ!$B$39:$B$782,E$155)+'СЕТ СН'!$I$14+СВЦЭМ!$D$10+'СЕТ СН'!$I$6-'СЕТ СН'!$I$26</f>
        <v>2659.5186747899997</v>
      </c>
      <c r="F171" s="36">
        <f>SUMIFS(СВЦЭМ!$D$39:$D$782,СВЦЭМ!$A$39:$A$782,$A171,СВЦЭМ!$B$39:$B$782,F$155)+'СЕТ СН'!$I$14+СВЦЭМ!$D$10+'СЕТ СН'!$I$6-'СЕТ СН'!$I$26</f>
        <v>2663.7828104800001</v>
      </c>
      <c r="G171" s="36">
        <f>SUMIFS(СВЦЭМ!$D$39:$D$782,СВЦЭМ!$A$39:$A$782,$A171,СВЦЭМ!$B$39:$B$782,G$155)+'СЕТ СН'!$I$14+СВЦЭМ!$D$10+'СЕТ СН'!$I$6-'СЕТ СН'!$I$26</f>
        <v>2642.3775270900005</v>
      </c>
      <c r="H171" s="36">
        <f>SUMIFS(СВЦЭМ!$D$39:$D$782,СВЦЭМ!$A$39:$A$782,$A171,СВЦЭМ!$B$39:$B$782,H$155)+'СЕТ СН'!$I$14+СВЦЭМ!$D$10+'СЕТ СН'!$I$6-'СЕТ СН'!$I$26</f>
        <v>2568.2445372000002</v>
      </c>
      <c r="I171" s="36">
        <f>SUMIFS(СВЦЭМ!$D$39:$D$782,СВЦЭМ!$A$39:$A$782,$A171,СВЦЭМ!$B$39:$B$782,I$155)+'СЕТ СН'!$I$14+СВЦЭМ!$D$10+'СЕТ СН'!$I$6-'СЕТ СН'!$I$26</f>
        <v>2536.0657576100002</v>
      </c>
      <c r="J171" s="36">
        <f>SUMIFS(СВЦЭМ!$D$39:$D$782,СВЦЭМ!$A$39:$A$782,$A171,СВЦЭМ!$B$39:$B$782,J$155)+'СЕТ СН'!$I$14+СВЦЭМ!$D$10+'СЕТ СН'!$I$6-'СЕТ СН'!$I$26</f>
        <v>2534.55813141</v>
      </c>
      <c r="K171" s="36">
        <f>SUMIFS(СВЦЭМ!$D$39:$D$782,СВЦЭМ!$A$39:$A$782,$A171,СВЦЭМ!$B$39:$B$782,K$155)+'СЕТ СН'!$I$14+СВЦЭМ!$D$10+'СЕТ СН'!$I$6-'СЕТ СН'!$I$26</f>
        <v>2518.2432492999997</v>
      </c>
      <c r="L171" s="36">
        <f>SUMIFS(СВЦЭМ!$D$39:$D$782,СВЦЭМ!$A$39:$A$782,$A171,СВЦЭМ!$B$39:$B$782,L$155)+'СЕТ СН'!$I$14+СВЦЭМ!$D$10+'СЕТ СН'!$I$6-'СЕТ СН'!$I$26</f>
        <v>2543.80589108</v>
      </c>
      <c r="M171" s="36">
        <f>SUMIFS(СВЦЭМ!$D$39:$D$782,СВЦЭМ!$A$39:$A$782,$A171,СВЦЭМ!$B$39:$B$782,M$155)+'СЕТ СН'!$I$14+СВЦЭМ!$D$10+'СЕТ СН'!$I$6-'СЕТ СН'!$I$26</f>
        <v>2575.0145188400002</v>
      </c>
      <c r="N171" s="36">
        <f>SUMIFS(СВЦЭМ!$D$39:$D$782,СВЦЭМ!$A$39:$A$782,$A171,СВЦЭМ!$B$39:$B$782,N$155)+'СЕТ СН'!$I$14+СВЦЭМ!$D$10+'СЕТ СН'!$I$6-'СЕТ СН'!$I$26</f>
        <v>2611.3065468900004</v>
      </c>
      <c r="O171" s="36">
        <f>SUMIFS(СВЦЭМ!$D$39:$D$782,СВЦЭМ!$A$39:$A$782,$A171,СВЦЭМ!$B$39:$B$782,O$155)+'СЕТ СН'!$I$14+СВЦЭМ!$D$10+'СЕТ СН'!$I$6-'СЕТ СН'!$I$26</f>
        <v>2624.9025938800005</v>
      </c>
      <c r="P171" s="36">
        <f>SUMIFS(СВЦЭМ!$D$39:$D$782,СВЦЭМ!$A$39:$A$782,$A171,СВЦЭМ!$B$39:$B$782,P$155)+'СЕТ СН'!$I$14+СВЦЭМ!$D$10+'СЕТ СН'!$I$6-'СЕТ СН'!$I$26</f>
        <v>2635.6445138600002</v>
      </c>
      <c r="Q171" s="36">
        <f>SUMIFS(СВЦЭМ!$D$39:$D$782,СВЦЭМ!$A$39:$A$782,$A171,СВЦЭМ!$B$39:$B$782,Q$155)+'СЕТ СН'!$I$14+СВЦЭМ!$D$10+'СЕТ СН'!$I$6-'СЕТ СН'!$I$26</f>
        <v>2636.3579812899998</v>
      </c>
      <c r="R171" s="36">
        <f>SUMIFS(СВЦЭМ!$D$39:$D$782,СВЦЭМ!$A$39:$A$782,$A171,СВЦЭМ!$B$39:$B$782,R$155)+'СЕТ СН'!$I$14+СВЦЭМ!$D$10+'СЕТ СН'!$I$6-'СЕТ СН'!$I$26</f>
        <v>2650.3810326900002</v>
      </c>
      <c r="S171" s="36">
        <f>SUMIFS(СВЦЭМ!$D$39:$D$782,СВЦЭМ!$A$39:$A$782,$A171,СВЦЭМ!$B$39:$B$782,S$155)+'СЕТ СН'!$I$14+СВЦЭМ!$D$10+'СЕТ СН'!$I$6-'СЕТ СН'!$I$26</f>
        <v>2630.0621383600001</v>
      </c>
      <c r="T171" s="36">
        <f>SUMIFS(СВЦЭМ!$D$39:$D$782,СВЦЭМ!$A$39:$A$782,$A171,СВЦЭМ!$B$39:$B$782,T$155)+'СЕТ СН'!$I$14+СВЦЭМ!$D$10+'СЕТ СН'!$I$6-'СЕТ СН'!$I$26</f>
        <v>2570.31744428</v>
      </c>
      <c r="U171" s="36">
        <f>SUMIFS(СВЦЭМ!$D$39:$D$782,СВЦЭМ!$A$39:$A$782,$A171,СВЦЭМ!$B$39:$B$782,U$155)+'СЕТ СН'!$I$14+СВЦЭМ!$D$10+'СЕТ СН'!$I$6-'СЕТ СН'!$I$26</f>
        <v>2530.1158367200001</v>
      </c>
      <c r="V171" s="36">
        <f>SUMIFS(СВЦЭМ!$D$39:$D$782,СВЦЭМ!$A$39:$A$782,$A171,СВЦЭМ!$B$39:$B$782,V$155)+'СЕТ СН'!$I$14+СВЦЭМ!$D$10+'СЕТ СН'!$I$6-'СЕТ СН'!$I$26</f>
        <v>2526.0131723499999</v>
      </c>
      <c r="W171" s="36">
        <f>SUMIFS(СВЦЭМ!$D$39:$D$782,СВЦЭМ!$A$39:$A$782,$A171,СВЦЭМ!$B$39:$B$782,W$155)+'СЕТ СН'!$I$14+СВЦЭМ!$D$10+'СЕТ СН'!$I$6-'СЕТ СН'!$I$26</f>
        <v>2549.4235979800001</v>
      </c>
      <c r="X171" s="36">
        <f>SUMIFS(СВЦЭМ!$D$39:$D$782,СВЦЭМ!$A$39:$A$782,$A171,СВЦЭМ!$B$39:$B$782,X$155)+'СЕТ СН'!$I$14+СВЦЭМ!$D$10+'СЕТ СН'!$I$6-'СЕТ СН'!$I$26</f>
        <v>2531.64958729</v>
      </c>
      <c r="Y171" s="36">
        <f>SUMIFS(СВЦЭМ!$D$39:$D$782,СВЦЭМ!$A$39:$A$782,$A171,СВЦЭМ!$B$39:$B$782,Y$155)+'СЕТ СН'!$I$14+СВЦЭМ!$D$10+'СЕТ СН'!$I$6-'СЕТ СН'!$I$26</f>
        <v>2555.4869481000001</v>
      </c>
    </row>
    <row r="172" spans="1:25" ht="15.75" x14ac:dyDescent="0.2">
      <c r="A172" s="35">
        <f t="shared" si="4"/>
        <v>45002</v>
      </c>
      <c r="B172" s="36">
        <f>SUMIFS(СВЦЭМ!$D$39:$D$782,СВЦЭМ!$A$39:$A$782,$A172,СВЦЭМ!$B$39:$B$782,B$155)+'СЕТ СН'!$I$14+СВЦЭМ!$D$10+'СЕТ СН'!$I$6-'СЕТ СН'!$I$26</f>
        <v>2614.0318664900005</v>
      </c>
      <c r="C172" s="36">
        <f>SUMIFS(СВЦЭМ!$D$39:$D$782,СВЦЭМ!$A$39:$A$782,$A172,СВЦЭМ!$B$39:$B$782,C$155)+'СЕТ СН'!$I$14+СВЦЭМ!$D$10+'СЕТ СН'!$I$6-'СЕТ СН'!$I$26</f>
        <v>2668.0085777900003</v>
      </c>
      <c r="D172" s="36">
        <f>SUMIFS(СВЦЭМ!$D$39:$D$782,СВЦЭМ!$A$39:$A$782,$A172,СВЦЭМ!$B$39:$B$782,D$155)+'СЕТ СН'!$I$14+СВЦЭМ!$D$10+'СЕТ СН'!$I$6-'СЕТ СН'!$I$26</f>
        <v>2671.8330774599999</v>
      </c>
      <c r="E172" s="36">
        <f>SUMIFS(СВЦЭМ!$D$39:$D$782,СВЦЭМ!$A$39:$A$782,$A172,СВЦЭМ!$B$39:$B$782,E$155)+'СЕТ СН'!$I$14+СВЦЭМ!$D$10+'СЕТ СН'!$I$6-'СЕТ СН'!$I$26</f>
        <v>2664.8172548700004</v>
      </c>
      <c r="F172" s="36">
        <f>SUMIFS(СВЦЭМ!$D$39:$D$782,СВЦЭМ!$A$39:$A$782,$A172,СВЦЭМ!$B$39:$B$782,F$155)+'СЕТ СН'!$I$14+СВЦЭМ!$D$10+'СЕТ СН'!$I$6-'СЕТ СН'!$I$26</f>
        <v>2672.4926349999996</v>
      </c>
      <c r="G172" s="36">
        <f>SUMIFS(СВЦЭМ!$D$39:$D$782,СВЦЭМ!$A$39:$A$782,$A172,СВЦЭМ!$B$39:$B$782,G$155)+'СЕТ СН'!$I$14+СВЦЭМ!$D$10+'СЕТ СН'!$I$6-'СЕТ СН'!$I$26</f>
        <v>2658.2120309800002</v>
      </c>
      <c r="H172" s="36">
        <f>SUMIFS(СВЦЭМ!$D$39:$D$782,СВЦЭМ!$A$39:$A$782,$A172,СВЦЭМ!$B$39:$B$782,H$155)+'СЕТ СН'!$I$14+СВЦЭМ!$D$10+'СЕТ СН'!$I$6-'СЕТ СН'!$I$26</f>
        <v>2610.5719761400005</v>
      </c>
      <c r="I172" s="36">
        <f>SUMIFS(СВЦЭМ!$D$39:$D$782,СВЦЭМ!$A$39:$A$782,$A172,СВЦЭМ!$B$39:$B$782,I$155)+'СЕТ СН'!$I$14+СВЦЭМ!$D$10+'СЕТ СН'!$I$6-'СЕТ СН'!$I$26</f>
        <v>2527.7869656100002</v>
      </c>
      <c r="J172" s="36">
        <f>SUMIFS(СВЦЭМ!$D$39:$D$782,СВЦЭМ!$A$39:$A$782,$A172,СВЦЭМ!$B$39:$B$782,J$155)+'СЕТ СН'!$I$14+СВЦЭМ!$D$10+'СЕТ СН'!$I$6-'СЕТ СН'!$I$26</f>
        <v>2532.0818882200001</v>
      </c>
      <c r="K172" s="36">
        <f>SUMIFS(СВЦЭМ!$D$39:$D$782,СВЦЭМ!$A$39:$A$782,$A172,СВЦЭМ!$B$39:$B$782,K$155)+'СЕТ СН'!$I$14+СВЦЭМ!$D$10+'СЕТ СН'!$I$6-'СЕТ СН'!$I$26</f>
        <v>2523.85676431</v>
      </c>
      <c r="L172" s="36">
        <f>SUMIFS(СВЦЭМ!$D$39:$D$782,СВЦЭМ!$A$39:$A$782,$A172,СВЦЭМ!$B$39:$B$782,L$155)+'СЕТ СН'!$I$14+СВЦЭМ!$D$10+'СЕТ СН'!$I$6-'СЕТ СН'!$I$26</f>
        <v>2514.2338996799999</v>
      </c>
      <c r="M172" s="36">
        <f>SUMIFS(СВЦЭМ!$D$39:$D$782,СВЦЭМ!$A$39:$A$782,$A172,СВЦЭМ!$B$39:$B$782,M$155)+'СЕТ СН'!$I$14+СВЦЭМ!$D$10+'СЕТ СН'!$I$6-'СЕТ СН'!$I$26</f>
        <v>2527.2221649100002</v>
      </c>
      <c r="N172" s="36">
        <f>SUMIFS(СВЦЭМ!$D$39:$D$782,СВЦЭМ!$A$39:$A$782,$A172,СВЦЭМ!$B$39:$B$782,N$155)+'СЕТ СН'!$I$14+СВЦЭМ!$D$10+'СЕТ СН'!$I$6-'СЕТ СН'!$I$26</f>
        <v>2558.5958101900001</v>
      </c>
      <c r="O172" s="36">
        <f>SUMIFS(СВЦЭМ!$D$39:$D$782,СВЦЭМ!$A$39:$A$782,$A172,СВЦЭМ!$B$39:$B$782,O$155)+'СЕТ СН'!$I$14+СВЦЭМ!$D$10+'СЕТ СН'!$I$6-'СЕТ СН'!$I$26</f>
        <v>2582.3324768499997</v>
      </c>
      <c r="P172" s="36">
        <f>SUMIFS(СВЦЭМ!$D$39:$D$782,СВЦЭМ!$A$39:$A$782,$A172,СВЦЭМ!$B$39:$B$782,P$155)+'СЕТ СН'!$I$14+СВЦЭМ!$D$10+'СЕТ СН'!$I$6-'СЕТ СН'!$I$26</f>
        <v>2585.1965146699999</v>
      </c>
      <c r="Q172" s="36">
        <f>SUMIFS(СВЦЭМ!$D$39:$D$782,СВЦЭМ!$A$39:$A$782,$A172,СВЦЭМ!$B$39:$B$782,Q$155)+'СЕТ СН'!$I$14+СВЦЭМ!$D$10+'СЕТ СН'!$I$6-'СЕТ СН'!$I$26</f>
        <v>2596.8689707900003</v>
      </c>
      <c r="R172" s="36">
        <f>SUMIFS(СВЦЭМ!$D$39:$D$782,СВЦЭМ!$A$39:$A$782,$A172,СВЦЭМ!$B$39:$B$782,R$155)+'СЕТ СН'!$I$14+СВЦЭМ!$D$10+'СЕТ СН'!$I$6-'СЕТ СН'!$I$26</f>
        <v>2581.3542321699997</v>
      </c>
      <c r="S172" s="36">
        <f>SUMIFS(СВЦЭМ!$D$39:$D$782,СВЦЭМ!$A$39:$A$782,$A172,СВЦЭМ!$B$39:$B$782,S$155)+'СЕТ СН'!$I$14+СВЦЭМ!$D$10+'СЕТ СН'!$I$6-'СЕТ СН'!$I$26</f>
        <v>2559.0738255799997</v>
      </c>
      <c r="T172" s="36">
        <f>SUMIFS(СВЦЭМ!$D$39:$D$782,СВЦЭМ!$A$39:$A$782,$A172,СВЦЭМ!$B$39:$B$782,T$155)+'СЕТ СН'!$I$14+СВЦЭМ!$D$10+'СЕТ СН'!$I$6-'СЕТ СН'!$I$26</f>
        <v>2539.1694988500003</v>
      </c>
      <c r="U172" s="36">
        <f>SUMIFS(СВЦЭМ!$D$39:$D$782,СВЦЭМ!$A$39:$A$782,$A172,СВЦЭМ!$B$39:$B$782,U$155)+'СЕТ СН'!$I$14+СВЦЭМ!$D$10+'СЕТ СН'!$I$6-'СЕТ СН'!$I$26</f>
        <v>2514.7013961399998</v>
      </c>
      <c r="V172" s="36">
        <f>SUMIFS(СВЦЭМ!$D$39:$D$782,СВЦЭМ!$A$39:$A$782,$A172,СВЦЭМ!$B$39:$B$782,V$155)+'СЕТ СН'!$I$14+СВЦЭМ!$D$10+'СЕТ СН'!$I$6-'СЕТ СН'!$I$26</f>
        <v>2518.5134175399999</v>
      </c>
      <c r="W172" s="36">
        <f>SUMIFS(СВЦЭМ!$D$39:$D$782,СВЦЭМ!$A$39:$A$782,$A172,СВЦЭМ!$B$39:$B$782,W$155)+'СЕТ СН'!$I$14+СВЦЭМ!$D$10+'СЕТ СН'!$I$6-'СЕТ СН'!$I$26</f>
        <v>2520.7372447099997</v>
      </c>
      <c r="X172" s="36">
        <f>SUMIFS(СВЦЭМ!$D$39:$D$782,СВЦЭМ!$A$39:$A$782,$A172,СВЦЭМ!$B$39:$B$782,X$155)+'СЕТ СН'!$I$14+СВЦЭМ!$D$10+'СЕТ СН'!$I$6-'СЕТ СН'!$I$26</f>
        <v>2572.3417199099999</v>
      </c>
      <c r="Y172" s="36">
        <f>SUMIFS(СВЦЭМ!$D$39:$D$782,СВЦЭМ!$A$39:$A$782,$A172,СВЦЭМ!$B$39:$B$782,Y$155)+'СЕТ СН'!$I$14+СВЦЭМ!$D$10+'СЕТ СН'!$I$6-'СЕТ СН'!$I$26</f>
        <v>2611.0984006600002</v>
      </c>
    </row>
    <row r="173" spans="1:25" ht="15.75" x14ac:dyDescent="0.2">
      <c r="A173" s="35">
        <f t="shared" si="4"/>
        <v>45003</v>
      </c>
      <c r="B173" s="36">
        <f>SUMIFS(СВЦЭМ!$D$39:$D$782,СВЦЭМ!$A$39:$A$782,$A173,СВЦЭМ!$B$39:$B$782,B$155)+'СЕТ СН'!$I$14+СВЦЭМ!$D$10+'СЕТ СН'!$I$6-'СЕТ СН'!$I$26</f>
        <v>2452.7083585</v>
      </c>
      <c r="C173" s="36">
        <f>SUMIFS(СВЦЭМ!$D$39:$D$782,СВЦЭМ!$A$39:$A$782,$A173,СВЦЭМ!$B$39:$B$782,C$155)+'СЕТ СН'!$I$14+СВЦЭМ!$D$10+'СЕТ СН'!$I$6-'СЕТ СН'!$I$26</f>
        <v>2505.49007304</v>
      </c>
      <c r="D173" s="36">
        <f>SUMIFS(СВЦЭМ!$D$39:$D$782,СВЦЭМ!$A$39:$A$782,$A173,СВЦЭМ!$B$39:$B$782,D$155)+'СЕТ СН'!$I$14+СВЦЭМ!$D$10+'СЕТ СН'!$I$6-'СЕТ СН'!$I$26</f>
        <v>2535.1696680699997</v>
      </c>
      <c r="E173" s="36">
        <f>SUMIFS(СВЦЭМ!$D$39:$D$782,СВЦЭМ!$A$39:$A$782,$A173,СВЦЭМ!$B$39:$B$782,E$155)+'СЕТ СН'!$I$14+СВЦЭМ!$D$10+'СЕТ СН'!$I$6-'СЕТ СН'!$I$26</f>
        <v>2538.7333077000003</v>
      </c>
      <c r="F173" s="36">
        <f>SUMIFS(СВЦЭМ!$D$39:$D$782,СВЦЭМ!$A$39:$A$782,$A173,СВЦЭМ!$B$39:$B$782,F$155)+'СЕТ СН'!$I$14+СВЦЭМ!$D$10+'СЕТ СН'!$I$6-'СЕТ СН'!$I$26</f>
        <v>2558.4082275599999</v>
      </c>
      <c r="G173" s="36">
        <f>SUMIFS(СВЦЭМ!$D$39:$D$782,СВЦЭМ!$A$39:$A$782,$A173,СВЦЭМ!$B$39:$B$782,G$155)+'СЕТ СН'!$I$14+СВЦЭМ!$D$10+'СЕТ СН'!$I$6-'СЕТ СН'!$I$26</f>
        <v>2536.1318347699998</v>
      </c>
      <c r="H173" s="36">
        <f>SUMIFS(СВЦЭМ!$D$39:$D$782,СВЦЭМ!$A$39:$A$782,$A173,СВЦЭМ!$B$39:$B$782,H$155)+'СЕТ СН'!$I$14+СВЦЭМ!$D$10+'СЕТ СН'!$I$6-'СЕТ СН'!$I$26</f>
        <v>2532.35875334</v>
      </c>
      <c r="I173" s="36">
        <f>SUMIFS(СВЦЭМ!$D$39:$D$782,СВЦЭМ!$A$39:$A$782,$A173,СВЦЭМ!$B$39:$B$782,I$155)+'СЕТ СН'!$I$14+СВЦЭМ!$D$10+'СЕТ СН'!$I$6-'СЕТ СН'!$I$26</f>
        <v>2512.5622539599999</v>
      </c>
      <c r="J173" s="36">
        <f>SUMIFS(СВЦЭМ!$D$39:$D$782,СВЦЭМ!$A$39:$A$782,$A173,СВЦЭМ!$B$39:$B$782,J$155)+'СЕТ СН'!$I$14+СВЦЭМ!$D$10+'СЕТ СН'!$I$6-'СЕТ СН'!$I$26</f>
        <v>2465.4788007400002</v>
      </c>
      <c r="K173" s="36">
        <f>SUMIFS(СВЦЭМ!$D$39:$D$782,СВЦЭМ!$A$39:$A$782,$A173,СВЦЭМ!$B$39:$B$782,K$155)+'СЕТ СН'!$I$14+СВЦЭМ!$D$10+'СЕТ СН'!$I$6-'СЕТ СН'!$I$26</f>
        <v>2396.6346078799997</v>
      </c>
      <c r="L173" s="36">
        <f>SUMIFS(СВЦЭМ!$D$39:$D$782,СВЦЭМ!$A$39:$A$782,$A173,СВЦЭМ!$B$39:$B$782,L$155)+'СЕТ СН'!$I$14+СВЦЭМ!$D$10+'СЕТ СН'!$I$6-'СЕТ СН'!$I$26</f>
        <v>2345.16018184</v>
      </c>
      <c r="M173" s="36">
        <f>SUMIFS(СВЦЭМ!$D$39:$D$782,СВЦЭМ!$A$39:$A$782,$A173,СВЦЭМ!$B$39:$B$782,M$155)+'СЕТ СН'!$I$14+СВЦЭМ!$D$10+'СЕТ СН'!$I$6-'СЕТ СН'!$I$26</f>
        <v>2331.5694603500001</v>
      </c>
      <c r="N173" s="36">
        <f>SUMIFS(СВЦЭМ!$D$39:$D$782,СВЦЭМ!$A$39:$A$782,$A173,СВЦЭМ!$B$39:$B$782,N$155)+'СЕТ СН'!$I$14+СВЦЭМ!$D$10+'СЕТ СН'!$I$6-'СЕТ СН'!$I$26</f>
        <v>2366.9670436199999</v>
      </c>
      <c r="O173" s="36">
        <f>SUMIFS(СВЦЭМ!$D$39:$D$782,СВЦЭМ!$A$39:$A$782,$A173,СВЦЭМ!$B$39:$B$782,O$155)+'СЕТ СН'!$I$14+СВЦЭМ!$D$10+'СЕТ СН'!$I$6-'СЕТ СН'!$I$26</f>
        <v>2341.0128526799999</v>
      </c>
      <c r="P173" s="36">
        <f>SUMIFS(СВЦЭМ!$D$39:$D$782,СВЦЭМ!$A$39:$A$782,$A173,СВЦЭМ!$B$39:$B$782,P$155)+'СЕТ СН'!$I$14+СВЦЭМ!$D$10+'СЕТ СН'!$I$6-'СЕТ СН'!$I$26</f>
        <v>2358.1031276399999</v>
      </c>
      <c r="Q173" s="36">
        <f>SUMIFS(СВЦЭМ!$D$39:$D$782,СВЦЭМ!$A$39:$A$782,$A173,СВЦЭМ!$B$39:$B$782,Q$155)+'СЕТ СН'!$I$14+СВЦЭМ!$D$10+'СЕТ СН'!$I$6-'СЕТ СН'!$I$26</f>
        <v>2366.9130009299997</v>
      </c>
      <c r="R173" s="36">
        <f>SUMIFS(СВЦЭМ!$D$39:$D$782,СВЦЭМ!$A$39:$A$782,$A173,СВЦЭМ!$B$39:$B$782,R$155)+'СЕТ СН'!$I$14+СВЦЭМ!$D$10+'СЕТ СН'!$I$6-'СЕТ СН'!$I$26</f>
        <v>2420.8150208100001</v>
      </c>
      <c r="S173" s="36">
        <f>SUMIFS(СВЦЭМ!$D$39:$D$782,СВЦЭМ!$A$39:$A$782,$A173,СВЦЭМ!$B$39:$B$782,S$155)+'СЕТ СН'!$I$14+СВЦЭМ!$D$10+'СЕТ СН'!$I$6-'СЕТ СН'!$I$26</f>
        <v>2381.00015037</v>
      </c>
      <c r="T173" s="36">
        <f>SUMIFS(СВЦЭМ!$D$39:$D$782,СВЦЭМ!$A$39:$A$782,$A173,СВЦЭМ!$B$39:$B$782,T$155)+'СЕТ СН'!$I$14+СВЦЭМ!$D$10+'СЕТ СН'!$I$6-'СЕТ СН'!$I$26</f>
        <v>2372.38886499</v>
      </c>
      <c r="U173" s="36">
        <f>SUMIFS(СВЦЭМ!$D$39:$D$782,СВЦЭМ!$A$39:$A$782,$A173,СВЦЭМ!$B$39:$B$782,U$155)+'СЕТ СН'!$I$14+СВЦЭМ!$D$10+'СЕТ СН'!$I$6-'СЕТ СН'!$I$26</f>
        <v>2359.6087561499999</v>
      </c>
      <c r="V173" s="36">
        <f>SUMIFS(СВЦЭМ!$D$39:$D$782,СВЦЭМ!$A$39:$A$782,$A173,СВЦЭМ!$B$39:$B$782,V$155)+'СЕТ СН'!$I$14+СВЦЭМ!$D$10+'СЕТ СН'!$I$6-'СЕТ СН'!$I$26</f>
        <v>2326.2970879</v>
      </c>
      <c r="W173" s="36">
        <f>SUMIFS(СВЦЭМ!$D$39:$D$782,СВЦЭМ!$A$39:$A$782,$A173,СВЦЭМ!$B$39:$B$782,W$155)+'СЕТ СН'!$I$14+СВЦЭМ!$D$10+'СЕТ СН'!$I$6-'СЕТ СН'!$I$26</f>
        <v>2339.1688936600003</v>
      </c>
      <c r="X173" s="36">
        <f>SUMIFS(СВЦЭМ!$D$39:$D$782,СВЦЭМ!$A$39:$A$782,$A173,СВЦЭМ!$B$39:$B$782,X$155)+'СЕТ СН'!$I$14+СВЦЭМ!$D$10+'СЕТ СН'!$I$6-'СЕТ СН'!$I$26</f>
        <v>2380.1434451699997</v>
      </c>
      <c r="Y173" s="36">
        <f>SUMIFS(СВЦЭМ!$D$39:$D$782,СВЦЭМ!$A$39:$A$782,$A173,СВЦЭМ!$B$39:$B$782,Y$155)+'СЕТ СН'!$I$14+СВЦЭМ!$D$10+'СЕТ СН'!$I$6-'СЕТ СН'!$I$26</f>
        <v>2406.8430712300001</v>
      </c>
    </row>
    <row r="174" spans="1:25" ht="15.75" x14ac:dyDescent="0.2">
      <c r="A174" s="35">
        <f t="shared" si="4"/>
        <v>45004</v>
      </c>
      <c r="B174" s="36">
        <f>SUMIFS(СВЦЭМ!$D$39:$D$782,СВЦЭМ!$A$39:$A$782,$A174,СВЦЭМ!$B$39:$B$782,B$155)+'СЕТ СН'!$I$14+СВЦЭМ!$D$10+'СЕТ СН'!$I$6-'СЕТ СН'!$I$26</f>
        <v>2450.1227887300001</v>
      </c>
      <c r="C174" s="36">
        <f>SUMIFS(СВЦЭМ!$D$39:$D$782,СВЦЭМ!$A$39:$A$782,$A174,СВЦЭМ!$B$39:$B$782,C$155)+'СЕТ СН'!$I$14+СВЦЭМ!$D$10+'СЕТ СН'!$I$6-'СЕТ СН'!$I$26</f>
        <v>2484.12050013</v>
      </c>
      <c r="D174" s="36">
        <f>SUMIFS(СВЦЭМ!$D$39:$D$782,СВЦЭМ!$A$39:$A$782,$A174,СВЦЭМ!$B$39:$B$782,D$155)+'СЕТ СН'!$I$14+СВЦЭМ!$D$10+'СЕТ СН'!$I$6-'СЕТ СН'!$I$26</f>
        <v>2553.72132556</v>
      </c>
      <c r="E174" s="36">
        <f>SUMIFS(СВЦЭМ!$D$39:$D$782,СВЦЭМ!$A$39:$A$782,$A174,СВЦЭМ!$B$39:$B$782,E$155)+'СЕТ СН'!$I$14+СВЦЭМ!$D$10+'СЕТ СН'!$I$6-'СЕТ СН'!$I$26</f>
        <v>2555.44397269</v>
      </c>
      <c r="F174" s="36">
        <f>SUMIFS(СВЦЭМ!$D$39:$D$782,СВЦЭМ!$A$39:$A$782,$A174,СВЦЭМ!$B$39:$B$782,F$155)+'СЕТ СН'!$I$14+СВЦЭМ!$D$10+'СЕТ СН'!$I$6-'СЕТ СН'!$I$26</f>
        <v>2556.1305044599999</v>
      </c>
      <c r="G174" s="36">
        <f>SUMIFS(СВЦЭМ!$D$39:$D$782,СВЦЭМ!$A$39:$A$782,$A174,СВЦЭМ!$B$39:$B$782,G$155)+'СЕТ СН'!$I$14+СВЦЭМ!$D$10+'СЕТ СН'!$I$6-'СЕТ СН'!$I$26</f>
        <v>2552.1136860900001</v>
      </c>
      <c r="H174" s="36">
        <f>SUMIFS(СВЦЭМ!$D$39:$D$782,СВЦЭМ!$A$39:$A$782,$A174,СВЦЭМ!$B$39:$B$782,H$155)+'СЕТ СН'!$I$14+СВЦЭМ!$D$10+'СЕТ СН'!$I$6-'СЕТ СН'!$I$26</f>
        <v>2539.9378188199998</v>
      </c>
      <c r="I174" s="36">
        <f>SUMIFS(СВЦЭМ!$D$39:$D$782,СВЦЭМ!$A$39:$A$782,$A174,СВЦЭМ!$B$39:$B$782,I$155)+'СЕТ СН'!$I$14+СВЦЭМ!$D$10+'СЕТ СН'!$I$6-'СЕТ СН'!$I$26</f>
        <v>2491.55451756</v>
      </c>
      <c r="J174" s="36">
        <f>SUMIFS(СВЦЭМ!$D$39:$D$782,СВЦЭМ!$A$39:$A$782,$A174,СВЦЭМ!$B$39:$B$782,J$155)+'СЕТ СН'!$I$14+СВЦЭМ!$D$10+'СЕТ СН'!$I$6-'СЕТ СН'!$I$26</f>
        <v>2483.0854002300002</v>
      </c>
      <c r="K174" s="36">
        <f>SUMIFS(СВЦЭМ!$D$39:$D$782,СВЦЭМ!$A$39:$A$782,$A174,СВЦЭМ!$B$39:$B$782,K$155)+'СЕТ СН'!$I$14+СВЦЭМ!$D$10+'СЕТ СН'!$I$6-'СЕТ СН'!$I$26</f>
        <v>2414.5227607899997</v>
      </c>
      <c r="L174" s="36">
        <f>SUMIFS(СВЦЭМ!$D$39:$D$782,СВЦЭМ!$A$39:$A$782,$A174,СВЦЭМ!$B$39:$B$782,L$155)+'СЕТ СН'!$I$14+СВЦЭМ!$D$10+'СЕТ СН'!$I$6-'СЕТ СН'!$I$26</f>
        <v>2379.8103833499999</v>
      </c>
      <c r="M174" s="36">
        <f>SUMIFS(СВЦЭМ!$D$39:$D$782,СВЦЭМ!$A$39:$A$782,$A174,СВЦЭМ!$B$39:$B$782,M$155)+'СЕТ СН'!$I$14+СВЦЭМ!$D$10+'СЕТ СН'!$I$6-'СЕТ СН'!$I$26</f>
        <v>2374.4283183899997</v>
      </c>
      <c r="N174" s="36">
        <f>SUMIFS(СВЦЭМ!$D$39:$D$782,СВЦЭМ!$A$39:$A$782,$A174,СВЦЭМ!$B$39:$B$782,N$155)+'СЕТ СН'!$I$14+СВЦЭМ!$D$10+'СЕТ СН'!$I$6-'СЕТ СН'!$I$26</f>
        <v>2396.1857611699998</v>
      </c>
      <c r="O174" s="36">
        <f>SUMIFS(СВЦЭМ!$D$39:$D$782,СВЦЭМ!$A$39:$A$782,$A174,СВЦЭМ!$B$39:$B$782,O$155)+'СЕТ СН'!$I$14+СВЦЭМ!$D$10+'СЕТ СН'!$I$6-'СЕТ СН'!$I$26</f>
        <v>2419.7173857099997</v>
      </c>
      <c r="P174" s="36">
        <f>SUMIFS(СВЦЭМ!$D$39:$D$782,СВЦЭМ!$A$39:$A$782,$A174,СВЦЭМ!$B$39:$B$782,P$155)+'СЕТ СН'!$I$14+СВЦЭМ!$D$10+'СЕТ СН'!$I$6-'СЕТ СН'!$I$26</f>
        <v>2421.60680873</v>
      </c>
      <c r="Q174" s="36">
        <f>SUMIFS(СВЦЭМ!$D$39:$D$782,СВЦЭМ!$A$39:$A$782,$A174,СВЦЭМ!$B$39:$B$782,Q$155)+'СЕТ СН'!$I$14+СВЦЭМ!$D$10+'СЕТ СН'!$I$6-'СЕТ СН'!$I$26</f>
        <v>2427.0853220399999</v>
      </c>
      <c r="R174" s="36">
        <f>SUMIFS(СВЦЭМ!$D$39:$D$782,СВЦЭМ!$A$39:$A$782,$A174,СВЦЭМ!$B$39:$B$782,R$155)+'СЕТ СН'!$I$14+СВЦЭМ!$D$10+'СЕТ СН'!$I$6-'СЕТ СН'!$I$26</f>
        <v>2432.3719458799997</v>
      </c>
      <c r="S174" s="36">
        <f>SUMIFS(СВЦЭМ!$D$39:$D$782,СВЦЭМ!$A$39:$A$782,$A174,СВЦЭМ!$B$39:$B$782,S$155)+'СЕТ СН'!$I$14+СВЦЭМ!$D$10+'СЕТ СН'!$I$6-'СЕТ СН'!$I$26</f>
        <v>2411.4805311199998</v>
      </c>
      <c r="T174" s="36">
        <f>SUMIFS(СВЦЭМ!$D$39:$D$782,СВЦЭМ!$A$39:$A$782,$A174,СВЦЭМ!$B$39:$B$782,T$155)+'СЕТ СН'!$I$14+СВЦЭМ!$D$10+'СЕТ СН'!$I$6-'СЕТ СН'!$I$26</f>
        <v>2399.24700562</v>
      </c>
      <c r="U174" s="36">
        <f>SUMIFS(СВЦЭМ!$D$39:$D$782,СВЦЭМ!$A$39:$A$782,$A174,СВЦЭМ!$B$39:$B$782,U$155)+'СЕТ СН'!$I$14+СВЦЭМ!$D$10+'СЕТ СН'!$I$6-'СЕТ СН'!$I$26</f>
        <v>2365.5319341699997</v>
      </c>
      <c r="V174" s="36">
        <f>SUMIFS(СВЦЭМ!$D$39:$D$782,СВЦЭМ!$A$39:$A$782,$A174,СВЦЭМ!$B$39:$B$782,V$155)+'СЕТ СН'!$I$14+СВЦЭМ!$D$10+'СЕТ СН'!$I$6-'СЕТ СН'!$I$26</f>
        <v>2352.5254760099997</v>
      </c>
      <c r="W174" s="36">
        <f>SUMIFS(СВЦЭМ!$D$39:$D$782,СВЦЭМ!$A$39:$A$782,$A174,СВЦЭМ!$B$39:$B$782,W$155)+'СЕТ СН'!$I$14+СВЦЭМ!$D$10+'СЕТ СН'!$I$6-'СЕТ СН'!$I$26</f>
        <v>2357.7049212399997</v>
      </c>
      <c r="X174" s="36">
        <f>SUMIFS(СВЦЭМ!$D$39:$D$782,СВЦЭМ!$A$39:$A$782,$A174,СВЦЭМ!$B$39:$B$782,X$155)+'СЕТ СН'!$I$14+СВЦЭМ!$D$10+'СЕТ СН'!$I$6-'СЕТ СН'!$I$26</f>
        <v>2403.2305778600003</v>
      </c>
      <c r="Y174" s="36">
        <f>SUMIFS(СВЦЭМ!$D$39:$D$782,СВЦЭМ!$A$39:$A$782,$A174,СВЦЭМ!$B$39:$B$782,Y$155)+'СЕТ СН'!$I$14+СВЦЭМ!$D$10+'СЕТ СН'!$I$6-'СЕТ СН'!$I$26</f>
        <v>2457.6819370499998</v>
      </c>
    </row>
    <row r="175" spans="1:25" ht="15.75" x14ac:dyDescent="0.2">
      <c r="A175" s="35">
        <f t="shared" si="4"/>
        <v>45005</v>
      </c>
      <c r="B175" s="36">
        <f>SUMIFS(СВЦЭМ!$D$39:$D$782,СВЦЭМ!$A$39:$A$782,$A175,СВЦЭМ!$B$39:$B$782,B$155)+'СЕТ СН'!$I$14+СВЦЭМ!$D$10+'СЕТ СН'!$I$6-'СЕТ СН'!$I$26</f>
        <v>2460.48128296</v>
      </c>
      <c r="C175" s="36">
        <f>SUMIFS(СВЦЭМ!$D$39:$D$782,СВЦЭМ!$A$39:$A$782,$A175,СВЦЭМ!$B$39:$B$782,C$155)+'СЕТ СН'!$I$14+СВЦЭМ!$D$10+'СЕТ СН'!$I$6-'СЕТ СН'!$I$26</f>
        <v>2508.4798340799998</v>
      </c>
      <c r="D175" s="36">
        <f>SUMIFS(СВЦЭМ!$D$39:$D$782,СВЦЭМ!$A$39:$A$782,$A175,СВЦЭМ!$B$39:$B$782,D$155)+'СЕТ СН'!$I$14+СВЦЭМ!$D$10+'СЕТ СН'!$I$6-'СЕТ СН'!$I$26</f>
        <v>2531.1291123399997</v>
      </c>
      <c r="E175" s="36">
        <f>SUMIFS(СВЦЭМ!$D$39:$D$782,СВЦЭМ!$A$39:$A$782,$A175,СВЦЭМ!$B$39:$B$782,E$155)+'СЕТ СН'!$I$14+СВЦЭМ!$D$10+'СЕТ СН'!$I$6-'СЕТ СН'!$I$26</f>
        <v>2547.4115044199998</v>
      </c>
      <c r="F175" s="36">
        <f>SUMIFS(СВЦЭМ!$D$39:$D$782,СВЦЭМ!$A$39:$A$782,$A175,СВЦЭМ!$B$39:$B$782,F$155)+'СЕТ СН'!$I$14+СВЦЭМ!$D$10+'СЕТ СН'!$I$6-'СЕТ СН'!$I$26</f>
        <v>2533.16945876</v>
      </c>
      <c r="G175" s="36">
        <f>SUMIFS(СВЦЭМ!$D$39:$D$782,СВЦЭМ!$A$39:$A$782,$A175,СВЦЭМ!$B$39:$B$782,G$155)+'СЕТ СН'!$I$14+СВЦЭМ!$D$10+'СЕТ СН'!$I$6-'СЕТ СН'!$I$26</f>
        <v>2523.4934048699997</v>
      </c>
      <c r="H175" s="36">
        <f>SUMIFS(СВЦЭМ!$D$39:$D$782,СВЦЭМ!$A$39:$A$782,$A175,СВЦЭМ!$B$39:$B$782,H$155)+'СЕТ СН'!$I$14+СВЦЭМ!$D$10+'СЕТ СН'!$I$6-'СЕТ СН'!$I$26</f>
        <v>2557.83229682</v>
      </c>
      <c r="I175" s="36">
        <f>SUMIFS(СВЦЭМ!$D$39:$D$782,СВЦЭМ!$A$39:$A$782,$A175,СВЦЭМ!$B$39:$B$782,I$155)+'СЕТ СН'!$I$14+СВЦЭМ!$D$10+'СЕТ СН'!$I$6-'СЕТ СН'!$I$26</f>
        <v>2465.96219621</v>
      </c>
      <c r="J175" s="36">
        <f>SUMIFS(СВЦЭМ!$D$39:$D$782,СВЦЭМ!$A$39:$A$782,$A175,СВЦЭМ!$B$39:$B$782,J$155)+'СЕТ СН'!$I$14+СВЦЭМ!$D$10+'СЕТ СН'!$I$6-'СЕТ СН'!$I$26</f>
        <v>2462.8519335399997</v>
      </c>
      <c r="K175" s="36">
        <f>SUMIFS(СВЦЭМ!$D$39:$D$782,СВЦЭМ!$A$39:$A$782,$A175,СВЦЭМ!$B$39:$B$782,K$155)+'СЕТ СН'!$I$14+СВЦЭМ!$D$10+'СЕТ СН'!$I$6-'СЕТ СН'!$I$26</f>
        <v>2428.7298487099997</v>
      </c>
      <c r="L175" s="36">
        <f>SUMIFS(СВЦЭМ!$D$39:$D$782,СВЦЭМ!$A$39:$A$782,$A175,СВЦЭМ!$B$39:$B$782,L$155)+'СЕТ СН'!$I$14+СВЦЭМ!$D$10+'СЕТ СН'!$I$6-'СЕТ СН'!$I$26</f>
        <v>2418.87488945</v>
      </c>
      <c r="M175" s="36">
        <f>SUMIFS(СВЦЭМ!$D$39:$D$782,СВЦЭМ!$A$39:$A$782,$A175,СВЦЭМ!$B$39:$B$782,M$155)+'СЕТ СН'!$I$14+СВЦЭМ!$D$10+'СЕТ СН'!$I$6-'СЕТ СН'!$I$26</f>
        <v>2432.4422558699998</v>
      </c>
      <c r="N175" s="36">
        <f>SUMIFS(СВЦЭМ!$D$39:$D$782,СВЦЭМ!$A$39:$A$782,$A175,СВЦЭМ!$B$39:$B$782,N$155)+'СЕТ СН'!$I$14+СВЦЭМ!$D$10+'СЕТ СН'!$I$6-'СЕТ СН'!$I$26</f>
        <v>2475.01154038</v>
      </c>
      <c r="O175" s="36">
        <f>SUMIFS(СВЦЭМ!$D$39:$D$782,СВЦЭМ!$A$39:$A$782,$A175,СВЦЭМ!$B$39:$B$782,O$155)+'СЕТ СН'!$I$14+СВЦЭМ!$D$10+'СЕТ СН'!$I$6-'СЕТ СН'!$I$26</f>
        <v>2506.7791336099999</v>
      </c>
      <c r="P175" s="36">
        <f>SUMIFS(СВЦЭМ!$D$39:$D$782,СВЦЭМ!$A$39:$A$782,$A175,СВЦЭМ!$B$39:$B$782,P$155)+'СЕТ СН'!$I$14+СВЦЭМ!$D$10+'СЕТ СН'!$I$6-'СЕТ СН'!$I$26</f>
        <v>2511.4184929499997</v>
      </c>
      <c r="Q175" s="36">
        <f>SUMIFS(СВЦЭМ!$D$39:$D$782,СВЦЭМ!$A$39:$A$782,$A175,СВЦЭМ!$B$39:$B$782,Q$155)+'СЕТ СН'!$I$14+СВЦЭМ!$D$10+'СЕТ СН'!$I$6-'СЕТ СН'!$I$26</f>
        <v>2523.3345335200002</v>
      </c>
      <c r="R175" s="36">
        <f>SUMIFS(СВЦЭМ!$D$39:$D$782,СВЦЭМ!$A$39:$A$782,$A175,СВЦЭМ!$B$39:$B$782,R$155)+'СЕТ СН'!$I$14+СВЦЭМ!$D$10+'СЕТ СН'!$I$6-'СЕТ СН'!$I$26</f>
        <v>2517.6513208699998</v>
      </c>
      <c r="S175" s="36">
        <f>SUMIFS(СВЦЭМ!$D$39:$D$782,СВЦЭМ!$A$39:$A$782,$A175,СВЦЭМ!$B$39:$B$782,S$155)+'СЕТ СН'!$I$14+СВЦЭМ!$D$10+'СЕТ СН'!$I$6-'СЕТ СН'!$I$26</f>
        <v>2497.9624562099998</v>
      </c>
      <c r="T175" s="36">
        <f>SUMIFS(СВЦЭМ!$D$39:$D$782,СВЦЭМ!$A$39:$A$782,$A175,СВЦЭМ!$B$39:$B$782,T$155)+'СЕТ СН'!$I$14+СВЦЭМ!$D$10+'СЕТ СН'!$I$6-'СЕТ СН'!$I$26</f>
        <v>2471.6752343899998</v>
      </c>
      <c r="U175" s="36">
        <f>SUMIFS(СВЦЭМ!$D$39:$D$782,СВЦЭМ!$A$39:$A$782,$A175,СВЦЭМ!$B$39:$B$782,U$155)+'СЕТ СН'!$I$14+СВЦЭМ!$D$10+'СЕТ СН'!$I$6-'СЕТ СН'!$I$26</f>
        <v>2429.7490334300001</v>
      </c>
      <c r="V175" s="36">
        <f>SUMIFS(СВЦЭМ!$D$39:$D$782,СВЦЭМ!$A$39:$A$782,$A175,СВЦЭМ!$B$39:$B$782,V$155)+'СЕТ СН'!$I$14+СВЦЭМ!$D$10+'СЕТ СН'!$I$6-'СЕТ СН'!$I$26</f>
        <v>2417.3291766699999</v>
      </c>
      <c r="W175" s="36">
        <f>SUMIFS(СВЦЭМ!$D$39:$D$782,СВЦЭМ!$A$39:$A$782,$A175,СВЦЭМ!$B$39:$B$782,W$155)+'СЕТ СН'!$I$14+СВЦЭМ!$D$10+'СЕТ СН'!$I$6-'СЕТ СН'!$I$26</f>
        <v>2415.7693482499999</v>
      </c>
      <c r="X175" s="36">
        <f>SUMIFS(СВЦЭМ!$D$39:$D$782,СВЦЭМ!$A$39:$A$782,$A175,СВЦЭМ!$B$39:$B$782,X$155)+'СЕТ СН'!$I$14+СВЦЭМ!$D$10+'СЕТ СН'!$I$6-'СЕТ СН'!$I$26</f>
        <v>2461.7401495599997</v>
      </c>
      <c r="Y175" s="36">
        <f>SUMIFS(СВЦЭМ!$D$39:$D$782,СВЦЭМ!$A$39:$A$782,$A175,СВЦЭМ!$B$39:$B$782,Y$155)+'СЕТ СН'!$I$14+СВЦЭМ!$D$10+'СЕТ СН'!$I$6-'СЕТ СН'!$I$26</f>
        <v>2499.8443251600002</v>
      </c>
    </row>
    <row r="176" spans="1:25" ht="15.75" x14ac:dyDescent="0.2">
      <c r="A176" s="35">
        <f t="shared" si="4"/>
        <v>45006</v>
      </c>
      <c r="B176" s="36">
        <f>SUMIFS(СВЦЭМ!$D$39:$D$782,СВЦЭМ!$A$39:$A$782,$A176,СВЦЭМ!$B$39:$B$782,B$155)+'СЕТ СН'!$I$14+СВЦЭМ!$D$10+'СЕТ СН'!$I$6-'СЕТ СН'!$I$26</f>
        <v>2416.18587961</v>
      </c>
      <c r="C176" s="36">
        <f>SUMIFS(СВЦЭМ!$D$39:$D$782,СВЦЭМ!$A$39:$A$782,$A176,СВЦЭМ!$B$39:$B$782,C$155)+'СЕТ СН'!$I$14+СВЦЭМ!$D$10+'СЕТ СН'!$I$6-'СЕТ СН'!$I$26</f>
        <v>2463.49825538</v>
      </c>
      <c r="D176" s="36">
        <f>SUMIFS(СВЦЭМ!$D$39:$D$782,СВЦЭМ!$A$39:$A$782,$A176,СВЦЭМ!$B$39:$B$782,D$155)+'СЕТ СН'!$I$14+СВЦЭМ!$D$10+'СЕТ СН'!$I$6-'СЕТ СН'!$I$26</f>
        <v>2492.8092252500001</v>
      </c>
      <c r="E176" s="36">
        <f>SUMIFS(СВЦЭМ!$D$39:$D$782,СВЦЭМ!$A$39:$A$782,$A176,СВЦЭМ!$B$39:$B$782,E$155)+'СЕТ СН'!$I$14+СВЦЭМ!$D$10+'СЕТ СН'!$I$6-'СЕТ СН'!$I$26</f>
        <v>2499.63604235</v>
      </c>
      <c r="F176" s="36">
        <f>SUMIFS(СВЦЭМ!$D$39:$D$782,СВЦЭМ!$A$39:$A$782,$A176,СВЦЭМ!$B$39:$B$782,F$155)+'СЕТ СН'!$I$14+СВЦЭМ!$D$10+'СЕТ СН'!$I$6-'СЕТ СН'!$I$26</f>
        <v>2466.9195298300001</v>
      </c>
      <c r="G176" s="36">
        <f>SUMIFS(СВЦЭМ!$D$39:$D$782,СВЦЭМ!$A$39:$A$782,$A176,СВЦЭМ!$B$39:$B$782,G$155)+'СЕТ СН'!$I$14+СВЦЭМ!$D$10+'СЕТ СН'!$I$6-'СЕТ СН'!$I$26</f>
        <v>2469.1901541500001</v>
      </c>
      <c r="H176" s="36">
        <f>SUMIFS(СВЦЭМ!$D$39:$D$782,СВЦЭМ!$A$39:$A$782,$A176,СВЦЭМ!$B$39:$B$782,H$155)+'СЕТ СН'!$I$14+СВЦЭМ!$D$10+'СЕТ СН'!$I$6-'СЕТ СН'!$I$26</f>
        <v>2408.45327043</v>
      </c>
      <c r="I176" s="36">
        <f>SUMIFS(СВЦЭМ!$D$39:$D$782,СВЦЭМ!$A$39:$A$782,$A176,СВЦЭМ!$B$39:$B$782,I$155)+'СЕТ СН'!$I$14+СВЦЭМ!$D$10+'СЕТ СН'!$I$6-'СЕТ СН'!$I$26</f>
        <v>2344.5642766000001</v>
      </c>
      <c r="J176" s="36">
        <f>SUMIFS(СВЦЭМ!$D$39:$D$782,СВЦЭМ!$A$39:$A$782,$A176,СВЦЭМ!$B$39:$B$782,J$155)+'СЕТ СН'!$I$14+СВЦЭМ!$D$10+'СЕТ СН'!$I$6-'СЕТ СН'!$I$26</f>
        <v>2343.1801458099999</v>
      </c>
      <c r="K176" s="36">
        <f>SUMIFS(СВЦЭМ!$D$39:$D$782,СВЦЭМ!$A$39:$A$782,$A176,СВЦЭМ!$B$39:$B$782,K$155)+'СЕТ СН'!$I$14+СВЦЭМ!$D$10+'СЕТ СН'!$I$6-'СЕТ СН'!$I$26</f>
        <v>2328.2602408499997</v>
      </c>
      <c r="L176" s="36">
        <f>SUMIFS(СВЦЭМ!$D$39:$D$782,СВЦЭМ!$A$39:$A$782,$A176,СВЦЭМ!$B$39:$B$782,L$155)+'СЕТ СН'!$I$14+СВЦЭМ!$D$10+'СЕТ СН'!$I$6-'СЕТ СН'!$I$26</f>
        <v>2336.1574274</v>
      </c>
      <c r="M176" s="36">
        <f>SUMIFS(СВЦЭМ!$D$39:$D$782,СВЦЭМ!$A$39:$A$782,$A176,СВЦЭМ!$B$39:$B$782,M$155)+'СЕТ СН'!$I$14+СВЦЭМ!$D$10+'СЕТ СН'!$I$6-'СЕТ СН'!$I$26</f>
        <v>2378.05327154</v>
      </c>
      <c r="N176" s="36">
        <f>SUMIFS(СВЦЭМ!$D$39:$D$782,СВЦЭМ!$A$39:$A$782,$A176,СВЦЭМ!$B$39:$B$782,N$155)+'СЕТ СН'!$I$14+СВЦЭМ!$D$10+'СЕТ СН'!$I$6-'СЕТ СН'!$I$26</f>
        <v>2410.7341627699998</v>
      </c>
      <c r="O176" s="36">
        <f>SUMIFS(СВЦЭМ!$D$39:$D$782,СВЦЭМ!$A$39:$A$782,$A176,СВЦЭМ!$B$39:$B$782,O$155)+'СЕТ СН'!$I$14+СВЦЭМ!$D$10+'СЕТ СН'!$I$6-'СЕТ СН'!$I$26</f>
        <v>2455.9721551600001</v>
      </c>
      <c r="P176" s="36">
        <f>SUMIFS(СВЦЭМ!$D$39:$D$782,СВЦЭМ!$A$39:$A$782,$A176,СВЦЭМ!$B$39:$B$782,P$155)+'СЕТ СН'!$I$14+СВЦЭМ!$D$10+'СЕТ СН'!$I$6-'СЕТ СН'!$I$26</f>
        <v>2471.0089766800002</v>
      </c>
      <c r="Q176" s="36">
        <f>SUMIFS(СВЦЭМ!$D$39:$D$782,СВЦЭМ!$A$39:$A$782,$A176,СВЦЭМ!$B$39:$B$782,Q$155)+'СЕТ СН'!$I$14+СВЦЭМ!$D$10+'СЕТ СН'!$I$6-'СЕТ СН'!$I$26</f>
        <v>2475.6311155900003</v>
      </c>
      <c r="R176" s="36">
        <f>SUMIFS(СВЦЭМ!$D$39:$D$782,СВЦЭМ!$A$39:$A$782,$A176,СВЦЭМ!$B$39:$B$782,R$155)+'СЕТ СН'!$I$14+СВЦЭМ!$D$10+'СЕТ СН'!$I$6-'СЕТ СН'!$I$26</f>
        <v>2468.8320759200001</v>
      </c>
      <c r="S176" s="36">
        <f>SUMIFS(СВЦЭМ!$D$39:$D$782,СВЦЭМ!$A$39:$A$782,$A176,СВЦЭМ!$B$39:$B$782,S$155)+'СЕТ СН'!$I$14+СВЦЭМ!$D$10+'СЕТ СН'!$I$6-'СЕТ СН'!$I$26</f>
        <v>2448.8082387599998</v>
      </c>
      <c r="T176" s="36">
        <f>SUMIFS(СВЦЭМ!$D$39:$D$782,СВЦЭМ!$A$39:$A$782,$A176,СВЦЭМ!$B$39:$B$782,T$155)+'СЕТ СН'!$I$14+СВЦЭМ!$D$10+'СЕТ СН'!$I$6-'СЕТ СН'!$I$26</f>
        <v>2422.4298590999997</v>
      </c>
      <c r="U176" s="36">
        <f>SUMIFS(СВЦЭМ!$D$39:$D$782,СВЦЭМ!$A$39:$A$782,$A176,СВЦЭМ!$B$39:$B$782,U$155)+'СЕТ СН'!$I$14+СВЦЭМ!$D$10+'СЕТ СН'!$I$6-'СЕТ СН'!$I$26</f>
        <v>2390.8342647999998</v>
      </c>
      <c r="V176" s="36">
        <f>SUMIFS(СВЦЭМ!$D$39:$D$782,СВЦЭМ!$A$39:$A$782,$A176,СВЦЭМ!$B$39:$B$782,V$155)+'СЕТ СН'!$I$14+СВЦЭМ!$D$10+'СЕТ СН'!$I$6-'СЕТ СН'!$I$26</f>
        <v>2376.52350832</v>
      </c>
      <c r="W176" s="36">
        <f>SUMIFS(СВЦЭМ!$D$39:$D$782,СВЦЭМ!$A$39:$A$782,$A176,СВЦЭМ!$B$39:$B$782,W$155)+'СЕТ СН'!$I$14+СВЦЭМ!$D$10+'СЕТ СН'!$I$6-'СЕТ СН'!$I$26</f>
        <v>2381.82356536</v>
      </c>
      <c r="X176" s="36">
        <f>SUMIFS(СВЦЭМ!$D$39:$D$782,СВЦЭМ!$A$39:$A$782,$A176,СВЦЭМ!$B$39:$B$782,X$155)+'СЕТ СН'!$I$14+СВЦЭМ!$D$10+'СЕТ СН'!$I$6-'СЕТ СН'!$I$26</f>
        <v>2414.4711680600003</v>
      </c>
      <c r="Y176" s="36">
        <f>SUMIFS(СВЦЭМ!$D$39:$D$782,СВЦЭМ!$A$39:$A$782,$A176,СВЦЭМ!$B$39:$B$782,Y$155)+'СЕТ СН'!$I$14+СВЦЭМ!$D$10+'СЕТ СН'!$I$6-'СЕТ СН'!$I$26</f>
        <v>2447.5042631699998</v>
      </c>
    </row>
    <row r="177" spans="1:27" ht="15.75" x14ac:dyDescent="0.2">
      <c r="A177" s="35">
        <f t="shared" si="4"/>
        <v>45007</v>
      </c>
      <c r="B177" s="36">
        <f>SUMIFS(СВЦЭМ!$D$39:$D$782,СВЦЭМ!$A$39:$A$782,$A177,СВЦЭМ!$B$39:$B$782,B$155)+'СЕТ СН'!$I$14+СВЦЭМ!$D$10+'СЕТ СН'!$I$6-'СЕТ СН'!$I$26</f>
        <v>2562.3050157400003</v>
      </c>
      <c r="C177" s="36">
        <f>SUMIFS(СВЦЭМ!$D$39:$D$782,СВЦЭМ!$A$39:$A$782,$A177,СВЦЭМ!$B$39:$B$782,C$155)+'СЕТ СН'!$I$14+СВЦЭМ!$D$10+'СЕТ СН'!$I$6-'СЕТ СН'!$I$26</f>
        <v>2610.2121840199998</v>
      </c>
      <c r="D177" s="36">
        <f>SUMIFS(СВЦЭМ!$D$39:$D$782,СВЦЭМ!$A$39:$A$782,$A177,СВЦЭМ!$B$39:$B$782,D$155)+'СЕТ СН'!$I$14+СВЦЭМ!$D$10+'СЕТ СН'!$I$6-'СЕТ СН'!$I$26</f>
        <v>2689.9530351900003</v>
      </c>
      <c r="E177" s="36">
        <f>SUMIFS(СВЦЭМ!$D$39:$D$782,СВЦЭМ!$A$39:$A$782,$A177,СВЦЭМ!$B$39:$B$782,E$155)+'СЕТ СН'!$I$14+СВЦЭМ!$D$10+'СЕТ СН'!$I$6-'СЕТ СН'!$I$26</f>
        <v>2704.1277882000004</v>
      </c>
      <c r="F177" s="36">
        <f>SUMIFS(СВЦЭМ!$D$39:$D$782,СВЦЭМ!$A$39:$A$782,$A177,СВЦЭМ!$B$39:$B$782,F$155)+'СЕТ СН'!$I$14+СВЦЭМ!$D$10+'СЕТ СН'!$I$6-'СЕТ СН'!$I$26</f>
        <v>2715.0221267200004</v>
      </c>
      <c r="G177" s="36">
        <f>SUMIFS(СВЦЭМ!$D$39:$D$782,СВЦЭМ!$A$39:$A$782,$A177,СВЦЭМ!$B$39:$B$782,G$155)+'СЕТ СН'!$I$14+СВЦЭМ!$D$10+'СЕТ СН'!$I$6-'СЕТ СН'!$I$26</f>
        <v>2678.82634211</v>
      </c>
      <c r="H177" s="36">
        <f>SUMIFS(СВЦЭМ!$D$39:$D$782,СВЦЭМ!$A$39:$A$782,$A177,СВЦЭМ!$B$39:$B$782,H$155)+'СЕТ СН'!$I$14+СВЦЭМ!$D$10+'СЕТ СН'!$I$6-'СЕТ СН'!$I$26</f>
        <v>2617.6973193000003</v>
      </c>
      <c r="I177" s="36">
        <f>SUMIFS(СВЦЭМ!$D$39:$D$782,СВЦЭМ!$A$39:$A$782,$A177,СВЦЭМ!$B$39:$B$782,I$155)+'СЕТ СН'!$I$14+СВЦЭМ!$D$10+'СЕТ СН'!$I$6-'СЕТ СН'!$I$26</f>
        <v>2563.7632803500001</v>
      </c>
      <c r="J177" s="36">
        <f>SUMIFS(СВЦЭМ!$D$39:$D$782,СВЦЭМ!$A$39:$A$782,$A177,СВЦЭМ!$B$39:$B$782,J$155)+'СЕТ СН'!$I$14+СВЦЭМ!$D$10+'СЕТ СН'!$I$6-'СЕТ СН'!$I$26</f>
        <v>2553.8254905499998</v>
      </c>
      <c r="K177" s="36">
        <f>SUMIFS(СВЦЭМ!$D$39:$D$782,СВЦЭМ!$A$39:$A$782,$A177,СВЦЭМ!$B$39:$B$782,K$155)+'СЕТ СН'!$I$14+СВЦЭМ!$D$10+'СЕТ СН'!$I$6-'СЕТ СН'!$I$26</f>
        <v>2531.7078199400003</v>
      </c>
      <c r="L177" s="36">
        <f>SUMIFS(СВЦЭМ!$D$39:$D$782,СВЦЭМ!$A$39:$A$782,$A177,СВЦЭМ!$B$39:$B$782,L$155)+'СЕТ СН'!$I$14+СВЦЭМ!$D$10+'СЕТ СН'!$I$6-'СЕТ СН'!$I$26</f>
        <v>2533.2455298599998</v>
      </c>
      <c r="M177" s="36">
        <f>SUMIFS(СВЦЭМ!$D$39:$D$782,СВЦЭМ!$A$39:$A$782,$A177,СВЦЭМ!$B$39:$B$782,M$155)+'СЕТ СН'!$I$14+СВЦЭМ!$D$10+'СЕТ СН'!$I$6-'СЕТ СН'!$I$26</f>
        <v>2505.9999163499997</v>
      </c>
      <c r="N177" s="36">
        <f>SUMIFS(СВЦЭМ!$D$39:$D$782,СВЦЭМ!$A$39:$A$782,$A177,СВЦЭМ!$B$39:$B$782,N$155)+'СЕТ СН'!$I$14+СВЦЭМ!$D$10+'СЕТ СН'!$I$6-'СЕТ СН'!$I$26</f>
        <v>2615.47237941</v>
      </c>
      <c r="O177" s="36">
        <f>SUMIFS(СВЦЭМ!$D$39:$D$782,СВЦЭМ!$A$39:$A$782,$A177,СВЦЭМ!$B$39:$B$782,O$155)+'СЕТ СН'!$I$14+СВЦЭМ!$D$10+'СЕТ СН'!$I$6-'СЕТ СН'!$I$26</f>
        <v>2625.6109074300002</v>
      </c>
      <c r="P177" s="36">
        <f>SUMIFS(СВЦЭМ!$D$39:$D$782,СВЦЭМ!$A$39:$A$782,$A177,СВЦЭМ!$B$39:$B$782,P$155)+'СЕТ СН'!$I$14+СВЦЭМ!$D$10+'СЕТ СН'!$I$6-'СЕТ СН'!$I$26</f>
        <v>2628.3155177300005</v>
      </c>
      <c r="Q177" s="36">
        <f>SUMIFS(СВЦЭМ!$D$39:$D$782,СВЦЭМ!$A$39:$A$782,$A177,СВЦЭМ!$B$39:$B$782,Q$155)+'СЕТ СН'!$I$14+СВЦЭМ!$D$10+'СЕТ СН'!$I$6-'СЕТ СН'!$I$26</f>
        <v>2628.4363018000004</v>
      </c>
      <c r="R177" s="36">
        <f>SUMIFS(СВЦЭМ!$D$39:$D$782,СВЦЭМ!$A$39:$A$782,$A177,СВЦЭМ!$B$39:$B$782,R$155)+'СЕТ СН'!$I$14+СВЦЭМ!$D$10+'СЕТ СН'!$I$6-'СЕТ СН'!$I$26</f>
        <v>2598.0359482599997</v>
      </c>
      <c r="S177" s="36">
        <f>SUMIFS(СВЦЭМ!$D$39:$D$782,СВЦЭМ!$A$39:$A$782,$A177,СВЦЭМ!$B$39:$B$782,S$155)+'СЕТ СН'!$I$14+СВЦЭМ!$D$10+'СЕТ СН'!$I$6-'СЕТ СН'!$I$26</f>
        <v>2573.6650668699999</v>
      </c>
      <c r="T177" s="36">
        <f>SUMIFS(СВЦЭМ!$D$39:$D$782,СВЦЭМ!$A$39:$A$782,$A177,СВЦЭМ!$B$39:$B$782,T$155)+'СЕТ СН'!$I$14+СВЦЭМ!$D$10+'СЕТ СН'!$I$6-'СЕТ СН'!$I$26</f>
        <v>2575.4180421700003</v>
      </c>
      <c r="U177" s="36">
        <f>SUMIFS(СВЦЭМ!$D$39:$D$782,СВЦЭМ!$A$39:$A$782,$A177,СВЦЭМ!$B$39:$B$782,U$155)+'СЕТ СН'!$I$14+СВЦЭМ!$D$10+'СЕТ СН'!$I$6-'СЕТ СН'!$I$26</f>
        <v>2530.1611336999999</v>
      </c>
      <c r="V177" s="36">
        <f>SUMIFS(СВЦЭМ!$D$39:$D$782,СВЦЭМ!$A$39:$A$782,$A177,СВЦЭМ!$B$39:$B$782,V$155)+'СЕТ СН'!$I$14+СВЦЭМ!$D$10+'СЕТ СН'!$I$6-'СЕТ СН'!$I$26</f>
        <v>2498.0790731300003</v>
      </c>
      <c r="W177" s="36">
        <f>SUMIFS(СВЦЭМ!$D$39:$D$782,СВЦЭМ!$A$39:$A$782,$A177,СВЦЭМ!$B$39:$B$782,W$155)+'СЕТ СН'!$I$14+СВЦЭМ!$D$10+'СЕТ СН'!$I$6-'СЕТ СН'!$I$26</f>
        <v>2495.2966698</v>
      </c>
      <c r="X177" s="36">
        <f>SUMIFS(СВЦЭМ!$D$39:$D$782,СВЦЭМ!$A$39:$A$782,$A177,СВЦЭМ!$B$39:$B$782,X$155)+'СЕТ СН'!$I$14+СВЦЭМ!$D$10+'СЕТ СН'!$I$6-'СЕТ СН'!$I$26</f>
        <v>2505.5750577099998</v>
      </c>
      <c r="Y177" s="36">
        <f>SUMIFS(СВЦЭМ!$D$39:$D$782,СВЦЭМ!$A$39:$A$782,$A177,СВЦЭМ!$B$39:$B$782,Y$155)+'СЕТ СН'!$I$14+СВЦЭМ!$D$10+'СЕТ СН'!$I$6-'СЕТ СН'!$I$26</f>
        <v>2555.9715579799999</v>
      </c>
    </row>
    <row r="178" spans="1:27" ht="15.75" x14ac:dyDescent="0.2">
      <c r="A178" s="35">
        <f t="shared" si="4"/>
        <v>45008</v>
      </c>
      <c r="B178" s="36">
        <f>SUMIFS(СВЦЭМ!$D$39:$D$782,СВЦЭМ!$A$39:$A$782,$A178,СВЦЭМ!$B$39:$B$782,B$155)+'СЕТ СН'!$I$14+СВЦЭМ!$D$10+'СЕТ СН'!$I$6-'СЕТ СН'!$I$26</f>
        <v>2629.0343221000003</v>
      </c>
      <c r="C178" s="36">
        <f>SUMIFS(СВЦЭМ!$D$39:$D$782,СВЦЭМ!$A$39:$A$782,$A178,СВЦЭМ!$B$39:$B$782,C$155)+'СЕТ СН'!$I$14+СВЦЭМ!$D$10+'СЕТ СН'!$I$6-'СЕТ СН'!$I$26</f>
        <v>2698.6759351000001</v>
      </c>
      <c r="D178" s="36">
        <f>SUMIFS(СВЦЭМ!$D$39:$D$782,СВЦЭМ!$A$39:$A$782,$A178,СВЦЭМ!$B$39:$B$782,D$155)+'СЕТ СН'!$I$14+СВЦЭМ!$D$10+'СЕТ СН'!$I$6-'СЕТ СН'!$I$26</f>
        <v>2732.1461295099998</v>
      </c>
      <c r="E178" s="36">
        <f>SUMIFS(СВЦЭМ!$D$39:$D$782,СВЦЭМ!$A$39:$A$782,$A178,СВЦЭМ!$B$39:$B$782,E$155)+'СЕТ СН'!$I$14+СВЦЭМ!$D$10+'СЕТ СН'!$I$6-'СЕТ СН'!$I$26</f>
        <v>2754.5700966000004</v>
      </c>
      <c r="F178" s="36">
        <f>SUMIFS(СВЦЭМ!$D$39:$D$782,СВЦЭМ!$A$39:$A$782,$A178,СВЦЭМ!$B$39:$B$782,F$155)+'СЕТ СН'!$I$14+СВЦЭМ!$D$10+'СЕТ СН'!$I$6-'СЕТ СН'!$I$26</f>
        <v>2750.6053050700002</v>
      </c>
      <c r="G178" s="36">
        <f>SUMIFS(СВЦЭМ!$D$39:$D$782,СВЦЭМ!$A$39:$A$782,$A178,СВЦЭМ!$B$39:$B$782,G$155)+'СЕТ СН'!$I$14+СВЦЭМ!$D$10+'СЕТ СН'!$I$6-'СЕТ СН'!$I$26</f>
        <v>2679.8134888200002</v>
      </c>
      <c r="H178" s="36">
        <f>SUMIFS(СВЦЭМ!$D$39:$D$782,СВЦЭМ!$A$39:$A$782,$A178,СВЦЭМ!$B$39:$B$782,H$155)+'СЕТ СН'!$I$14+СВЦЭМ!$D$10+'СЕТ СН'!$I$6-'СЕТ СН'!$I$26</f>
        <v>2644.1981718899997</v>
      </c>
      <c r="I178" s="36">
        <f>SUMIFS(СВЦЭМ!$D$39:$D$782,СВЦЭМ!$A$39:$A$782,$A178,СВЦЭМ!$B$39:$B$782,I$155)+'СЕТ СН'!$I$14+СВЦЭМ!$D$10+'СЕТ СН'!$I$6-'СЕТ СН'!$I$26</f>
        <v>2579.4405072600002</v>
      </c>
      <c r="J178" s="36">
        <f>SUMIFS(СВЦЭМ!$D$39:$D$782,СВЦЭМ!$A$39:$A$782,$A178,СВЦЭМ!$B$39:$B$782,J$155)+'СЕТ СН'!$I$14+СВЦЭМ!$D$10+'СЕТ СН'!$I$6-'СЕТ СН'!$I$26</f>
        <v>2561.2727939400002</v>
      </c>
      <c r="K178" s="36">
        <f>SUMIFS(СВЦЭМ!$D$39:$D$782,СВЦЭМ!$A$39:$A$782,$A178,СВЦЭМ!$B$39:$B$782,K$155)+'СЕТ СН'!$I$14+СВЦЭМ!$D$10+'СЕТ СН'!$I$6-'СЕТ СН'!$I$26</f>
        <v>2538.5519459400002</v>
      </c>
      <c r="L178" s="36">
        <f>SUMIFS(СВЦЭМ!$D$39:$D$782,СВЦЭМ!$A$39:$A$782,$A178,СВЦЭМ!$B$39:$B$782,L$155)+'СЕТ СН'!$I$14+СВЦЭМ!$D$10+'СЕТ СН'!$I$6-'СЕТ СН'!$I$26</f>
        <v>2500.8318469999999</v>
      </c>
      <c r="M178" s="36">
        <f>SUMIFS(СВЦЭМ!$D$39:$D$782,СВЦЭМ!$A$39:$A$782,$A178,СВЦЭМ!$B$39:$B$782,M$155)+'СЕТ СН'!$I$14+СВЦЭМ!$D$10+'СЕТ СН'!$I$6-'СЕТ СН'!$I$26</f>
        <v>2526.6873919199998</v>
      </c>
      <c r="N178" s="36">
        <f>SUMIFS(СВЦЭМ!$D$39:$D$782,СВЦЭМ!$A$39:$A$782,$A178,СВЦЭМ!$B$39:$B$782,N$155)+'СЕТ СН'!$I$14+СВЦЭМ!$D$10+'СЕТ СН'!$I$6-'СЕТ СН'!$I$26</f>
        <v>2568.4958874700001</v>
      </c>
      <c r="O178" s="36">
        <f>SUMIFS(СВЦЭМ!$D$39:$D$782,СВЦЭМ!$A$39:$A$782,$A178,СВЦЭМ!$B$39:$B$782,O$155)+'СЕТ СН'!$I$14+СВЦЭМ!$D$10+'СЕТ СН'!$I$6-'СЕТ СН'!$I$26</f>
        <v>2608.3150876700001</v>
      </c>
      <c r="P178" s="36">
        <f>SUMIFS(СВЦЭМ!$D$39:$D$782,СВЦЭМ!$A$39:$A$782,$A178,СВЦЭМ!$B$39:$B$782,P$155)+'СЕТ СН'!$I$14+СВЦЭМ!$D$10+'СЕТ СН'!$I$6-'СЕТ СН'!$I$26</f>
        <v>2651.2868530799997</v>
      </c>
      <c r="Q178" s="36">
        <f>SUMIFS(СВЦЭМ!$D$39:$D$782,СВЦЭМ!$A$39:$A$782,$A178,СВЦЭМ!$B$39:$B$782,Q$155)+'СЕТ СН'!$I$14+СВЦЭМ!$D$10+'СЕТ СН'!$I$6-'СЕТ СН'!$I$26</f>
        <v>2649.3512417900001</v>
      </c>
      <c r="R178" s="36">
        <f>SUMIFS(СВЦЭМ!$D$39:$D$782,СВЦЭМ!$A$39:$A$782,$A178,СВЦЭМ!$B$39:$B$782,R$155)+'СЕТ СН'!$I$14+СВЦЭМ!$D$10+'СЕТ СН'!$I$6-'СЕТ СН'!$I$26</f>
        <v>2609.4381998600002</v>
      </c>
      <c r="S178" s="36">
        <f>SUMIFS(СВЦЭМ!$D$39:$D$782,СВЦЭМ!$A$39:$A$782,$A178,СВЦЭМ!$B$39:$B$782,S$155)+'СЕТ СН'!$I$14+СВЦЭМ!$D$10+'СЕТ СН'!$I$6-'СЕТ СН'!$I$26</f>
        <v>2593.4781782199998</v>
      </c>
      <c r="T178" s="36">
        <f>SUMIFS(СВЦЭМ!$D$39:$D$782,СВЦЭМ!$A$39:$A$782,$A178,СВЦЭМ!$B$39:$B$782,T$155)+'СЕТ СН'!$I$14+СВЦЭМ!$D$10+'СЕТ СН'!$I$6-'СЕТ СН'!$I$26</f>
        <v>2558.6960047000002</v>
      </c>
      <c r="U178" s="36">
        <f>SUMIFS(СВЦЭМ!$D$39:$D$782,СВЦЭМ!$A$39:$A$782,$A178,СВЦЭМ!$B$39:$B$782,U$155)+'СЕТ СН'!$I$14+СВЦЭМ!$D$10+'СЕТ СН'!$I$6-'СЕТ СН'!$I$26</f>
        <v>2513.0014146900003</v>
      </c>
      <c r="V178" s="36">
        <f>SUMIFS(СВЦЭМ!$D$39:$D$782,СВЦЭМ!$A$39:$A$782,$A178,СВЦЭМ!$B$39:$B$782,V$155)+'СЕТ СН'!$I$14+СВЦЭМ!$D$10+'СЕТ СН'!$I$6-'СЕТ СН'!$I$26</f>
        <v>2499.62456866</v>
      </c>
      <c r="W178" s="36">
        <f>SUMIFS(СВЦЭМ!$D$39:$D$782,СВЦЭМ!$A$39:$A$782,$A178,СВЦЭМ!$B$39:$B$782,W$155)+'СЕТ СН'!$I$14+СВЦЭМ!$D$10+'СЕТ СН'!$I$6-'СЕТ СН'!$I$26</f>
        <v>2535.5820219400002</v>
      </c>
      <c r="X178" s="36">
        <f>SUMIFS(СВЦЭМ!$D$39:$D$782,СВЦЭМ!$A$39:$A$782,$A178,СВЦЭМ!$B$39:$B$782,X$155)+'СЕТ СН'!$I$14+СВЦЭМ!$D$10+'СЕТ СН'!$I$6-'СЕТ СН'!$I$26</f>
        <v>2574.2788277700001</v>
      </c>
      <c r="Y178" s="36">
        <f>SUMIFS(СВЦЭМ!$D$39:$D$782,СВЦЭМ!$A$39:$A$782,$A178,СВЦЭМ!$B$39:$B$782,Y$155)+'СЕТ СН'!$I$14+СВЦЭМ!$D$10+'СЕТ СН'!$I$6-'СЕТ СН'!$I$26</f>
        <v>2606.1942569800003</v>
      </c>
    </row>
    <row r="179" spans="1:27" ht="15.75" x14ac:dyDescent="0.2">
      <c r="A179" s="35">
        <f t="shared" si="4"/>
        <v>45009</v>
      </c>
      <c r="B179" s="36">
        <f>SUMIFS(СВЦЭМ!$D$39:$D$782,СВЦЭМ!$A$39:$A$782,$A179,СВЦЭМ!$B$39:$B$782,B$155)+'СЕТ СН'!$I$14+СВЦЭМ!$D$10+'СЕТ СН'!$I$6-'СЕТ СН'!$I$26</f>
        <v>2702.7751397100001</v>
      </c>
      <c r="C179" s="36">
        <f>SUMIFS(СВЦЭМ!$D$39:$D$782,СВЦЭМ!$A$39:$A$782,$A179,СВЦЭМ!$B$39:$B$782,C$155)+'СЕТ СН'!$I$14+СВЦЭМ!$D$10+'СЕТ СН'!$I$6-'СЕТ СН'!$I$26</f>
        <v>2783.78791353</v>
      </c>
      <c r="D179" s="36">
        <f>SUMIFS(СВЦЭМ!$D$39:$D$782,СВЦЭМ!$A$39:$A$782,$A179,СВЦЭМ!$B$39:$B$782,D$155)+'СЕТ СН'!$I$14+СВЦЭМ!$D$10+'СЕТ СН'!$I$6-'СЕТ СН'!$I$26</f>
        <v>2775.5677316199999</v>
      </c>
      <c r="E179" s="36">
        <f>SUMIFS(СВЦЭМ!$D$39:$D$782,СВЦЭМ!$A$39:$A$782,$A179,СВЦЭМ!$B$39:$B$782,E$155)+'СЕТ СН'!$I$14+СВЦЭМ!$D$10+'СЕТ СН'!$I$6-'СЕТ СН'!$I$26</f>
        <v>2777.0718112900004</v>
      </c>
      <c r="F179" s="36">
        <f>SUMIFS(СВЦЭМ!$D$39:$D$782,СВЦЭМ!$A$39:$A$782,$A179,СВЦЭМ!$B$39:$B$782,F$155)+'СЕТ СН'!$I$14+СВЦЭМ!$D$10+'СЕТ СН'!$I$6-'СЕТ СН'!$I$26</f>
        <v>2776.3644415899998</v>
      </c>
      <c r="G179" s="36">
        <f>SUMIFS(СВЦЭМ!$D$39:$D$782,СВЦЭМ!$A$39:$A$782,$A179,СВЦЭМ!$B$39:$B$782,G$155)+'СЕТ СН'!$I$14+СВЦЭМ!$D$10+'СЕТ СН'!$I$6-'СЕТ СН'!$I$26</f>
        <v>2774.2071176299996</v>
      </c>
      <c r="H179" s="36">
        <f>SUMIFS(СВЦЭМ!$D$39:$D$782,СВЦЭМ!$A$39:$A$782,$A179,СВЦЭМ!$B$39:$B$782,H$155)+'СЕТ СН'!$I$14+СВЦЭМ!$D$10+'СЕТ СН'!$I$6-'СЕТ СН'!$I$26</f>
        <v>2754.5671350900002</v>
      </c>
      <c r="I179" s="36">
        <f>SUMIFS(СВЦЭМ!$D$39:$D$782,СВЦЭМ!$A$39:$A$782,$A179,СВЦЭМ!$B$39:$B$782,I$155)+'СЕТ СН'!$I$14+СВЦЭМ!$D$10+'СЕТ СН'!$I$6-'СЕТ СН'!$I$26</f>
        <v>2672.3536007299999</v>
      </c>
      <c r="J179" s="36">
        <f>SUMIFS(СВЦЭМ!$D$39:$D$782,СВЦЭМ!$A$39:$A$782,$A179,СВЦЭМ!$B$39:$B$782,J$155)+'СЕТ СН'!$I$14+СВЦЭМ!$D$10+'СЕТ СН'!$I$6-'СЕТ СН'!$I$26</f>
        <v>2664.9714971200001</v>
      </c>
      <c r="K179" s="36">
        <f>SUMIFS(СВЦЭМ!$D$39:$D$782,СВЦЭМ!$A$39:$A$782,$A179,СВЦЭМ!$B$39:$B$782,K$155)+'СЕТ СН'!$I$14+СВЦЭМ!$D$10+'СЕТ СН'!$I$6-'СЕТ СН'!$I$26</f>
        <v>2635.20995881</v>
      </c>
      <c r="L179" s="36">
        <f>SUMIFS(СВЦЭМ!$D$39:$D$782,СВЦЭМ!$A$39:$A$782,$A179,СВЦЭМ!$B$39:$B$782,L$155)+'СЕТ СН'!$I$14+СВЦЭМ!$D$10+'СЕТ СН'!$I$6-'СЕТ СН'!$I$26</f>
        <v>2574.93729076</v>
      </c>
      <c r="M179" s="36">
        <f>SUMIFS(СВЦЭМ!$D$39:$D$782,СВЦЭМ!$A$39:$A$782,$A179,СВЦЭМ!$B$39:$B$782,M$155)+'СЕТ СН'!$I$14+СВЦЭМ!$D$10+'СЕТ СН'!$I$6-'СЕТ СН'!$I$26</f>
        <v>2572.76531892</v>
      </c>
      <c r="N179" s="36">
        <f>SUMIFS(СВЦЭМ!$D$39:$D$782,СВЦЭМ!$A$39:$A$782,$A179,СВЦЭМ!$B$39:$B$782,N$155)+'СЕТ СН'!$I$14+СВЦЭМ!$D$10+'СЕТ СН'!$I$6-'СЕТ СН'!$I$26</f>
        <v>2580.27969188</v>
      </c>
      <c r="O179" s="36">
        <f>SUMIFS(СВЦЭМ!$D$39:$D$782,СВЦЭМ!$A$39:$A$782,$A179,СВЦЭМ!$B$39:$B$782,O$155)+'СЕТ СН'!$I$14+СВЦЭМ!$D$10+'СЕТ СН'!$I$6-'СЕТ СН'!$I$26</f>
        <v>2589.9514578500002</v>
      </c>
      <c r="P179" s="36">
        <f>SUMIFS(СВЦЭМ!$D$39:$D$782,СВЦЭМ!$A$39:$A$782,$A179,СВЦЭМ!$B$39:$B$782,P$155)+'СЕТ СН'!$I$14+СВЦЭМ!$D$10+'СЕТ СН'!$I$6-'СЕТ СН'!$I$26</f>
        <v>2598.1053000100001</v>
      </c>
      <c r="Q179" s="36">
        <f>SUMIFS(СВЦЭМ!$D$39:$D$782,СВЦЭМ!$A$39:$A$782,$A179,СВЦЭМ!$B$39:$B$782,Q$155)+'СЕТ СН'!$I$14+СВЦЭМ!$D$10+'СЕТ СН'!$I$6-'СЕТ СН'!$I$26</f>
        <v>2594.3725360500002</v>
      </c>
      <c r="R179" s="36">
        <f>SUMIFS(СВЦЭМ!$D$39:$D$782,СВЦЭМ!$A$39:$A$782,$A179,СВЦЭМ!$B$39:$B$782,R$155)+'СЕТ СН'!$I$14+СВЦЭМ!$D$10+'СЕТ СН'!$I$6-'СЕТ СН'!$I$26</f>
        <v>2595.8514040700002</v>
      </c>
      <c r="S179" s="36">
        <f>SUMIFS(СВЦЭМ!$D$39:$D$782,СВЦЭМ!$A$39:$A$782,$A179,СВЦЭМ!$B$39:$B$782,S$155)+'СЕТ СН'!$I$14+СВЦЭМ!$D$10+'СЕТ СН'!$I$6-'СЕТ СН'!$I$26</f>
        <v>2547.6554219300001</v>
      </c>
      <c r="T179" s="36">
        <f>SUMIFS(СВЦЭМ!$D$39:$D$782,СВЦЭМ!$A$39:$A$782,$A179,СВЦЭМ!$B$39:$B$782,T$155)+'СЕТ СН'!$I$14+СВЦЭМ!$D$10+'СЕТ СН'!$I$6-'СЕТ СН'!$I$26</f>
        <v>2539.5559463999998</v>
      </c>
      <c r="U179" s="36">
        <f>SUMIFS(СВЦЭМ!$D$39:$D$782,СВЦЭМ!$A$39:$A$782,$A179,СВЦЭМ!$B$39:$B$782,U$155)+'СЕТ СН'!$I$14+СВЦЭМ!$D$10+'СЕТ СН'!$I$6-'СЕТ СН'!$I$26</f>
        <v>2524.6398682999998</v>
      </c>
      <c r="V179" s="36">
        <f>SUMIFS(СВЦЭМ!$D$39:$D$782,СВЦЭМ!$A$39:$A$782,$A179,СВЦЭМ!$B$39:$B$782,V$155)+'СЕТ СН'!$I$14+СВЦЭМ!$D$10+'СЕТ СН'!$I$6-'СЕТ СН'!$I$26</f>
        <v>2539.1181161899999</v>
      </c>
      <c r="W179" s="36">
        <f>SUMIFS(СВЦЭМ!$D$39:$D$782,СВЦЭМ!$A$39:$A$782,$A179,СВЦЭМ!$B$39:$B$782,W$155)+'СЕТ СН'!$I$14+СВЦЭМ!$D$10+'СЕТ СН'!$I$6-'СЕТ СН'!$I$26</f>
        <v>2539.5648298400001</v>
      </c>
      <c r="X179" s="36">
        <f>SUMIFS(СВЦЭМ!$D$39:$D$782,СВЦЭМ!$A$39:$A$782,$A179,СВЦЭМ!$B$39:$B$782,X$155)+'СЕТ СН'!$I$14+СВЦЭМ!$D$10+'СЕТ СН'!$I$6-'СЕТ СН'!$I$26</f>
        <v>2597.7059582000002</v>
      </c>
      <c r="Y179" s="36">
        <f>SUMIFS(СВЦЭМ!$D$39:$D$782,СВЦЭМ!$A$39:$A$782,$A179,СВЦЭМ!$B$39:$B$782,Y$155)+'СЕТ СН'!$I$14+СВЦЭМ!$D$10+'СЕТ СН'!$I$6-'СЕТ СН'!$I$26</f>
        <v>2568.85788796</v>
      </c>
    </row>
    <row r="180" spans="1:27" ht="15.75" x14ac:dyDescent="0.2">
      <c r="A180" s="35">
        <f t="shared" si="4"/>
        <v>45010</v>
      </c>
      <c r="B180" s="36">
        <f>SUMIFS(СВЦЭМ!$D$39:$D$782,СВЦЭМ!$A$39:$A$782,$A180,СВЦЭМ!$B$39:$B$782,B$155)+'СЕТ СН'!$I$14+СВЦЭМ!$D$10+'СЕТ СН'!$I$6-'СЕТ СН'!$I$26</f>
        <v>2567.5279603700001</v>
      </c>
      <c r="C180" s="36">
        <f>SUMIFS(СВЦЭМ!$D$39:$D$782,СВЦЭМ!$A$39:$A$782,$A180,СВЦЭМ!$B$39:$B$782,C$155)+'СЕТ СН'!$I$14+СВЦЭМ!$D$10+'СЕТ СН'!$I$6-'СЕТ СН'!$I$26</f>
        <v>2613.6717671799997</v>
      </c>
      <c r="D180" s="36">
        <f>SUMIFS(СВЦЭМ!$D$39:$D$782,СВЦЭМ!$A$39:$A$782,$A180,СВЦЭМ!$B$39:$B$782,D$155)+'СЕТ СН'!$I$14+СВЦЭМ!$D$10+'СЕТ СН'!$I$6-'СЕТ СН'!$I$26</f>
        <v>2643.4779781200004</v>
      </c>
      <c r="E180" s="36">
        <f>SUMIFS(СВЦЭМ!$D$39:$D$782,СВЦЭМ!$A$39:$A$782,$A180,СВЦЭМ!$B$39:$B$782,E$155)+'СЕТ СН'!$I$14+СВЦЭМ!$D$10+'СЕТ СН'!$I$6-'СЕТ СН'!$I$26</f>
        <v>2649.3163063600005</v>
      </c>
      <c r="F180" s="36">
        <f>SUMIFS(СВЦЭМ!$D$39:$D$782,СВЦЭМ!$A$39:$A$782,$A180,СВЦЭМ!$B$39:$B$782,F$155)+'СЕТ СН'!$I$14+СВЦЭМ!$D$10+'СЕТ СН'!$I$6-'СЕТ СН'!$I$26</f>
        <v>2643.2714491100005</v>
      </c>
      <c r="G180" s="36">
        <f>SUMIFS(СВЦЭМ!$D$39:$D$782,СВЦЭМ!$A$39:$A$782,$A180,СВЦЭМ!$B$39:$B$782,G$155)+'СЕТ СН'!$I$14+СВЦЭМ!$D$10+'СЕТ СН'!$I$6-'СЕТ СН'!$I$26</f>
        <v>2649.3903267000005</v>
      </c>
      <c r="H180" s="36">
        <f>SUMIFS(СВЦЭМ!$D$39:$D$782,СВЦЭМ!$A$39:$A$782,$A180,СВЦЭМ!$B$39:$B$782,H$155)+'СЕТ СН'!$I$14+СВЦЭМ!$D$10+'СЕТ СН'!$I$6-'СЕТ СН'!$I$26</f>
        <v>2630.4154371599998</v>
      </c>
      <c r="I180" s="36">
        <f>SUMIFS(СВЦЭМ!$D$39:$D$782,СВЦЭМ!$A$39:$A$782,$A180,СВЦЭМ!$B$39:$B$782,I$155)+'СЕТ СН'!$I$14+СВЦЭМ!$D$10+'СЕТ СН'!$I$6-'СЕТ СН'!$I$26</f>
        <v>2559.44106762</v>
      </c>
      <c r="J180" s="36">
        <f>SUMIFS(СВЦЭМ!$D$39:$D$782,СВЦЭМ!$A$39:$A$782,$A180,СВЦЭМ!$B$39:$B$782,J$155)+'СЕТ СН'!$I$14+СВЦЭМ!$D$10+'СЕТ СН'!$I$6-'СЕТ СН'!$I$26</f>
        <v>2484.8990168099999</v>
      </c>
      <c r="K180" s="36">
        <f>SUMIFS(СВЦЭМ!$D$39:$D$782,СВЦЭМ!$A$39:$A$782,$A180,СВЦЭМ!$B$39:$B$782,K$155)+'СЕТ СН'!$I$14+СВЦЭМ!$D$10+'СЕТ СН'!$I$6-'СЕТ СН'!$I$26</f>
        <v>2413.99859603</v>
      </c>
      <c r="L180" s="36">
        <f>SUMIFS(СВЦЭМ!$D$39:$D$782,СВЦЭМ!$A$39:$A$782,$A180,СВЦЭМ!$B$39:$B$782,L$155)+'СЕТ СН'!$I$14+СВЦЭМ!$D$10+'СЕТ СН'!$I$6-'СЕТ СН'!$I$26</f>
        <v>2388.2113707200001</v>
      </c>
      <c r="M180" s="36">
        <f>SUMIFS(СВЦЭМ!$D$39:$D$782,СВЦЭМ!$A$39:$A$782,$A180,СВЦЭМ!$B$39:$B$782,M$155)+'СЕТ СН'!$I$14+СВЦЭМ!$D$10+'СЕТ СН'!$I$6-'СЕТ СН'!$I$26</f>
        <v>2385.8700305100001</v>
      </c>
      <c r="N180" s="36">
        <f>SUMIFS(СВЦЭМ!$D$39:$D$782,СВЦЭМ!$A$39:$A$782,$A180,СВЦЭМ!$B$39:$B$782,N$155)+'СЕТ СН'!$I$14+СВЦЭМ!$D$10+'СЕТ СН'!$I$6-'СЕТ СН'!$I$26</f>
        <v>2430.1728803799997</v>
      </c>
      <c r="O180" s="36">
        <f>SUMIFS(СВЦЭМ!$D$39:$D$782,СВЦЭМ!$A$39:$A$782,$A180,СВЦЭМ!$B$39:$B$782,O$155)+'СЕТ СН'!$I$14+СВЦЭМ!$D$10+'СЕТ СН'!$I$6-'СЕТ СН'!$I$26</f>
        <v>2478.3737873</v>
      </c>
      <c r="P180" s="36">
        <f>SUMIFS(СВЦЭМ!$D$39:$D$782,СВЦЭМ!$A$39:$A$782,$A180,СВЦЭМ!$B$39:$B$782,P$155)+'СЕТ СН'!$I$14+СВЦЭМ!$D$10+'СЕТ СН'!$I$6-'СЕТ СН'!$I$26</f>
        <v>2499.7698080999999</v>
      </c>
      <c r="Q180" s="36">
        <f>SUMIFS(СВЦЭМ!$D$39:$D$782,СВЦЭМ!$A$39:$A$782,$A180,СВЦЭМ!$B$39:$B$782,Q$155)+'СЕТ СН'!$I$14+СВЦЭМ!$D$10+'СЕТ СН'!$I$6-'СЕТ СН'!$I$26</f>
        <v>2519.66580686</v>
      </c>
      <c r="R180" s="36">
        <f>SUMIFS(СВЦЭМ!$D$39:$D$782,СВЦЭМ!$A$39:$A$782,$A180,СВЦЭМ!$B$39:$B$782,R$155)+'СЕТ СН'!$I$14+СВЦЭМ!$D$10+'СЕТ СН'!$I$6-'СЕТ СН'!$I$26</f>
        <v>2493.90657822</v>
      </c>
      <c r="S180" s="36">
        <f>SUMIFS(СВЦЭМ!$D$39:$D$782,СВЦЭМ!$A$39:$A$782,$A180,СВЦЭМ!$B$39:$B$782,S$155)+'СЕТ СН'!$I$14+СВЦЭМ!$D$10+'СЕТ СН'!$I$6-'СЕТ СН'!$I$26</f>
        <v>2490.0125379599999</v>
      </c>
      <c r="T180" s="36">
        <f>SUMIFS(СВЦЭМ!$D$39:$D$782,СВЦЭМ!$A$39:$A$782,$A180,СВЦЭМ!$B$39:$B$782,T$155)+'СЕТ СН'!$I$14+СВЦЭМ!$D$10+'СЕТ СН'!$I$6-'СЕТ СН'!$I$26</f>
        <v>2422.38058916</v>
      </c>
      <c r="U180" s="36">
        <f>SUMIFS(СВЦЭМ!$D$39:$D$782,СВЦЭМ!$A$39:$A$782,$A180,СВЦЭМ!$B$39:$B$782,U$155)+'СЕТ СН'!$I$14+СВЦЭМ!$D$10+'СЕТ СН'!$I$6-'СЕТ СН'!$I$26</f>
        <v>2427.3129671300003</v>
      </c>
      <c r="V180" s="36">
        <f>SUMIFS(СВЦЭМ!$D$39:$D$782,СВЦЭМ!$A$39:$A$782,$A180,СВЦЭМ!$B$39:$B$782,V$155)+'СЕТ СН'!$I$14+СВЦЭМ!$D$10+'СЕТ СН'!$I$6-'СЕТ СН'!$I$26</f>
        <v>2403.18145512</v>
      </c>
      <c r="W180" s="36">
        <f>SUMIFS(СВЦЭМ!$D$39:$D$782,СВЦЭМ!$A$39:$A$782,$A180,СВЦЭМ!$B$39:$B$782,W$155)+'СЕТ СН'!$I$14+СВЦЭМ!$D$10+'СЕТ СН'!$I$6-'СЕТ СН'!$I$26</f>
        <v>2407.0195472599999</v>
      </c>
      <c r="X180" s="36">
        <f>SUMIFS(СВЦЭМ!$D$39:$D$782,СВЦЭМ!$A$39:$A$782,$A180,СВЦЭМ!$B$39:$B$782,X$155)+'СЕТ СН'!$I$14+СВЦЭМ!$D$10+'СЕТ СН'!$I$6-'СЕТ СН'!$I$26</f>
        <v>2412.5880021499997</v>
      </c>
      <c r="Y180" s="36">
        <f>SUMIFS(СВЦЭМ!$D$39:$D$782,СВЦЭМ!$A$39:$A$782,$A180,СВЦЭМ!$B$39:$B$782,Y$155)+'СЕТ СН'!$I$14+СВЦЭМ!$D$10+'СЕТ СН'!$I$6-'СЕТ СН'!$I$26</f>
        <v>2537.1525743000002</v>
      </c>
    </row>
    <row r="181" spans="1:27" ht="15.75" x14ac:dyDescent="0.2">
      <c r="A181" s="35">
        <f t="shared" si="4"/>
        <v>45011</v>
      </c>
      <c r="B181" s="36">
        <f>SUMIFS(СВЦЭМ!$D$39:$D$782,СВЦЭМ!$A$39:$A$782,$A181,СВЦЭМ!$B$39:$B$782,B$155)+'СЕТ СН'!$I$14+СВЦЭМ!$D$10+'СЕТ СН'!$I$6-'СЕТ СН'!$I$26</f>
        <v>2594.5794647399998</v>
      </c>
      <c r="C181" s="36">
        <f>SUMIFS(СВЦЭМ!$D$39:$D$782,СВЦЭМ!$A$39:$A$782,$A181,СВЦЭМ!$B$39:$B$782,C$155)+'СЕТ СН'!$I$14+СВЦЭМ!$D$10+'СЕТ СН'!$I$6-'СЕТ СН'!$I$26</f>
        <v>2643.4660737300001</v>
      </c>
      <c r="D181" s="36">
        <f>SUMIFS(СВЦЭМ!$D$39:$D$782,СВЦЭМ!$A$39:$A$782,$A181,СВЦЭМ!$B$39:$B$782,D$155)+'СЕТ СН'!$I$14+СВЦЭМ!$D$10+'СЕТ СН'!$I$6-'СЕТ СН'!$I$26</f>
        <v>2673.8612184900003</v>
      </c>
      <c r="E181" s="36">
        <f>SUMIFS(СВЦЭМ!$D$39:$D$782,СВЦЭМ!$A$39:$A$782,$A181,СВЦЭМ!$B$39:$B$782,E$155)+'СЕТ СН'!$I$14+СВЦЭМ!$D$10+'СЕТ СН'!$I$6-'СЕТ СН'!$I$26</f>
        <v>2666.2940561200003</v>
      </c>
      <c r="F181" s="36">
        <f>SUMIFS(СВЦЭМ!$D$39:$D$782,СВЦЭМ!$A$39:$A$782,$A181,СВЦЭМ!$B$39:$B$782,F$155)+'СЕТ СН'!$I$14+СВЦЭМ!$D$10+'СЕТ СН'!$I$6-'СЕТ СН'!$I$26</f>
        <v>2678.0780759400004</v>
      </c>
      <c r="G181" s="36">
        <f>SUMIFS(СВЦЭМ!$D$39:$D$782,СВЦЭМ!$A$39:$A$782,$A181,СВЦЭМ!$B$39:$B$782,G$155)+'СЕТ СН'!$I$14+СВЦЭМ!$D$10+'СЕТ СН'!$I$6-'СЕТ СН'!$I$26</f>
        <v>2664.8256858200002</v>
      </c>
      <c r="H181" s="36">
        <f>SUMIFS(СВЦЭМ!$D$39:$D$782,СВЦЭМ!$A$39:$A$782,$A181,СВЦЭМ!$B$39:$B$782,H$155)+'СЕТ СН'!$I$14+СВЦЭМ!$D$10+'СЕТ СН'!$I$6-'СЕТ СН'!$I$26</f>
        <v>2649.9668821800005</v>
      </c>
      <c r="I181" s="36">
        <f>SUMIFS(СВЦЭМ!$D$39:$D$782,СВЦЭМ!$A$39:$A$782,$A181,СВЦЭМ!$B$39:$B$782,I$155)+'СЕТ СН'!$I$14+СВЦЭМ!$D$10+'СЕТ СН'!$I$6-'СЕТ СН'!$I$26</f>
        <v>2615.0280061499998</v>
      </c>
      <c r="J181" s="36">
        <f>SUMIFS(СВЦЭМ!$D$39:$D$782,СВЦЭМ!$A$39:$A$782,$A181,СВЦЭМ!$B$39:$B$782,J$155)+'СЕТ СН'!$I$14+СВЦЭМ!$D$10+'СЕТ СН'!$I$6-'СЕТ СН'!$I$26</f>
        <v>2573.27600192</v>
      </c>
      <c r="K181" s="36">
        <f>SUMIFS(СВЦЭМ!$D$39:$D$782,СВЦЭМ!$A$39:$A$782,$A181,СВЦЭМ!$B$39:$B$782,K$155)+'СЕТ СН'!$I$14+СВЦЭМ!$D$10+'СЕТ СН'!$I$6-'СЕТ СН'!$I$26</f>
        <v>2506.6414090400003</v>
      </c>
      <c r="L181" s="36">
        <f>SUMIFS(СВЦЭМ!$D$39:$D$782,СВЦЭМ!$A$39:$A$782,$A181,СВЦЭМ!$B$39:$B$782,L$155)+'СЕТ СН'!$I$14+СВЦЭМ!$D$10+'СЕТ СН'!$I$6-'СЕТ СН'!$I$26</f>
        <v>2477.8255118500001</v>
      </c>
      <c r="M181" s="36">
        <f>SUMIFS(СВЦЭМ!$D$39:$D$782,СВЦЭМ!$A$39:$A$782,$A181,СВЦЭМ!$B$39:$B$782,M$155)+'СЕТ СН'!$I$14+СВЦЭМ!$D$10+'СЕТ СН'!$I$6-'СЕТ СН'!$I$26</f>
        <v>2477.7501096300002</v>
      </c>
      <c r="N181" s="36">
        <f>SUMIFS(СВЦЭМ!$D$39:$D$782,СВЦЭМ!$A$39:$A$782,$A181,СВЦЭМ!$B$39:$B$782,N$155)+'СЕТ СН'!$I$14+СВЦЭМ!$D$10+'СЕТ СН'!$I$6-'СЕТ СН'!$I$26</f>
        <v>2521.4757184999999</v>
      </c>
      <c r="O181" s="36">
        <f>SUMIFS(СВЦЭМ!$D$39:$D$782,СВЦЭМ!$A$39:$A$782,$A181,СВЦЭМ!$B$39:$B$782,O$155)+'СЕТ СН'!$I$14+СВЦЭМ!$D$10+'СЕТ СН'!$I$6-'СЕТ СН'!$I$26</f>
        <v>2567.12471061</v>
      </c>
      <c r="P181" s="36">
        <f>SUMIFS(СВЦЭМ!$D$39:$D$782,СВЦЭМ!$A$39:$A$782,$A181,СВЦЭМ!$B$39:$B$782,P$155)+'СЕТ СН'!$I$14+СВЦЭМ!$D$10+'СЕТ СН'!$I$6-'СЕТ СН'!$I$26</f>
        <v>2579.9782137699999</v>
      </c>
      <c r="Q181" s="36">
        <f>SUMIFS(СВЦЭМ!$D$39:$D$782,СВЦЭМ!$A$39:$A$782,$A181,СВЦЭМ!$B$39:$B$782,Q$155)+'СЕТ СН'!$I$14+СВЦЭМ!$D$10+'СЕТ СН'!$I$6-'СЕТ СН'!$I$26</f>
        <v>2595.0797391000001</v>
      </c>
      <c r="R181" s="36">
        <f>SUMIFS(СВЦЭМ!$D$39:$D$782,СВЦЭМ!$A$39:$A$782,$A181,СВЦЭМ!$B$39:$B$782,R$155)+'СЕТ СН'!$I$14+СВЦЭМ!$D$10+'СЕТ СН'!$I$6-'СЕТ СН'!$I$26</f>
        <v>2578.24664274</v>
      </c>
      <c r="S181" s="36">
        <f>SUMIFS(СВЦЭМ!$D$39:$D$782,СВЦЭМ!$A$39:$A$782,$A181,СВЦЭМ!$B$39:$B$782,S$155)+'СЕТ СН'!$I$14+СВЦЭМ!$D$10+'СЕТ СН'!$I$6-'СЕТ СН'!$I$26</f>
        <v>2549.87121858</v>
      </c>
      <c r="T181" s="36">
        <f>SUMIFS(СВЦЭМ!$D$39:$D$782,СВЦЭМ!$A$39:$A$782,$A181,СВЦЭМ!$B$39:$B$782,T$155)+'СЕТ СН'!$I$14+СВЦЭМ!$D$10+'СЕТ СН'!$I$6-'СЕТ СН'!$I$26</f>
        <v>2528.3629443199998</v>
      </c>
      <c r="U181" s="36">
        <f>SUMIFS(СВЦЭМ!$D$39:$D$782,СВЦЭМ!$A$39:$A$782,$A181,СВЦЭМ!$B$39:$B$782,U$155)+'СЕТ СН'!$I$14+СВЦЭМ!$D$10+'СЕТ СН'!$I$6-'СЕТ СН'!$I$26</f>
        <v>2486.13486779</v>
      </c>
      <c r="V181" s="36">
        <f>SUMIFS(СВЦЭМ!$D$39:$D$782,СВЦЭМ!$A$39:$A$782,$A181,СВЦЭМ!$B$39:$B$782,V$155)+'СЕТ СН'!$I$14+СВЦЭМ!$D$10+'СЕТ СН'!$I$6-'СЕТ СН'!$I$26</f>
        <v>2452.5110215599998</v>
      </c>
      <c r="W181" s="36">
        <f>SUMIFS(СВЦЭМ!$D$39:$D$782,СВЦЭМ!$A$39:$A$782,$A181,СВЦЭМ!$B$39:$B$782,W$155)+'СЕТ СН'!$I$14+СВЦЭМ!$D$10+'СЕТ СН'!$I$6-'СЕТ СН'!$I$26</f>
        <v>2462.7648110099999</v>
      </c>
      <c r="X181" s="36">
        <f>SUMIFS(СВЦЭМ!$D$39:$D$782,СВЦЭМ!$A$39:$A$782,$A181,СВЦЭМ!$B$39:$B$782,X$155)+'СЕТ СН'!$I$14+СВЦЭМ!$D$10+'СЕТ СН'!$I$6-'СЕТ СН'!$I$26</f>
        <v>2491.42161244</v>
      </c>
      <c r="Y181" s="36">
        <f>SUMIFS(СВЦЭМ!$D$39:$D$782,СВЦЭМ!$A$39:$A$782,$A181,СВЦЭМ!$B$39:$B$782,Y$155)+'СЕТ СН'!$I$14+СВЦЭМ!$D$10+'СЕТ СН'!$I$6-'СЕТ СН'!$I$26</f>
        <v>2543.4945121700002</v>
      </c>
    </row>
    <row r="182" spans="1:27" ht="15.75" x14ac:dyDescent="0.2">
      <c r="A182" s="35">
        <f t="shared" si="4"/>
        <v>45012</v>
      </c>
      <c r="B182" s="36">
        <f>SUMIFS(СВЦЭМ!$D$39:$D$782,СВЦЭМ!$A$39:$A$782,$A182,СВЦЭМ!$B$39:$B$782,B$155)+'СЕТ СН'!$I$14+СВЦЭМ!$D$10+'СЕТ СН'!$I$6-'СЕТ СН'!$I$26</f>
        <v>2579.53874159</v>
      </c>
      <c r="C182" s="36">
        <f>SUMIFS(СВЦЭМ!$D$39:$D$782,СВЦЭМ!$A$39:$A$782,$A182,СВЦЭМ!$B$39:$B$782,C$155)+'СЕТ СН'!$I$14+СВЦЭМ!$D$10+'СЕТ СН'!$I$6-'СЕТ СН'!$I$26</f>
        <v>2591.0175445</v>
      </c>
      <c r="D182" s="36">
        <f>SUMIFS(СВЦЭМ!$D$39:$D$782,СВЦЭМ!$A$39:$A$782,$A182,СВЦЭМ!$B$39:$B$782,D$155)+'СЕТ СН'!$I$14+СВЦЭМ!$D$10+'СЕТ СН'!$I$6-'СЕТ СН'!$I$26</f>
        <v>2624.0259784400005</v>
      </c>
      <c r="E182" s="36">
        <f>SUMIFS(СВЦЭМ!$D$39:$D$782,СВЦЭМ!$A$39:$A$782,$A182,СВЦЭМ!$B$39:$B$782,E$155)+'СЕТ СН'!$I$14+СВЦЭМ!$D$10+'СЕТ СН'!$I$6-'СЕТ СН'!$I$26</f>
        <v>2624.5029524399997</v>
      </c>
      <c r="F182" s="36">
        <f>SUMIFS(СВЦЭМ!$D$39:$D$782,СВЦЭМ!$A$39:$A$782,$A182,СВЦЭМ!$B$39:$B$782,F$155)+'СЕТ СН'!$I$14+СВЦЭМ!$D$10+'СЕТ СН'!$I$6-'СЕТ СН'!$I$26</f>
        <v>2643.3099371999997</v>
      </c>
      <c r="G182" s="36">
        <f>SUMIFS(СВЦЭМ!$D$39:$D$782,СВЦЭМ!$A$39:$A$782,$A182,СВЦЭМ!$B$39:$B$782,G$155)+'СЕТ СН'!$I$14+СВЦЭМ!$D$10+'СЕТ СН'!$I$6-'СЕТ СН'!$I$26</f>
        <v>2614.7901175100005</v>
      </c>
      <c r="H182" s="36">
        <f>SUMIFS(СВЦЭМ!$D$39:$D$782,СВЦЭМ!$A$39:$A$782,$A182,СВЦЭМ!$B$39:$B$782,H$155)+'СЕТ СН'!$I$14+СВЦЭМ!$D$10+'СЕТ СН'!$I$6-'СЕТ СН'!$I$26</f>
        <v>2625.1473333599997</v>
      </c>
      <c r="I182" s="36">
        <f>SUMIFS(СВЦЭМ!$D$39:$D$782,СВЦЭМ!$A$39:$A$782,$A182,СВЦЭМ!$B$39:$B$782,I$155)+'СЕТ СН'!$I$14+СВЦЭМ!$D$10+'СЕТ СН'!$I$6-'СЕТ СН'!$I$26</f>
        <v>2493.3206244200001</v>
      </c>
      <c r="J182" s="36">
        <f>SUMIFS(СВЦЭМ!$D$39:$D$782,СВЦЭМ!$A$39:$A$782,$A182,СВЦЭМ!$B$39:$B$782,J$155)+'СЕТ СН'!$I$14+СВЦЭМ!$D$10+'СЕТ СН'!$I$6-'СЕТ СН'!$I$26</f>
        <v>2503.1322771300001</v>
      </c>
      <c r="K182" s="36">
        <f>SUMIFS(СВЦЭМ!$D$39:$D$782,СВЦЭМ!$A$39:$A$782,$A182,СВЦЭМ!$B$39:$B$782,K$155)+'СЕТ СН'!$I$14+СВЦЭМ!$D$10+'СЕТ СН'!$I$6-'СЕТ СН'!$I$26</f>
        <v>2498.1549233599999</v>
      </c>
      <c r="L182" s="36">
        <f>SUMIFS(СВЦЭМ!$D$39:$D$782,СВЦЭМ!$A$39:$A$782,$A182,СВЦЭМ!$B$39:$B$782,L$155)+'СЕТ СН'!$I$14+СВЦЭМ!$D$10+'СЕТ СН'!$I$6-'СЕТ СН'!$I$26</f>
        <v>2494.3755306200001</v>
      </c>
      <c r="M182" s="36">
        <f>SUMIFS(СВЦЭМ!$D$39:$D$782,СВЦЭМ!$A$39:$A$782,$A182,СВЦЭМ!$B$39:$B$782,M$155)+'СЕТ СН'!$I$14+СВЦЭМ!$D$10+'СЕТ СН'!$I$6-'СЕТ СН'!$I$26</f>
        <v>2505.0859884299998</v>
      </c>
      <c r="N182" s="36">
        <f>SUMIFS(СВЦЭМ!$D$39:$D$782,СВЦЭМ!$A$39:$A$782,$A182,СВЦЭМ!$B$39:$B$782,N$155)+'СЕТ СН'!$I$14+СВЦЭМ!$D$10+'СЕТ СН'!$I$6-'СЕТ СН'!$I$26</f>
        <v>2526.6932798999997</v>
      </c>
      <c r="O182" s="36">
        <f>SUMIFS(СВЦЭМ!$D$39:$D$782,СВЦЭМ!$A$39:$A$782,$A182,СВЦЭМ!$B$39:$B$782,O$155)+'СЕТ СН'!$I$14+СВЦЭМ!$D$10+'СЕТ СН'!$I$6-'СЕТ СН'!$I$26</f>
        <v>2564.0619812099999</v>
      </c>
      <c r="P182" s="36">
        <f>SUMIFS(СВЦЭМ!$D$39:$D$782,СВЦЭМ!$A$39:$A$782,$A182,СВЦЭМ!$B$39:$B$782,P$155)+'СЕТ СН'!$I$14+СВЦЭМ!$D$10+'СЕТ СН'!$I$6-'СЕТ СН'!$I$26</f>
        <v>2573.2692866099997</v>
      </c>
      <c r="Q182" s="36">
        <f>SUMIFS(СВЦЭМ!$D$39:$D$782,СВЦЭМ!$A$39:$A$782,$A182,СВЦЭМ!$B$39:$B$782,Q$155)+'СЕТ СН'!$I$14+СВЦЭМ!$D$10+'СЕТ СН'!$I$6-'СЕТ СН'!$I$26</f>
        <v>2573.72472935</v>
      </c>
      <c r="R182" s="36">
        <f>SUMIFS(СВЦЭМ!$D$39:$D$782,СВЦЭМ!$A$39:$A$782,$A182,СВЦЭМ!$B$39:$B$782,R$155)+'СЕТ СН'!$I$14+СВЦЭМ!$D$10+'СЕТ СН'!$I$6-'СЕТ СН'!$I$26</f>
        <v>2553.7989938999999</v>
      </c>
      <c r="S182" s="36">
        <f>SUMIFS(СВЦЭМ!$D$39:$D$782,СВЦЭМ!$A$39:$A$782,$A182,СВЦЭМ!$B$39:$B$782,S$155)+'СЕТ СН'!$I$14+СВЦЭМ!$D$10+'СЕТ СН'!$I$6-'СЕТ СН'!$I$26</f>
        <v>2554.2757963900003</v>
      </c>
      <c r="T182" s="36">
        <f>SUMIFS(СВЦЭМ!$D$39:$D$782,СВЦЭМ!$A$39:$A$782,$A182,СВЦЭМ!$B$39:$B$782,T$155)+'СЕТ СН'!$I$14+СВЦЭМ!$D$10+'СЕТ СН'!$I$6-'СЕТ СН'!$I$26</f>
        <v>2543.8124855000001</v>
      </c>
      <c r="U182" s="36">
        <f>SUMIFS(СВЦЭМ!$D$39:$D$782,СВЦЭМ!$A$39:$A$782,$A182,СВЦЭМ!$B$39:$B$782,U$155)+'СЕТ СН'!$I$14+СВЦЭМ!$D$10+'СЕТ СН'!$I$6-'СЕТ СН'!$I$26</f>
        <v>2482.3133366499997</v>
      </c>
      <c r="V182" s="36">
        <f>SUMIFS(СВЦЭМ!$D$39:$D$782,СВЦЭМ!$A$39:$A$782,$A182,СВЦЭМ!$B$39:$B$782,V$155)+'СЕТ СН'!$I$14+СВЦЭМ!$D$10+'СЕТ СН'!$I$6-'СЕТ СН'!$I$26</f>
        <v>2417.1759553500001</v>
      </c>
      <c r="W182" s="36">
        <f>SUMIFS(СВЦЭМ!$D$39:$D$782,СВЦЭМ!$A$39:$A$782,$A182,СВЦЭМ!$B$39:$B$782,W$155)+'СЕТ СН'!$I$14+СВЦЭМ!$D$10+'СЕТ СН'!$I$6-'СЕТ СН'!$I$26</f>
        <v>2435.3929069000001</v>
      </c>
      <c r="X182" s="36">
        <f>SUMIFS(СВЦЭМ!$D$39:$D$782,СВЦЭМ!$A$39:$A$782,$A182,СВЦЭМ!$B$39:$B$782,X$155)+'СЕТ СН'!$I$14+СВЦЭМ!$D$10+'СЕТ СН'!$I$6-'СЕТ СН'!$I$26</f>
        <v>2488.3550300300003</v>
      </c>
      <c r="Y182" s="36">
        <f>SUMIFS(СВЦЭМ!$D$39:$D$782,СВЦЭМ!$A$39:$A$782,$A182,СВЦЭМ!$B$39:$B$782,Y$155)+'СЕТ СН'!$I$14+СВЦЭМ!$D$10+'СЕТ СН'!$I$6-'СЕТ СН'!$I$26</f>
        <v>2503.4090168000002</v>
      </c>
    </row>
    <row r="183" spans="1:27" ht="15.75" x14ac:dyDescent="0.2">
      <c r="A183" s="35">
        <f t="shared" si="4"/>
        <v>45013</v>
      </c>
      <c r="B183" s="36">
        <f>SUMIFS(СВЦЭМ!$D$39:$D$782,СВЦЭМ!$A$39:$A$782,$A183,СВЦЭМ!$B$39:$B$782,B$155)+'СЕТ СН'!$I$14+СВЦЭМ!$D$10+'СЕТ СН'!$I$6-'СЕТ СН'!$I$26</f>
        <v>2420.4033185799999</v>
      </c>
      <c r="C183" s="36">
        <f>SUMIFS(СВЦЭМ!$D$39:$D$782,СВЦЭМ!$A$39:$A$782,$A183,СВЦЭМ!$B$39:$B$782,C$155)+'СЕТ СН'!$I$14+СВЦЭМ!$D$10+'СЕТ СН'!$I$6-'СЕТ СН'!$I$26</f>
        <v>2457.89750112</v>
      </c>
      <c r="D183" s="36">
        <f>SUMIFS(СВЦЭМ!$D$39:$D$782,СВЦЭМ!$A$39:$A$782,$A183,СВЦЭМ!$B$39:$B$782,D$155)+'СЕТ СН'!$I$14+СВЦЭМ!$D$10+'СЕТ СН'!$I$6-'СЕТ СН'!$I$26</f>
        <v>2512.2217370099997</v>
      </c>
      <c r="E183" s="36">
        <f>SUMIFS(СВЦЭМ!$D$39:$D$782,СВЦЭМ!$A$39:$A$782,$A183,СВЦЭМ!$B$39:$B$782,E$155)+'СЕТ СН'!$I$14+СВЦЭМ!$D$10+'СЕТ СН'!$I$6-'СЕТ СН'!$I$26</f>
        <v>2527.560841</v>
      </c>
      <c r="F183" s="36">
        <f>SUMIFS(СВЦЭМ!$D$39:$D$782,СВЦЭМ!$A$39:$A$782,$A183,СВЦЭМ!$B$39:$B$782,F$155)+'СЕТ СН'!$I$14+СВЦЭМ!$D$10+'СЕТ СН'!$I$6-'СЕТ СН'!$I$26</f>
        <v>2525.9246963999999</v>
      </c>
      <c r="G183" s="36">
        <f>SUMIFS(СВЦЭМ!$D$39:$D$782,СВЦЭМ!$A$39:$A$782,$A183,СВЦЭМ!$B$39:$B$782,G$155)+'СЕТ СН'!$I$14+СВЦЭМ!$D$10+'СЕТ СН'!$I$6-'СЕТ СН'!$I$26</f>
        <v>2518.9661181700003</v>
      </c>
      <c r="H183" s="36">
        <f>SUMIFS(СВЦЭМ!$D$39:$D$782,СВЦЭМ!$A$39:$A$782,$A183,СВЦЭМ!$B$39:$B$782,H$155)+'СЕТ СН'!$I$14+СВЦЭМ!$D$10+'СЕТ СН'!$I$6-'СЕТ СН'!$I$26</f>
        <v>2445.1922577599998</v>
      </c>
      <c r="I183" s="36">
        <f>SUMIFS(СВЦЭМ!$D$39:$D$782,СВЦЭМ!$A$39:$A$782,$A183,СВЦЭМ!$B$39:$B$782,I$155)+'СЕТ СН'!$I$14+СВЦЭМ!$D$10+'СЕТ СН'!$I$6-'СЕТ СН'!$I$26</f>
        <v>2383.7131226800002</v>
      </c>
      <c r="J183" s="36">
        <f>SUMIFS(СВЦЭМ!$D$39:$D$782,СВЦЭМ!$A$39:$A$782,$A183,СВЦЭМ!$B$39:$B$782,J$155)+'СЕТ СН'!$I$14+СВЦЭМ!$D$10+'СЕТ СН'!$I$6-'СЕТ СН'!$I$26</f>
        <v>2409.39870367</v>
      </c>
      <c r="K183" s="36">
        <f>SUMIFS(СВЦЭМ!$D$39:$D$782,СВЦЭМ!$A$39:$A$782,$A183,СВЦЭМ!$B$39:$B$782,K$155)+'СЕТ СН'!$I$14+СВЦЭМ!$D$10+'СЕТ СН'!$I$6-'СЕТ СН'!$I$26</f>
        <v>2386.4650352600001</v>
      </c>
      <c r="L183" s="36">
        <f>SUMIFS(СВЦЭМ!$D$39:$D$782,СВЦЭМ!$A$39:$A$782,$A183,СВЦЭМ!$B$39:$B$782,L$155)+'СЕТ СН'!$I$14+СВЦЭМ!$D$10+'СЕТ СН'!$I$6-'СЕТ СН'!$I$26</f>
        <v>2381.7625959300003</v>
      </c>
      <c r="M183" s="36">
        <f>SUMIFS(СВЦЭМ!$D$39:$D$782,СВЦЭМ!$A$39:$A$782,$A183,СВЦЭМ!$B$39:$B$782,M$155)+'СЕТ СН'!$I$14+СВЦЭМ!$D$10+'СЕТ СН'!$I$6-'СЕТ СН'!$I$26</f>
        <v>2367.2038381499997</v>
      </c>
      <c r="N183" s="36">
        <f>SUMIFS(СВЦЭМ!$D$39:$D$782,СВЦЭМ!$A$39:$A$782,$A183,СВЦЭМ!$B$39:$B$782,N$155)+'СЕТ СН'!$I$14+СВЦЭМ!$D$10+'СЕТ СН'!$I$6-'СЕТ СН'!$I$26</f>
        <v>2375.6390759300002</v>
      </c>
      <c r="O183" s="36">
        <f>SUMIFS(СВЦЭМ!$D$39:$D$782,СВЦЭМ!$A$39:$A$782,$A183,СВЦЭМ!$B$39:$B$782,O$155)+'СЕТ СН'!$I$14+СВЦЭМ!$D$10+'СЕТ СН'!$I$6-'СЕТ СН'!$I$26</f>
        <v>2398.42029353</v>
      </c>
      <c r="P183" s="36">
        <f>SUMIFS(СВЦЭМ!$D$39:$D$782,СВЦЭМ!$A$39:$A$782,$A183,СВЦЭМ!$B$39:$B$782,P$155)+'СЕТ СН'!$I$14+СВЦЭМ!$D$10+'СЕТ СН'!$I$6-'СЕТ СН'!$I$26</f>
        <v>2408.4865765899999</v>
      </c>
      <c r="Q183" s="36">
        <f>SUMIFS(СВЦЭМ!$D$39:$D$782,СВЦЭМ!$A$39:$A$782,$A183,СВЦЭМ!$B$39:$B$782,Q$155)+'СЕТ СН'!$I$14+СВЦЭМ!$D$10+'СЕТ СН'!$I$6-'СЕТ СН'!$I$26</f>
        <v>2424.1222150399999</v>
      </c>
      <c r="R183" s="36">
        <f>SUMIFS(СВЦЭМ!$D$39:$D$782,СВЦЭМ!$A$39:$A$782,$A183,СВЦЭМ!$B$39:$B$782,R$155)+'СЕТ СН'!$I$14+СВЦЭМ!$D$10+'СЕТ СН'!$I$6-'СЕТ СН'!$I$26</f>
        <v>2420.3197734400001</v>
      </c>
      <c r="S183" s="36">
        <f>SUMIFS(СВЦЭМ!$D$39:$D$782,СВЦЭМ!$A$39:$A$782,$A183,СВЦЭМ!$B$39:$B$782,S$155)+'СЕТ СН'!$I$14+СВЦЭМ!$D$10+'СЕТ СН'!$I$6-'СЕТ СН'!$I$26</f>
        <v>2409.8239095099998</v>
      </c>
      <c r="T183" s="36">
        <f>SUMIFS(СВЦЭМ!$D$39:$D$782,СВЦЭМ!$A$39:$A$782,$A183,СВЦЭМ!$B$39:$B$782,T$155)+'СЕТ СН'!$I$14+СВЦЭМ!$D$10+'СЕТ СН'!$I$6-'СЕТ СН'!$I$26</f>
        <v>2389.8349257600003</v>
      </c>
      <c r="U183" s="36">
        <f>SUMIFS(СВЦЭМ!$D$39:$D$782,СВЦЭМ!$A$39:$A$782,$A183,СВЦЭМ!$B$39:$B$782,U$155)+'СЕТ СН'!$I$14+СВЦЭМ!$D$10+'СЕТ СН'!$I$6-'СЕТ СН'!$I$26</f>
        <v>2338.8302940499998</v>
      </c>
      <c r="V183" s="36">
        <f>SUMIFS(СВЦЭМ!$D$39:$D$782,СВЦЭМ!$A$39:$A$782,$A183,СВЦЭМ!$B$39:$B$782,V$155)+'СЕТ СН'!$I$14+СВЦЭМ!$D$10+'СЕТ СН'!$I$6-'СЕТ СН'!$I$26</f>
        <v>2337.0459908299999</v>
      </c>
      <c r="W183" s="36">
        <f>SUMIFS(СВЦЭМ!$D$39:$D$782,СВЦЭМ!$A$39:$A$782,$A183,СВЦЭМ!$B$39:$B$782,W$155)+'СЕТ СН'!$I$14+СВЦЭМ!$D$10+'СЕТ СН'!$I$6-'СЕТ СН'!$I$26</f>
        <v>2336.7896414500001</v>
      </c>
      <c r="X183" s="36">
        <f>SUMIFS(СВЦЭМ!$D$39:$D$782,СВЦЭМ!$A$39:$A$782,$A183,СВЦЭМ!$B$39:$B$782,X$155)+'СЕТ СН'!$I$14+СВЦЭМ!$D$10+'СЕТ СН'!$I$6-'СЕТ СН'!$I$26</f>
        <v>2369.1698205000002</v>
      </c>
      <c r="Y183" s="36">
        <f>SUMIFS(СВЦЭМ!$D$39:$D$782,СВЦЭМ!$A$39:$A$782,$A183,СВЦЭМ!$B$39:$B$782,Y$155)+'СЕТ СН'!$I$14+СВЦЭМ!$D$10+'СЕТ СН'!$I$6-'СЕТ СН'!$I$26</f>
        <v>2406.0519640399998</v>
      </c>
    </row>
    <row r="184" spans="1:27" ht="15.75" x14ac:dyDescent="0.2">
      <c r="A184" s="35">
        <f t="shared" si="4"/>
        <v>45014</v>
      </c>
      <c r="B184" s="36">
        <f>SUMIFS(СВЦЭМ!$D$39:$D$782,СВЦЭМ!$A$39:$A$782,$A184,СВЦЭМ!$B$39:$B$782,B$155)+'СЕТ СН'!$I$14+СВЦЭМ!$D$10+'СЕТ СН'!$I$6-'СЕТ СН'!$I$26</f>
        <v>2435.0377291200002</v>
      </c>
      <c r="C184" s="36">
        <f>SUMIFS(СВЦЭМ!$D$39:$D$782,СВЦЭМ!$A$39:$A$782,$A184,СВЦЭМ!$B$39:$B$782,C$155)+'СЕТ СН'!$I$14+СВЦЭМ!$D$10+'СЕТ СН'!$I$6-'СЕТ СН'!$I$26</f>
        <v>2476.0742104199999</v>
      </c>
      <c r="D184" s="36">
        <f>SUMIFS(СВЦЭМ!$D$39:$D$782,СВЦЭМ!$A$39:$A$782,$A184,СВЦЭМ!$B$39:$B$782,D$155)+'СЕТ СН'!$I$14+СВЦЭМ!$D$10+'СЕТ СН'!$I$6-'СЕТ СН'!$I$26</f>
        <v>2499.7316263800003</v>
      </c>
      <c r="E184" s="36">
        <f>SUMIFS(СВЦЭМ!$D$39:$D$782,СВЦЭМ!$A$39:$A$782,$A184,СВЦЭМ!$B$39:$B$782,E$155)+'СЕТ СН'!$I$14+СВЦЭМ!$D$10+'СЕТ СН'!$I$6-'СЕТ СН'!$I$26</f>
        <v>2492.0662714199998</v>
      </c>
      <c r="F184" s="36">
        <f>SUMIFS(СВЦЭМ!$D$39:$D$782,СВЦЭМ!$A$39:$A$782,$A184,СВЦЭМ!$B$39:$B$782,F$155)+'СЕТ СН'!$I$14+СВЦЭМ!$D$10+'СЕТ СН'!$I$6-'СЕТ СН'!$I$26</f>
        <v>2513.1989574999998</v>
      </c>
      <c r="G184" s="36">
        <f>SUMIFS(СВЦЭМ!$D$39:$D$782,СВЦЭМ!$A$39:$A$782,$A184,СВЦЭМ!$B$39:$B$782,G$155)+'СЕТ СН'!$I$14+СВЦЭМ!$D$10+'СЕТ СН'!$I$6-'СЕТ СН'!$I$26</f>
        <v>2476.5694021899999</v>
      </c>
      <c r="H184" s="36">
        <f>SUMIFS(СВЦЭМ!$D$39:$D$782,СВЦЭМ!$A$39:$A$782,$A184,СВЦЭМ!$B$39:$B$782,H$155)+'СЕТ СН'!$I$14+СВЦЭМ!$D$10+'СЕТ СН'!$I$6-'СЕТ СН'!$I$26</f>
        <v>2429.5698391000001</v>
      </c>
      <c r="I184" s="36">
        <f>SUMIFS(СВЦЭМ!$D$39:$D$782,СВЦЭМ!$A$39:$A$782,$A184,СВЦЭМ!$B$39:$B$782,I$155)+'СЕТ СН'!$I$14+СВЦЭМ!$D$10+'СЕТ СН'!$I$6-'СЕТ СН'!$I$26</f>
        <v>2414.1356674199997</v>
      </c>
      <c r="J184" s="36">
        <f>SUMIFS(СВЦЭМ!$D$39:$D$782,СВЦЭМ!$A$39:$A$782,$A184,СВЦЭМ!$B$39:$B$782,J$155)+'СЕТ СН'!$I$14+СВЦЭМ!$D$10+'СЕТ СН'!$I$6-'СЕТ СН'!$I$26</f>
        <v>2413.21288065</v>
      </c>
      <c r="K184" s="36">
        <f>SUMIFS(СВЦЭМ!$D$39:$D$782,СВЦЭМ!$A$39:$A$782,$A184,СВЦЭМ!$B$39:$B$782,K$155)+'СЕТ СН'!$I$14+СВЦЭМ!$D$10+'СЕТ СН'!$I$6-'СЕТ СН'!$I$26</f>
        <v>2400.7785967700001</v>
      </c>
      <c r="L184" s="36">
        <f>SUMIFS(СВЦЭМ!$D$39:$D$782,СВЦЭМ!$A$39:$A$782,$A184,СВЦЭМ!$B$39:$B$782,L$155)+'СЕТ СН'!$I$14+СВЦЭМ!$D$10+'СЕТ СН'!$I$6-'СЕТ СН'!$I$26</f>
        <v>2401.72001378</v>
      </c>
      <c r="M184" s="36">
        <f>SUMIFS(СВЦЭМ!$D$39:$D$782,СВЦЭМ!$A$39:$A$782,$A184,СВЦЭМ!$B$39:$B$782,M$155)+'СЕТ СН'!$I$14+СВЦЭМ!$D$10+'СЕТ СН'!$I$6-'СЕТ СН'!$I$26</f>
        <v>2442.1163288799999</v>
      </c>
      <c r="N184" s="36">
        <f>SUMIFS(СВЦЭМ!$D$39:$D$782,СВЦЭМ!$A$39:$A$782,$A184,СВЦЭМ!$B$39:$B$782,N$155)+'СЕТ СН'!$I$14+СВЦЭМ!$D$10+'СЕТ СН'!$I$6-'СЕТ СН'!$I$26</f>
        <v>2495.1862902499997</v>
      </c>
      <c r="O184" s="36">
        <f>SUMIFS(СВЦЭМ!$D$39:$D$782,СВЦЭМ!$A$39:$A$782,$A184,СВЦЭМ!$B$39:$B$782,O$155)+'СЕТ СН'!$I$14+СВЦЭМ!$D$10+'СЕТ СН'!$I$6-'СЕТ СН'!$I$26</f>
        <v>2513.4592552499998</v>
      </c>
      <c r="P184" s="36">
        <f>SUMIFS(СВЦЭМ!$D$39:$D$782,СВЦЭМ!$A$39:$A$782,$A184,СВЦЭМ!$B$39:$B$782,P$155)+'СЕТ СН'!$I$14+СВЦЭМ!$D$10+'СЕТ СН'!$I$6-'СЕТ СН'!$I$26</f>
        <v>2491.4326045500002</v>
      </c>
      <c r="Q184" s="36">
        <f>SUMIFS(СВЦЭМ!$D$39:$D$782,СВЦЭМ!$A$39:$A$782,$A184,СВЦЭМ!$B$39:$B$782,Q$155)+'СЕТ СН'!$I$14+СВЦЭМ!$D$10+'СЕТ СН'!$I$6-'СЕТ СН'!$I$26</f>
        <v>2507.1653740100001</v>
      </c>
      <c r="R184" s="36">
        <f>SUMIFS(СВЦЭМ!$D$39:$D$782,СВЦЭМ!$A$39:$A$782,$A184,СВЦЭМ!$B$39:$B$782,R$155)+'СЕТ СН'!$I$14+СВЦЭМ!$D$10+'СЕТ СН'!$I$6-'СЕТ СН'!$I$26</f>
        <v>2502.3649450900002</v>
      </c>
      <c r="S184" s="36">
        <f>SUMIFS(СВЦЭМ!$D$39:$D$782,СВЦЭМ!$A$39:$A$782,$A184,СВЦЭМ!$B$39:$B$782,S$155)+'СЕТ СН'!$I$14+СВЦЭМ!$D$10+'СЕТ СН'!$I$6-'СЕТ СН'!$I$26</f>
        <v>2494.4465466800002</v>
      </c>
      <c r="T184" s="36">
        <f>SUMIFS(СВЦЭМ!$D$39:$D$782,СВЦЭМ!$A$39:$A$782,$A184,СВЦЭМ!$B$39:$B$782,T$155)+'СЕТ СН'!$I$14+СВЦЭМ!$D$10+'СЕТ СН'!$I$6-'СЕТ СН'!$I$26</f>
        <v>2441.2583904900002</v>
      </c>
      <c r="U184" s="36">
        <f>SUMIFS(СВЦЭМ!$D$39:$D$782,СВЦЭМ!$A$39:$A$782,$A184,СВЦЭМ!$B$39:$B$782,U$155)+'СЕТ СН'!$I$14+СВЦЭМ!$D$10+'СЕТ СН'!$I$6-'СЕТ СН'!$I$26</f>
        <v>2392.8567281999999</v>
      </c>
      <c r="V184" s="36">
        <f>SUMIFS(СВЦЭМ!$D$39:$D$782,СВЦЭМ!$A$39:$A$782,$A184,СВЦЭМ!$B$39:$B$782,V$155)+'СЕТ СН'!$I$14+СВЦЭМ!$D$10+'СЕТ СН'!$I$6-'СЕТ СН'!$I$26</f>
        <v>2355.5575837699998</v>
      </c>
      <c r="W184" s="36">
        <f>SUMIFS(СВЦЭМ!$D$39:$D$782,СВЦЭМ!$A$39:$A$782,$A184,СВЦЭМ!$B$39:$B$782,W$155)+'СЕТ СН'!$I$14+СВЦЭМ!$D$10+'СЕТ СН'!$I$6-'СЕТ СН'!$I$26</f>
        <v>2352.8321703700003</v>
      </c>
      <c r="X184" s="36">
        <f>SUMIFS(СВЦЭМ!$D$39:$D$782,СВЦЭМ!$A$39:$A$782,$A184,СВЦЭМ!$B$39:$B$782,X$155)+'СЕТ СН'!$I$14+СВЦЭМ!$D$10+'СЕТ СН'!$I$6-'СЕТ СН'!$I$26</f>
        <v>2383.1081121100001</v>
      </c>
      <c r="Y184" s="36">
        <f>SUMIFS(СВЦЭМ!$D$39:$D$782,СВЦЭМ!$A$39:$A$782,$A184,СВЦЭМ!$B$39:$B$782,Y$155)+'СЕТ СН'!$I$14+СВЦЭМ!$D$10+'СЕТ СН'!$I$6-'СЕТ СН'!$I$26</f>
        <v>2380.61550175</v>
      </c>
    </row>
    <row r="185" spans="1:27" ht="15.75" x14ac:dyDescent="0.2">
      <c r="A185" s="35">
        <f t="shared" si="4"/>
        <v>45015</v>
      </c>
      <c r="B185" s="36">
        <f>SUMIFS(СВЦЭМ!$D$39:$D$782,СВЦЭМ!$A$39:$A$782,$A185,СВЦЭМ!$B$39:$B$782,B$155)+'СЕТ СН'!$I$14+СВЦЭМ!$D$10+'СЕТ СН'!$I$6-'СЕТ СН'!$I$26</f>
        <v>2326.8392932899997</v>
      </c>
      <c r="C185" s="36">
        <f>SUMIFS(СВЦЭМ!$D$39:$D$782,СВЦЭМ!$A$39:$A$782,$A185,СВЦЭМ!$B$39:$B$782,C$155)+'СЕТ СН'!$I$14+СВЦЭМ!$D$10+'СЕТ СН'!$I$6-'СЕТ СН'!$I$26</f>
        <v>2395.8421897500002</v>
      </c>
      <c r="D185" s="36">
        <f>SUMIFS(СВЦЭМ!$D$39:$D$782,СВЦЭМ!$A$39:$A$782,$A185,СВЦЭМ!$B$39:$B$782,D$155)+'СЕТ СН'!$I$14+СВЦЭМ!$D$10+'СЕТ СН'!$I$6-'СЕТ СН'!$I$26</f>
        <v>2406.7309436</v>
      </c>
      <c r="E185" s="36">
        <f>SUMIFS(СВЦЭМ!$D$39:$D$782,СВЦЭМ!$A$39:$A$782,$A185,СВЦЭМ!$B$39:$B$782,E$155)+'СЕТ СН'!$I$14+СВЦЭМ!$D$10+'СЕТ СН'!$I$6-'СЕТ СН'!$I$26</f>
        <v>2404.5254177500001</v>
      </c>
      <c r="F185" s="36">
        <f>SUMIFS(СВЦЭМ!$D$39:$D$782,СВЦЭМ!$A$39:$A$782,$A185,СВЦЭМ!$B$39:$B$782,F$155)+'СЕТ СН'!$I$14+СВЦЭМ!$D$10+'СЕТ СН'!$I$6-'СЕТ СН'!$I$26</f>
        <v>2403.2554256000003</v>
      </c>
      <c r="G185" s="36">
        <f>SUMIFS(СВЦЭМ!$D$39:$D$782,СВЦЭМ!$A$39:$A$782,$A185,СВЦЭМ!$B$39:$B$782,G$155)+'СЕТ СН'!$I$14+СВЦЭМ!$D$10+'СЕТ СН'!$I$6-'СЕТ СН'!$I$26</f>
        <v>2363.8453554899997</v>
      </c>
      <c r="H185" s="36">
        <f>SUMIFS(СВЦЭМ!$D$39:$D$782,СВЦЭМ!$A$39:$A$782,$A185,СВЦЭМ!$B$39:$B$782,H$155)+'СЕТ СН'!$I$14+СВЦЭМ!$D$10+'СЕТ СН'!$I$6-'СЕТ СН'!$I$26</f>
        <v>2352.79363448</v>
      </c>
      <c r="I185" s="36">
        <f>SUMIFS(СВЦЭМ!$D$39:$D$782,СВЦЭМ!$A$39:$A$782,$A185,СВЦЭМ!$B$39:$B$782,I$155)+'СЕТ СН'!$I$14+СВЦЭМ!$D$10+'СЕТ СН'!$I$6-'СЕТ СН'!$I$26</f>
        <v>2295.8555671599997</v>
      </c>
      <c r="J185" s="36">
        <f>SUMIFS(СВЦЭМ!$D$39:$D$782,СВЦЭМ!$A$39:$A$782,$A185,СВЦЭМ!$B$39:$B$782,J$155)+'СЕТ СН'!$I$14+СВЦЭМ!$D$10+'СЕТ СН'!$I$6-'СЕТ СН'!$I$26</f>
        <v>2261.0537716500003</v>
      </c>
      <c r="K185" s="36">
        <f>SUMIFS(СВЦЭМ!$D$39:$D$782,СВЦЭМ!$A$39:$A$782,$A185,СВЦЭМ!$B$39:$B$782,K$155)+'СЕТ СН'!$I$14+СВЦЭМ!$D$10+'СЕТ СН'!$I$6-'СЕТ СН'!$I$26</f>
        <v>2230.9324178899997</v>
      </c>
      <c r="L185" s="36">
        <f>SUMIFS(СВЦЭМ!$D$39:$D$782,СВЦЭМ!$A$39:$A$782,$A185,СВЦЭМ!$B$39:$B$782,L$155)+'СЕТ СН'!$I$14+СВЦЭМ!$D$10+'СЕТ СН'!$I$6-'СЕТ СН'!$I$26</f>
        <v>2239.0372190099997</v>
      </c>
      <c r="M185" s="36">
        <f>SUMIFS(СВЦЭМ!$D$39:$D$782,СВЦЭМ!$A$39:$A$782,$A185,СВЦЭМ!$B$39:$B$782,M$155)+'СЕТ СН'!$I$14+СВЦЭМ!$D$10+'СЕТ СН'!$I$6-'СЕТ СН'!$I$26</f>
        <v>2278.6738578200002</v>
      </c>
      <c r="N185" s="36">
        <f>SUMIFS(СВЦЭМ!$D$39:$D$782,СВЦЭМ!$A$39:$A$782,$A185,СВЦЭМ!$B$39:$B$782,N$155)+'СЕТ СН'!$I$14+СВЦЭМ!$D$10+'СЕТ СН'!$I$6-'СЕТ СН'!$I$26</f>
        <v>2318.0345199200001</v>
      </c>
      <c r="O185" s="36">
        <f>SUMIFS(СВЦЭМ!$D$39:$D$782,СВЦЭМ!$A$39:$A$782,$A185,СВЦЭМ!$B$39:$B$782,O$155)+'СЕТ СН'!$I$14+СВЦЭМ!$D$10+'СЕТ СН'!$I$6-'СЕТ СН'!$I$26</f>
        <v>2343.6095668600001</v>
      </c>
      <c r="P185" s="36">
        <f>SUMIFS(СВЦЭМ!$D$39:$D$782,СВЦЭМ!$A$39:$A$782,$A185,СВЦЭМ!$B$39:$B$782,P$155)+'СЕТ СН'!$I$14+СВЦЭМ!$D$10+'СЕТ СН'!$I$6-'СЕТ СН'!$I$26</f>
        <v>2357.7956808099998</v>
      </c>
      <c r="Q185" s="36">
        <f>SUMIFS(СВЦЭМ!$D$39:$D$782,СВЦЭМ!$A$39:$A$782,$A185,СВЦЭМ!$B$39:$B$782,Q$155)+'СЕТ СН'!$I$14+СВЦЭМ!$D$10+'СЕТ СН'!$I$6-'СЕТ СН'!$I$26</f>
        <v>2365.2765955</v>
      </c>
      <c r="R185" s="36">
        <f>SUMIFS(СВЦЭМ!$D$39:$D$782,СВЦЭМ!$A$39:$A$782,$A185,СВЦЭМ!$B$39:$B$782,R$155)+'СЕТ СН'!$I$14+СВЦЭМ!$D$10+'СЕТ СН'!$I$6-'СЕТ СН'!$I$26</f>
        <v>2364.01373999</v>
      </c>
      <c r="S185" s="36">
        <f>SUMIFS(СВЦЭМ!$D$39:$D$782,СВЦЭМ!$A$39:$A$782,$A185,СВЦЭМ!$B$39:$B$782,S$155)+'СЕТ СН'!$I$14+СВЦЭМ!$D$10+'СЕТ СН'!$I$6-'СЕТ СН'!$I$26</f>
        <v>2336.3027039199997</v>
      </c>
      <c r="T185" s="36">
        <f>SUMIFS(СВЦЭМ!$D$39:$D$782,СВЦЭМ!$A$39:$A$782,$A185,СВЦЭМ!$B$39:$B$782,T$155)+'СЕТ СН'!$I$14+СВЦЭМ!$D$10+'СЕТ СН'!$I$6-'СЕТ СН'!$I$26</f>
        <v>2295.03334184</v>
      </c>
      <c r="U185" s="36">
        <f>SUMIFS(СВЦЭМ!$D$39:$D$782,СВЦЭМ!$A$39:$A$782,$A185,СВЦЭМ!$B$39:$B$782,U$155)+'СЕТ СН'!$I$14+СВЦЭМ!$D$10+'СЕТ СН'!$I$6-'СЕТ СН'!$I$26</f>
        <v>2284.52149306</v>
      </c>
      <c r="V185" s="36">
        <f>SUMIFS(СВЦЭМ!$D$39:$D$782,СВЦЭМ!$A$39:$A$782,$A185,СВЦЭМ!$B$39:$B$782,V$155)+'СЕТ СН'!$I$14+СВЦЭМ!$D$10+'СЕТ СН'!$I$6-'СЕТ СН'!$I$26</f>
        <v>2247.8051347600003</v>
      </c>
      <c r="W185" s="36">
        <f>SUMIFS(СВЦЭМ!$D$39:$D$782,СВЦЭМ!$A$39:$A$782,$A185,СВЦЭМ!$B$39:$B$782,W$155)+'СЕТ СН'!$I$14+СВЦЭМ!$D$10+'СЕТ СН'!$I$6-'СЕТ СН'!$I$26</f>
        <v>2241.5347546600001</v>
      </c>
      <c r="X185" s="36">
        <f>SUMIFS(СВЦЭМ!$D$39:$D$782,СВЦЭМ!$A$39:$A$782,$A185,СВЦЭМ!$B$39:$B$782,X$155)+'СЕТ СН'!$I$14+СВЦЭМ!$D$10+'СЕТ СН'!$I$6-'СЕТ СН'!$I$26</f>
        <v>2272.9650841900002</v>
      </c>
      <c r="Y185" s="36">
        <f>SUMIFS(СВЦЭМ!$D$39:$D$782,СВЦЭМ!$A$39:$A$782,$A185,СВЦЭМ!$B$39:$B$782,Y$155)+'СЕТ СН'!$I$14+СВЦЭМ!$D$10+'СЕТ СН'!$I$6-'СЕТ СН'!$I$26</f>
        <v>2310.6695182799999</v>
      </c>
    </row>
    <row r="186" spans="1:27" ht="15.75" x14ac:dyDescent="0.2">
      <c r="A186" s="35">
        <f t="shared" si="4"/>
        <v>45016</v>
      </c>
      <c r="B186" s="36">
        <f>SUMIFS(СВЦЭМ!$D$39:$D$782,СВЦЭМ!$A$39:$A$782,$A186,СВЦЭМ!$B$39:$B$782,B$155)+'СЕТ СН'!$I$14+СВЦЭМ!$D$10+'СЕТ СН'!$I$6-'СЕТ СН'!$I$26</f>
        <v>2388.76399369</v>
      </c>
      <c r="C186" s="36">
        <f>SUMIFS(СВЦЭМ!$D$39:$D$782,СВЦЭМ!$A$39:$A$782,$A186,СВЦЭМ!$B$39:$B$782,C$155)+'СЕТ СН'!$I$14+СВЦЭМ!$D$10+'СЕТ СН'!$I$6-'СЕТ СН'!$I$26</f>
        <v>2337.6673397</v>
      </c>
      <c r="D186" s="36">
        <f>SUMIFS(СВЦЭМ!$D$39:$D$782,СВЦЭМ!$A$39:$A$782,$A186,СВЦЭМ!$B$39:$B$782,D$155)+'СЕТ СН'!$I$14+СВЦЭМ!$D$10+'СЕТ СН'!$I$6-'СЕТ СН'!$I$26</f>
        <v>2452.08424281</v>
      </c>
      <c r="E186" s="36">
        <f>SUMIFS(СВЦЭМ!$D$39:$D$782,СВЦЭМ!$A$39:$A$782,$A186,СВЦЭМ!$B$39:$B$782,E$155)+'СЕТ СН'!$I$14+СВЦЭМ!$D$10+'СЕТ СН'!$I$6-'СЕТ СН'!$I$26</f>
        <v>2445.61849631</v>
      </c>
      <c r="F186" s="36">
        <f>SUMIFS(СВЦЭМ!$D$39:$D$782,СВЦЭМ!$A$39:$A$782,$A186,СВЦЭМ!$B$39:$B$782,F$155)+'СЕТ СН'!$I$14+СВЦЭМ!$D$10+'СЕТ СН'!$I$6-'СЕТ СН'!$I$26</f>
        <v>2449.9196878100001</v>
      </c>
      <c r="G186" s="36">
        <f>SUMIFS(СВЦЭМ!$D$39:$D$782,СВЦЭМ!$A$39:$A$782,$A186,СВЦЭМ!$B$39:$B$782,G$155)+'СЕТ СН'!$I$14+СВЦЭМ!$D$10+'СЕТ СН'!$I$6-'СЕТ СН'!$I$26</f>
        <v>2431.4893094199997</v>
      </c>
      <c r="H186" s="36">
        <f>SUMIFS(СВЦЭМ!$D$39:$D$782,СВЦЭМ!$A$39:$A$782,$A186,СВЦЭМ!$B$39:$B$782,H$155)+'СЕТ СН'!$I$14+СВЦЭМ!$D$10+'СЕТ СН'!$I$6-'СЕТ СН'!$I$26</f>
        <v>2420.2122364699999</v>
      </c>
      <c r="I186" s="36">
        <f>SUMIFS(СВЦЭМ!$D$39:$D$782,СВЦЭМ!$A$39:$A$782,$A186,СВЦЭМ!$B$39:$B$782,I$155)+'СЕТ СН'!$I$14+СВЦЭМ!$D$10+'СЕТ СН'!$I$6-'СЕТ СН'!$I$26</f>
        <v>2345.0181879199999</v>
      </c>
      <c r="J186" s="36">
        <f>SUMIFS(СВЦЭМ!$D$39:$D$782,СВЦЭМ!$A$39:$A$782,$A186,СВЦЭМ!$B$39:$B$782,J$155)+'СЕТ СН'!$I$14+СВЦЭМ!$D$10+'СЕТ СН'!$I$6-'СЕТ СН'!$I$26</f>
        <v>2320.0791073199998</v>
      </c>
      <c r="K186" s="36">
        <f>SUMIFS(СВЦЭМ!$D$39:$D$782,СВЦЭМ!$A$39:$A$782,$A186,СВЦЭМ!$B$39:$B$782,K$155)+'СЕТ СН'!$I$14+СВЦЭМ!$D$10+'СЕТ СН'!$I$6-'СЕТ СН'!$I$26</f>
        <v>2286.26414793</v>
      </c>
      <c r="L186" s="36">
        <f>SUMIFS(СВЦЭМ!$D$39:$D$782,СВЦЭМ!$A$39:$A$782,$A186,СВЦЭМ!$B$39:$B$782,L$155)+'СЕТ СН'!$I$14+СВЦЭМ!$D$10+'СЕТ СН'!$I$6-'СЕТ СН'!$I$26</f>
        <v>2255.5275527100002</v>
      </c>
      <c r="M186" s="36">
        <f>SUMIFS(СВЦЭМ!$D$39:$D$782,СВЦЭМ!$A$39:$A$782,$A186,СВЦЭМ!$B$39:$B$782,M$155)+'СЕТ СН'!$I$14+СВЦЭМ!$D$10+'СЕТ СН'!$I$6-'СЕТ СН'!$I$26</f>
        <v>2245.3599613900001</v>
      </c>
      <c r="N186" s="36">
        <f>SUMIFS(СВЦЭМ!$D$39:$D$782,СВЦЭМ!$A$39:$A$782,$A186,СВЦЭМ!$B$39:$B$782,N$155)+'СЕТ СН'!$I$14+СВЦЭМ!$D$10+'СЕТ СН'!$I$6-'СЕТ СН'!$I$26</f>
        <v>2290.5406489300003</v>
      </c>
      <c r="O186" s="36">
        <f>SUMIFS(СВЦЭМ!$D$39:$D$782,СВЦЭМ!$A$39:$A$782,$A186,СВЦЭМ!$B$39:$B$782,O$155)+'СЕТ СН'!$I$14+СВЦЭМ!$D$10+'СЕТ СН'!$I$6-'СЕТ СН'!$I$26</f>
        <v>2318.9932441199999</v>
      </c>
      <c r="P186" s="36">
        <f>SUMIFS(СВЦЭМ!$D$39:$D$782,СВЦЭМ!$A$39:$A$782,$A186,СВЦЭМ!$B$39:$B$782,P$155)+'СЕТ СН'!$I$14+СВЦЭМ!$D$10+'СЕТ СН'!$I$6-'СЕТ СН'!$I$26</f>
        <v>2336.4341231600001</v>
      </c>
      <c r="Q186" s="36">
        <f>SUMIFS(СВЦЭМ!$D$39:$D$782,СВЦЭМ!$A$39:$A$782,$A186,СВЦЭМ!$B$39:$B$782,Q$155)+'СЕТ СН'!$I$14+СВЦЭМ!$D$10+'СЕТ СН'!$I$6-'СЕТ СН'!$I$26</f>
        <v>2331.4855255100001</v>
      </c>
      <c r="R186" s="36">
        <f>SUMIFS(СВЦЭМ!$D$39:$D$782,СВЦЭМ!$A$39:$A$782,$A186,СВЦЭМ!$B$39:$B$782,R$155)+'СЕТ СН'!$I$14+СВЦЭМ!$D$10+'СЕТ СН'!$I$6-'СЕТ СН'!$I$26</f>
        <v>2319.3961512400001</v>
      </c>
      <c r="S186" s="36">
        <f>SUMIFS(СВЦЭМ!$D$39:$D$782,СВЦЭМ!$A$39:$A$782,$A186,СВЦЭМ!$B$39:$B$782,S$155)+'СЕТ СН'!$I$14+СВЦЭМ!$D$10+'СЕТ СН'!$I$6-'СЕТ СН'!$I$26</f>
        <v>2299.13147153</v>
      </c>
      <c r="T186" s="36">
        <f>SUMIFS(СВЦЭМ!$D$39:$D$782,СВЦЭМ!$A$39:$A$782,$A186,СВЦЭМ!$B$39:$B$782,T$155)+'СЕТ СН'!$I$14+СВЦЭМ!$D$10+'СЕТ СН'!$I$6-'СЕТ СН'!$I$26</f>
        <v>2267.6504042400002</v>
      </c>
      <c r="U186" s="36">
        <f>SUMIFS(СВЦЭМ!$D$39:$D$782,СВЦЭМ!$A$39:$A$782,$A186,СВЦЭМ!$B$39:$B$782,U$155)+'СЕТ СН'!$I$14+СВЦЭМ!$D$10+'СЕТ СН'!$I$6-'СЕТ СН'!$I$26</f>
        <v>2248.6558743799997</v>
      </c>
      <c r="V186" s="36">
        <f>SUMIFS(СВЦЭМ!$D$39:$D$782,СВЦЭМ!$A$39:$A$782,$A186,СВЦЭМ!$B$39:$B$782,V$155)+'СЕТ СН'!$I$14+СВЦЭМ!$D$10+'СЕТ СН'!$I$6-'СЕТ СН'!$I$26</f>
        <v>2213.0521445899999</v>
      </c>
      <c r="W186" s="36">
        <f>SUMIFS(СВЦЭМ!$D$39:$D$782,СВЦЭМ!$A$39:$A$782,$A186,СВЦЭМ!$B$39:$B$782,W$155)+'СЕТ СН'!$I$14+СВЦЭМ!$D$10+'СЕТ СН'!$I$6-'СЕТ СН'!$I$26</f>
        <v>2207.6993605400003</v>
      </c>
      <c r="X186" s="36">
        <f>SUMIFS(СВЦЭМ!$D$39:$D$782,СВЦЭМ!$A$39:$A$782,$A186,СВЦЭМ!$B$39:$B$782,X$155)+'СЕТ СН'!$I$14+СВЦЭМ!$D$10+'СЕТ СН'!$I$6-'СЕТ СН'!$I$26</f>
        <v>2249.7368905900003</v>
      </c>
      <c r="Y186" s="36">
        <f>SUMIFS(СВЦЭМ!$D$39:$D$782,СВЦЭМ!$A$39:$A$782,$A186,СВЦЭМ!$B$39:$B$782,Y$155)+'СЕТ СН'!$I$14+СВЦЭМ!$D$10+'СЕТ СН'!$I$6-'СЕТ СН'!$I$26</f>
        <v>2235.1307992699999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01.03.2023</v>
      </c>
      <c r="B192" s="36">
        <f>SUMIFS(СВЦЭМ!$E$39:$E$782,СВЦЭМ!$A$39:$A$782,$A192,СВЦЭМ!$B$39:$B$782,B$191)+'СЕТ СН'!$F$15</f>
        <v>258.94223019999998</v>
      </c>
      <c r="C192" s="36">
        <f>SUMIFS(СВЦЭМ!$E$39:$E$782,СВЦЭМ!$A$39:$A$782,$A192,СВЦЭМ!$B$39:$B$782,C$191)+'СЕТ СН'!$F$15</f>
        <v>264.81450927999998</v>
      </c>
      <c r="D192" s="36">
        <f>SUMIFS(СВЦЭМ!$E$39:$E$782,СВЦЭМ!$A$39:$A$782,$A192,СВЦЭМ!$B$39:$B$782,D$191)+'СЕТ СН'!$F$15</f>
        <v>267.40234817999999</v>
      </c>
      <c r="E192" s="36">
        <f>SUMIFS(СВЦЭМ!$E$39:$E$782,СВЦЭМ!$A$39:$A$782,$A192,СВЦЭМ!$B$39:$B$782,E$191)+'СЕТ СН'!$F$15</f>
        <v>268.98382862</v>
      </c>
      <c r="F192" s="36">
        <f>SUMIFS(СВЦЭМ!$E$39:$E$782,СВЦЭМ!$A$39:$A$782,$A192,СВЦЭМ!$B$39:$B$782,F$191)+'СЕТ СН'!$F$15</f>
        <v>269.11871165000002</v>
      </c>
      <c r="G192" s="36">
        <f>SUMIFS(СВЦЭМ!$E$39:$E$782,СВЦЭМ!$A$39:$A$782,$A192,СВЦЭМ!$B$39:$B$782,G$191)+'СЕТ СН'!$F$15</f>
        <v>265.41289897000001</v>
      </c>
      <c r="H192" s="36">
        <f>SUMIFS(СВЦЭМ!$E$39:$E$782,СВЦЭМ!$A$39:$A$782,$A192,СВЦЭМ!$B$39:$B$782,H$191)+'СЕТ СН'!$F$15</f>
        <v>261.80824282999998</v>
      </c>
      <c r="I192" s="36">
        <f>SUMIFS(СВЦЭМ!$E$39:$E$782,СВЦЭМ!$A$39:$A$782,$A192,СВЦЭМ!$B$39:$B$782,I$191)+'СЕТ СН'!$F$15</f>
        <v>254.23414797000001</v>
      </c>
      <c r="J192" s="36">
        <f>SUMIFS(СВЦЭМ!$E$39:$E$782,СВЦЭМ!$A$39:$A$782,$A192,СВЦЭМ!$B$39:$B$782,J$191)+'СЕТ СН'!$F$15</f>
        <v>252.79488187000001</v>
      </c>
      <c r="K192" s="36">
        <f>SUMIFS(СВЦЭМ!$E$39:$E$782,СВЦЭМ!$A$39:$A$782,$A192,СВЦЭМ!$B$39:$B$782,K$191)+'СЕТ СН'!$F$15</f>
        <v>243.20454341000001</v>
      </c>
      <c r="L192" s="36">
        <f>SUMIFS(СВЦЭМ!$E$39:$E$782,СВЦЭМ!$A$39:$A$782,$A192,СВЦЭМ!$B$39:$B$782,L$191)+'СЕТ СН'!$F$15</f>
        <v>245.91196805999999</v>
      </c>
      <c r="M192" s="36">
        <f>SUMIFS(СВЦЭМ!$E$39:$E$782,СВЦЭМ!$A$39:$A$782,$A192,СВЦЭМ!$B$39:$B$782,M$191)+'СЕТ СН'!$F$15</f>
        <v>247.91030094000001</v>
      </c>
      <c r="N192" s="36">
        <f>SUMIFS(СВЦЭМ!$E$39:$E$782,СВЦЭМ!$A$39:$A$782,$A192,СВЦЭМ!$B$39:$B$782,N$191)+'СЕТ СН'!$F$15</f>
        <v>252.04844495</v>
      </c>
      <c r="O192" s="36">
        <f>SUMIFS(СВЦЭМ!$E$39:$E$782,СВЦЭМ!$A$39:$A$782,$A192,СВЦЭМ!$B$39:$B$782,O$191)+'СЕТ СН'!$F$15</f>
        <v>253.56811299</v>
      </c>
      <c r="P192" s="36">
        <f>SUMIFS(СВЦЭМ!$E$39:$E$782,СВЦЭМ!$A$39:$A$782,$A192,СВЦЭМ!$B$39:$B$782,P$191)+'СЕТ СН'!$F$15</f>
        <v>254.86775366000001</v>
      </c>
      <c r="Q192" s="36">
        <f>SUMIFS(СВЦЭМ!$E$39:$E$782,СВЦЭМ!$A$39:$A$782,$A192,СВЦЭМ!$B$39:$B$782,Q$191)+'СЕТ СН'!$F$15</f>
        <v>251.95326645</v>
      </c>
      <c r="R192" s="36">
        <f>SUMIFS(СВЦЭМ!$E$39:$E$782,СВЦЭМ!$A$39:$A$782,$A192,СВЦЭМ!$B$39:$B$782,R$191)+'СЕТ СН'!$F$15</f>
        <v>252.38311501000001</v>
      </c>
      <c r="S192" s="36">
        <f>SUMIFS(СВЦЭМ!$E$39:$E$782,СВЦЭМ!$A$39:$A$782,$A192,СВЦЭМ!$B$39:$B$782,S$191)+'СЕТ СН'!$F$15</f>
        <v>248.64029231999999</v>
      </c>
      <c r="T192" s="36">
        <f>SUMIFS(СВЦЭМ!$E$39:$E$782,СВЦЭМ!$A$39:$A$782,$A192,СВЦЭМ!$B$39:$B$782,T$191)+'СЕТ СН'!$F$15</f>
        <v>248.03602839000001</v>
      </c>
      <c r="U192" s="36">
        <f>SUMIFS(СВЦЭМ!$E$39:$E$782,СВЦЭМ!$A$39:$A$782,$A192,СВЦЭМ!$B$39:$B$782,U$191)+'СЕТ СН'!$F$15</f>
        <v>249.62266253999999</v>
      </c>
      <c r="V192" s="36">
        <f>SUMIFS(СВЦЭМ!$E$39:$E$782,СВЦЭМ!$A$39:$A$782,$A192,СВЦЭМ!$B$39:$B$782,V$191)+'СЕТ СН'!$F$15</f>
        <v>250.06512658</v>
      </c>
      <c r="W192" s="36">
        <f>SUMIFS(СВЦЭМ!$E$39:$E$782,СВЦЭМ!$A$39:$A$782,$A192,СВЦЭМ!$B$39:$B$782,W$191)+'СЕТ СН'!$F$15</f>
        <v>252.47147823</v>
      </c>
      <c r="X192" s="36">
        <f>SUMIFS(СВЦЭМ!$E$39:$E$782,СВЦЭМ!$A$39:$A$782,$A192,СВЦЭМ!$B$39:$B$782,X$191)+'СЕТ СН'!$F$15</f>
        <v>258.20151456000002</v>
      </c>
      <c r="Y192" s="36">
        <f>SUMIFS(СВЦЭМ!$E$39:$E$782,СВЦЭМ!$A$39:$A$782,$A192,СВЦЭМ!$B$39:$B$782,Y$191)+'СЕТ СН'!$F$15</f>
        <v>259.22861774</v>
      </c>
      <c r="AA192" s="45"/>
    </row>
    <row r="193" spans="1:25" ht="15.75" x14ac:dyDescent="0.2">
      <c r="A193" s="35">
        <f>A192+1</f>
        <v>44987</v>
      </c>
      <c r="B193" s="36">
        <f>SUMIFS(СВЦЭМ!$E$39:$E$782,СВЦЭМ!$A$39:$A$782,$A193,СВЦЭМ!$B$39:$B$782,B$191)+'СЕТ СН'!$F$15</f>
        <v>255.33350411999999</v>
      </c>
      <c r="C193" s="36">
        <f>SUMIFS(СВЦЭМ!$E$39:$E$782,СВЦЭМ!$A$39:$A$782,$A193,СВЦЭМ!$B$39:$B$782,C$191)+'СЕТ СН'!$F$15</f>
        <v>252.76011227000001</v>
      </c>
      <c r="D193" s="36">
        <f>SUMIFS(СВЦЭМ!$E$39:$E$782,СВЦЭМ!$A$39:$A$782,$A193,СВЦЭМ!$B$39:$B$782,D$191)+'СЕТ СН'!$F$15</f>
        <v>255.47556532999999</v>
      </c>
      <c r="E193" s="36">
        <f>SUMIFS(СВЦЭМ!$E$39:$E$782,СВЦЭМ!$A$39:$A$782,$A193,СВЦЭМ!$B$39:$B$782,E$191)+'СЕТ СН'!$F$15</f>
        <v>257.06915971000001</v>
      </c>
      <c r="F193" s="36">
        <f>SUMIFS(СВЦЭМ!$E$39:$E$782,СВЦЭМ!$A$39:$A$782,$A193,СВЦЭМ!$B$39:$B$782,F$191)+'СЕТ СН'!$F$15</f>
        <v>257.43058659000002</v>
      </c>
      <c r="G193" s="36">
        <f>SUMIFS(СВЦЭМ!$E$39:$E$782,СВЦЭМ!$A$39:$A$782,$A193,СВЦЭМ!$B$39:$B$782,G$191)+'СЕТ СН'!$F$15</f>
        <v>253.96804276</v>
      </c>
      <c r="H193" s="36">
        <f>SUMIFS(СВЦЭМ!$E$39:$E$782,СВЦЭМ!$A$39:$A$782,$A193,СВЦЭМ!$B$39:$B$782,H$191)+'СЕТ СН'!$F$15</f>
        <v>240.80779347999999</v>
      </c>
      <c r="I193" s="36">
        <f>SUMIFS(СВЦЭМ!$E$39:$E$782,СВЦЭМ!$A$39:$A$782,$A193,СВЦЭМ!$B$39:$B$782,I$191)+'СЕТ СН'!$F$15</f>
        <v>235.00355411999999</v>
      </c>
      <c r="J193" s="36">
        <f>SUMIFS(СВЦЭМ!$E$39:$E$782,СВЦЭМ!$A$39:$A$782,$A193,СВЦЭМ!$B$39:$B$782,J$191)+'СЕТ СН'!$F$15</f>
        <v>232.23225793</v>
      </c>
      <c r="K193" s="36">
        <f>SUMIFS(СВЦЭМ!$E$39:$E$782,СВЦЭМ!$A$39:$A$782,$A193,СВЦЭМ!$B$39:$B$782,K$191)+'СЕТ СН'!$F$15</f>
        <v>234.53771252999999</v>
      </c>
      <c r="L193" s="36">
        <f>SUMIFS(СВЦЭМ!$E$39:$E$782,СВЦЭМ!$A$39:$A$782,$A193,СВЦЭМ!$B$39:$B$782,L$191)+'СЕТ СН'!$F$15</f>
        <v>234.21007571999999</v>
      </c>
      <c r="M193" s="36">
        <f>SUMIFS(СВЦЭМ!$E$39:$E$782,СВЦЭМ!$A$39:$A$782,$A193,СВЦЭМ!$B$39:$B$782,M$191)+'СЕТ СН'!$F$15</f>
        <v>234.53007156999999</v>
      </c>
      <c r="N193" s="36">
        <f>SUMIFS(СВЦЭМ!$E$39:$E$782,СВЦЭМ!$A$39:$A$782,$A193,СВЦЭМ!$B$39:$B$782,N$191)+'СЕТ СН'!$F$15</f>
        <v>237.83139878</v>
      </c>
      <c r="O193" s="36">
        <f>SUMIFS(СВЦЭМ!$E$39:$E$782,СВЦЭМ!$A$39:$A$782,$A193,СВЦЭМ!$B$39:$B$782,O$191)+'СЕТ СН'!$F$15</f>
        <v>243.19488883</v>
      </c>
      <c r="P193" s="36">
        <f>SUMIFS(СВЦЭМ!$E$39:$E$782,СВЦЭМ!$A$39:$A$782,$A193,СВЦЭМ!$B$39:$B$782,P$191)+'СЕТ СН'!$F$15</f>
        <v>244.86718363</v>
      </c>
      <c r="Q193" s="36">
        <f>SUMIFS(СВЦЭМ!$E$39:$E$782,СВЦЭМ!$A$39:$A$782,$A193,СВЦЭМ!$B$39:$B$782,Q$191)+'СЕТ СН'!$F$15</f>
        <v>245.59460078999999</v>
      </c>
      <c r="R193" s="36">
        <f>SUMIFS(СВЦЭМ!$E$39:$E$782,СВЦЭМ!$A$39:$A$782,$A193,СВЦЭМ!$B$39:$B$782,R$191)+'СЕТ СН'!$F$15</f>
        <v>246.33339065000001</v>
      </c>
      <c r="S193" s="36">
        <f>SUMIFS(СВЦЭМ!$E$39:$E$782,СВЦЭМ!$A$39:$A$782,$A193,СВЦЭМ!$B$39:$B$782,S$191)+'СЕТ СН'!$F$15</f>
        <v>245.49992895</v>
      </c>
      <c r="T193" s="36">
        <f>SUMIFS(СВЦЭМ!$E$39:$E$782,СВЦЭМ!$A$39:$A$782,$A193,СВЦЭМ!$B$39:$B$782,T$191)+'СЕТ СН'!$F$15</f>
        <v>240.03063123000001</v>
      </c>
      <c r="U193" s="36">
        <f>SUMIFS(СВЦЭМ!$E$39:$E$782,СВЦЭМ!$A$39:$A$782,$A193,СВЦЭМ!$B$39:$B$782,U$191)+'СЕТ СН'!$F$15</f>
        <v>232.09340534</v>
      </c>
      <c r="V193" s="36">
        <f>SUMIFS(СВЦЭМ!$E$39:$E$782,СВЦЭМ!$A$39:$A$782,$A193,СВЦЭМ!$B$39:$B$782,V$191)+'СЕТ СН'!$F$15</f>
        <v>231.43760890999999</v>
      </c>
      <c r="W193" s="36">
        <f>SUMIFS(СВЦЭМ!$E$39:$E$782,СВЦЭМ!$A$39:$A$782,$A193,СВЦЭМ!$B$39:$B$782,W$191)+'СЕТ СН'!$F$15</f>
        <v>232.49707064</v>
      </c>
      <c r="X193" s="36">
        <f>SUMIFS(СВЦЭМ!$E$39:$E$782,СВЦЭМ!$A$39:$A$782,$A193,СВЦЭМ!$B$39:$B$782,X$191)+'СЕТ СН'!$F$15</f>
        <v>235.55322849000001</v>
      </c>
      <c r="Y193" s="36">
        <f>SUMIFS(СВЦЭМ!$E$39:$E$782,СВЦЭМ!$A$39:$A$782,$A193,СВЦЭМ!$B$39:$B$782,Y$191)+'СЕТ СН'!$F$15</f>
        <v>241.05726311999999</v>
      </c>
    </row>
    <row r="194" spans="1:25" ht="15.75" x14ac:dyDescent="0.2">
      <c r="A194" s="35">
        <f t="shared" ref="A194:A222" si="5">A193+1</f>
        <v>44988</v>
      </c>
      <c r="B194" s="36">
        <f>SUMIFS(СВЦЭМ!$E$39:$E$782,СВЦЭМ!$A$39:$A$782,$A194,СВЦЭМ!$B$39:$B$782,B$191)+'СЕТ СН'!$F$15</f>
        <v>244.04534987</v>
      </c>
      <c r="C194" s="36">
        <f>SUMIFS(СВЦЭМ!$E$39:$E$782,СВЦЭМ!$A$39:$A$782,$A194,СВЦЭМ!$B$39:$B$782,C$191)+'СЕТ СН'!$F$15</f>
        <v>245.17370091000001</v>
      </c>
      <c r="D194" s="36">
        <f>SUMIFS(СВЦЭМ!$E$39:$E$782,СВЦЭМ!$A$39:$A$782,$A194,СВЦЭМ!$B$39:$B$782,D$191)+'СЕТ СН'!$F$15</f>
        <v>247.91524883</v>
      </c>
      <c r="E194" s="36">
        <f>SUMIFS(СВЦЭМ!$E$39:$E$782,СВЦЭМ!$A$39:$A$782,$A194,СВЦЭМ!$B$39:$B$782,E$191)+'СЕТ СН'!$F$15</f>
        <v>248.87668715000001</v>
      </c>
      <c r="F194" s="36">
        <f>SUMIFS(СВЦЭМ!$E$39:$E$782,СВЦЭМ!$A$39:$A$782,$A194,СВЦЭМ!$B$39:$B$782,F$191)+'СЕТ СН'!$F$15</f>
        <v>247.09570958</v>
      </c>
      <c r="G194" s="36">
        <f>SUMIFS(СВЦЭМ!$E$39:$E$782,СВЦЭМ!$A$39:$A$782,$A194,СВЦЭМ!$B$39:$B$782,G$191)+'СЕТ СН'!$F$15</f>
        <v>245.73096898</v>
      </c>
      <c r="H194" s="36">
        <f>SUMIFS(СВЦЭМ!$E$39:$E$782,СВЦЭМ!$A$39:$A$782,$A194,СВЦЭМ!$B$39:$B$782,H$191)+'СЕТ СН'!$F$15</f>
        <v>244.38266537000001</v>
      </c>
      <c r="I194" s="36">
        <f>SUMIFS(СВЦЭМ!$E$39:$E$782,СВЦЭМ!$A$39:$A$782,$A194,СВЦЭМ!$B$39:$B$782,I$191)+'СЕТ СН'!$F$15</f>
        <v>233.95281994000001</v>
      </c>
      <c r="J194" s="36">
        <f>SUMIFS(СВЦЭМ!$E$39:$E$782,СВЦЭМ!$A$39:$A$782,$A194,СВЦЭМ!$B$39:$B$782,J$191)+'СЕТ СН'!$F$15</f>
        <v>235.21233805</v>
      </c>
      <c r="K194" s="36">
        <f>SUMIFS(СВЦЭМ!$E$39:$E$782,СВЦЭМ!$A$39:$A$782,$A194,СВЦЭМ!$B$39:$B$782,K$191)+'СЕТ СН'!$F$15</f>
        <v>233.01717511999999</v>
      </c>
      <c r="L194" s="36">
        <f>SUMIFS(СВЦЭМ!$E$39:$E$782,СВЦЭМ!$A$39:$A$782,$A194,СВЦЭМ!$B$39:$B$782,L$191)+'СЕТ СН'!$F$15</f>
        <v>230.52857201</v>
      </c>
      <c r="M194" s="36">
        <f>SUMIFS(СВЦЭМ!$E$39:$E$782,СВЦЭМ!$A$39:$A$782,$A194,СВЦЭМ!$B$39:$B$782,M$191)+'СЕТ СН'!$F$15</f>
        <v>231.39704677</v>
      </c>
      <c r="N194" s="36">
        <f>SUMIFS(СВЦЭМ!$E$39:$E$782,СВЦЭМ!$A$39:$A$782,$A194,СВЦЭМ!$B$39:$B$782,N$191)+'СЕТ СН'!$F$15</f>
        <v>234.31196094000001</v>
      </c>
      <c r="O194" s="36">
        <f>SUMIFS(СВЦЭМ!$E$39:$E$782,СВЦЭМ!$A$39:$A$782,$A194,СВЦЭМ!$B$39:$B$782,O$191)+'СЕТ СН'!$F$15</f>
        <v>243.56641135999999</v>
      </c>
      <c r="P194" s="36">
        <f>SUMIFS(СВЦЭМ!$E$39:$E$782,СВЦЭМ!$A$39:$A$782,$A194,СВЦЭМ!$B$39:$B$782,P$191)+'СЕТ СН'!$F$15</f>
        <v>244.86985912</v>
      </c>
      <c r="Q194" s="36">
        <f>SUMIFS(СВЦЭМ!$E$39:$E$782,СВЦЭМ!$A$39:$A$782,$A194,СВЦЭМ!$B$39:$B$782,Q$191)+'СЕТ СН'!$F$15</f>
        <v>239.0447246</v>
      </c>
      <c r="R194" s="36">
        <f>SUMIFS(СВЦЭМ!$E$39:$E$782,СВЦЭМ!$A$39:$A$782,$A194,СВЦЭМ!$B$39:$B$782,R$191)+'СЕТ СН'!$F$15</f>
        <v>246.73388263000001</v>
      </c>
      <c r="S194" s="36">
        <f>SUMIFS(СВЦЭМ!$E$39:$E$782,СВЦЭМ!$A$39:$A$782,$A194,СВЦЭМ!$B$39:$B$782,S$191)+'СЕТ СН'!$F$15</f>
        <v>239.10738717000001</v>
      </c>
      <c r="T194" s="36">
        <f>SUMIFS(СВЦЭМ!$E$39:$E$782,СВЦЭМ!$A$39:$A$782,$A194,СВЦЭМ!$B$39:$B$782,T$191)+'СЕТ СН'!$F$15</f>
        <v>234.93263365999999</v>
      </c>
      <c r="U194" s="36">
        <f>SUMIFS(СВЦЭМ!$E$39:$E$782,СВЦЭМ!$A$39:$A$782,$A194,СВЦЭМ!$B$39:$B$782,U$191)+'СЕТ СН'!$F$15</f>
        <v>229.86841231</v>
      </c>
      <c r="V194" s="36">
        <f>SUMIFS(СВЦЭМ!$E$39:$E$782,СВЦЭМ!$A$39:$A$782,$A194,СВЦЭМ!$B$39:$B$782,V$191)+'СЕТ СН'!$F$15</f>
        <v>230.90218046999999</v>
      </c>
      <c r="W194" s="36">
        <f>SUMIFS(СВЦЭМ!$E$39:$E$782,СВЦЭМ!$A$39:$A$782,$A194,СВЦЭМ!$B$39:$B$782,W$191)+'СЕТ СН'!$F$15</f>
        <v>230.33339081</v>
      </c>
      <c r="X194" s="36">
        <f>SUMIFS(СВЦЭМ!$E$39:$E$782,СВЦЭМ!$A$39:$A$782,$A194,СВЦЭМ!$B$39:$B$782,X$191)+'СЕТ СН'!$F$15</f>
        <v>234.03737896000001</v>
      </c>
      <c r="Y194" s="36">
        <f>SUMIFS(СВЦЭМ!$E$39:$E$782,СВЦЭМ!$A$39:$A$782,$A194,СВЦЭМ!$B$39:$B$782,Y$191)+'СЕТ СН'!$F$15</f>
        <v>243.18775099999999</v>
      </c>
    </row>
    <row r="195" spans="1:25" ht="15.75" x14ac:dyDescent="0.2">
      <c r="A195" s="35">
        <f t="shared" si="5"/>
        <v>44989</v>
      </c>
      <c r="B195" s="36">
        <f>SUMIFS(СВЦЭМ!$E$39:$E$782,СВЦЭМ!$A$39:$A$782,$A195,СВЦЭМ!$B$39:$B$782,B$191)+'СЕТ СН'!$F$15</f>
        <v>235.74856412</v>
      </c>
      <c r="C195" s="36">
        <f>SUMIFS(СВЦЭМ!$E$39:$E$782,СВЦЭМ!$A$39:$A$782,$A195,СВЦЭМ!$B$39:$B$782,C$191)+'СЕТ СН'!$F$15</f>
        <v>239.87255095</v>
      </c>
      <c r="D195" s="36">
        <f>SUMIFS(СВЦЭМ!$E$39:$E$782,СВЦЭМ!$A$39:$A$782,$A195,СВЦЭМ!$B$39:$B$782,D$191)+'СЕТ СН'!$F$15</f>
        <v>241.32984554000001</v>
      </c>
      <c r="E195" s="36">
        <f>SUMIFS(СВЦЭМ!$E$39:$E$782,СВЦЭМ!$A$39:$A$782,$A195,СВЦЭМ!$B$39:$B$782,E$191)+'СЕТ СН'!$F$15</f>
        <v>241.41200520999999</v>
      </c>
      <c r="F195" s="36">
        <f>SUMIFS(СВЦЭМ!$E$39:$E$782,СВЦЭМ!$A$39:$A$782,$A195,СВЦЭМ!$B$39:$B$782,F$191)+'СЕТ СН'!$F$15</f>
        <v>239.37867764999999</v>
      </c>
      <c r="G195" s="36">
        <f>SUMIFS(СВЦЭМ!$E$39:$E$782,СВЦЭМ!$A$39:$A$782,$A195,СВЦЭМ!$B$39:$B$782,G$191)+'СЕТ СН'!$F$15</f>
        <v>236.70631309999999</v>
      </c>
      <c r="H195" s="36">
        <f>SUMIFS(СВЦЭМ!$E$39:$E$782,СВЦЭМ!$A$39:$A$782,$A195,СВЦЭМ!$B$39:$B$782,H$191)+'СЕТ СН'!$F$15</f>
        <v>230.20380055999999</v>
      </c>
      <c r="I195" s="36">
        <f>SUMIFS(СВЦЭМ!$E$39:$E$782,СВЦЭМ!$A$39:$A$782,$A195,СВЦЭМ!$B$39:$B$782,I$191)+'СЕТ СН'!$F$15</f>
        <v>223.47206599</v>
      </c>
      <c r="J195" s="36">
        <f>SUMIFS(СВЦЭМ!$E$39:$E$782,СВЦЭМ!$A$39:$A$782,$A195,СВЦЭМ!$B$39:$B$782,J$191)+'СЕТ СН'!$F$15</f>
        <v>221.34677006999999</v>
      </c>
      <c r="K195" s="36">
        <f>SUMIFS(СВЦЭМ!$E$39:$E$782,СВЦЭМ!$A$39:$A$782,$A195,СВЦЭМ!$B$39:$B$782,K$191)+'СЕТ СН'!$F$15</f>
        <v>220.13668472000001</v>
      </c>
      <c r="L195" s="36">
        <f>SUMIFS(СВЦЭМ!$E$39:$E$782,СВЦЭМ!$A$39:$A$782,$A195,СВЦЭМ!$B$39:$B$782,L$191)+'СЕТ СН'!$F$15</f>
        <v>221.17427755</v>
      </c>
      <c r="M195" s="36">
        <f>SUMIFS(СВЦЭМ!$E$39:$E$782,СВЦЭМ!$A$39:$A$782,$A195,СВЦЭМ!$B$39:$B$782,M$191)+'СЕТ СН'!$F$15</f>
        <v>222.97621319000001</v>
      </c>
      <c r="N195" s="36">
        <f>SUMIFS(СВЦЭМ!$E$39:$E$782,СВЦЭМ!$A$39:$A$782,$A195,СВЦЭМ!$B$39:$B$782,N$191)+'СЕТ СН'!$F$15</f>
        <v>227.25791852</v>
      </c>
      <c r="O195" s="36">
        <f>SUMIFS(СВЦЭМ!$E$39:$E$782,СВЦЭМ!$A$39:$A$782,$A195,СВЦЭМ!$B$39:$B$782,O$191)+'СЕТ СН'!$F$15</f>
        <v>230.96765959000001</v>
      </c>
      <c r="P195" s="36">
        <f>SUMIFS(СВЦЭМ!$E$39:$E$782,СВЦЭМ!$A$39:$A$782,$A195,СВЦЭМ!$B$39:$B$782,P$191)+'СЕТ СН'!$F$15</f>
        <v>232.46013893</v>
      </c>
      <c r="Q195" s="36">
        <f>SUMIFS(СВЦЭМ!$E$39:$E$782,СВЦЭМ!$A$39:$A$782,$A195,СВЦЭМ!$B$39:$B$782,Q$191)+'СЕТ СН'!$F$15</f>
        <v>233.23905586000001</v>
      </c>
      <c r="R195" s="36">
        <f>SUMIFS(СВЦЭМ!$E$39:$E$782,СВЦЭМ!$A$39:$A$782,$A195,СВЦЭМ!$B$39:$B$782,R$191)+'СЕТ СН'!$F$15</f>
        <v>233.57915044000001</v>
      </c>
      <c r="S195" s="36">
        <f>SUMIFS(СВЦЭМ!$E$39:$E$782,СВЦЭМ!$A$39:$A$782,$A195,СВЦЭМ!$B$39:$B$782,S$191)+'СЕТ СН'!$F$15</f>
        <v>228.85924713</v>
      </c>
      <c r="T195" s="36">
        <f>SUMIFS(СВЦЭМ!$E$39:$E$782,СВЦЭМ!$A$39:$A$782,$A195,СВЦЭМ!$B$39:$B$782,T$191)+'СЕТ СН'!$F$15</f>
        <v>223.04515015000001</v>
      </c>
      <c r="U195" s="36">
        <f>SUMIFS(СВЦЭМ!$E$39:$E$782,СВЦЭМ!$A$39:$A$782,$A195,СВЦЭМ!$B$39:$B$782,U$191)+'СЕТ СН'!$F$15</f>
        <v>221.69207906</v>
      </c>
      <c r="V195" s="36">
        <f>SUMIFS(СВЦЭМ!$E$39:$E$782,СВЦЭМ!$A$39:$A$782,$A195,СВЦЭМ!$B$39:$B$782,V$191)+'СЕТ СН'!$F$15</f>
        <v>223.42917396000001</v>
      </c>
      <c r="W195" s="36">
        <f>SUMIFS(СВЦЭМ!$E$39:$E$782,СВЦЭМ!$A$39:$A$782,$A195,СВЦЭМ!$B$39:$B$782,W$191)+'СЕТ СН'!$F$15</f>
        <v>227.64764421999999</v>
      </c>
      <c r="X195" s="36">
        <f>SUMIFS(СВЦЭМ!$E$39:$E$782,СВЦЭМ!$A$39:$A$782,$A195,СВЦЭМ!$B$39:$B$782,X$191)+'СЕТ СН'!$F$15</f>
        <v>232.08830811000001</v>
      </c>
      <c r="Y195" s="36">
        <f>SUMIFS(СВЦЭМ!$E$39:$E$782,СВЦЭМ!$A$39:$A$782,$A195,СВЦЭМ!$B$39:$B$782,Y$191)+'СЕТ СН'!$F$15</f>
        <v>235.63985081999999</v>
      </c>
    </row>
    <row r="196" spans="1:25" ht="15.75" x14ac:dyDescent="0.2">
      <c r="A196" s="35">
        <f t="shared" si="5"/>
        <v>44990</v>
      </c>
      <c r="B196" s="36">
        <f>SUMIFS(СВЦЭМ!$E$39:$E$782,СВЦЭМ!$A$39:$A$782,$A196,СВЦЭМ!$B$39:$B$782,B$191)+'СЕТ СН'!$F$15</f>
        <v>238.10449957</v>
      </c>
      <c r="C196" s="36">
        <f>SUMIFS(СВЦЭМ!$E$39:$E$782,СВЦЭМ!$A$39:$A$782,$A196,СВЦЭМ!$B$39:$B$782,C$191)+'СЕТ СН'!$F$15</f>
        <v>242.51988345000001</v>
      </c>
      <c r="D196" s="36">
        <f>SUMIFS(СВЦЭМ!$E$39:$E$782,СВЦЭМ!$A$39:$A$782,$A196,СВЦЭМ!$B$39:$B$782,D$191)+'СЕТ СН'!$F$15</f>
        <v>244.74101056000001</v>
      </c>
      <c r="E196" s="36">
        <f>SUMIFS(СВЦЭМ!$E$39:$E$782,СВЦЭМ!$A$39:$A$782,$A196,СВЦЭМ!$B$39:$B$782,E$191)+'СЕТ СН'!$F$15</f>
        <v>244.98828211</v>
      </c>
      <c r="F196" s="36">
        <f>SUMIFS(СВЦЭМ!$E$39:$E$782,СВЦЭМ!$A$39:$A$782,$A196,СВЦЭМ!$B$39:$B$782,F$191)+'СЕТ СН'!$F$15</f>
        <v>245.79890327000001</v>
      </c>
      <c r="G196" s="36">
        <f>SUMIFS(СВЦЭМ!$E$39:$E$782,СВЦЭМ!$A$39:$A$782,$A196,СВЦЭМ!$B$39:$B$782,G$191)+'СЕТ СН'!$F$15</f>
        <v>242.96104625999999</v>
      </c>
      <c r="H196" s="36">
        <f>SUMIFS(СВЦЭМ!$E$39:$E$782,СВЦЭМ!$A$39:$A$782,$A196,СВЦЭМ!$B$39:$B$782,H$191)+'СЕТ СН'!$F$15</f>
        <v>239.88818230000001</v>
      </c>
      <c r="I196" s="36">
        <f>SUMIFS(СВЦЭМ!$E$39:$E$782,СВЦЭМ!$A$39:$A$782,$A196,СВЦЭМ!$B$39:$B$782,I$191)+'СЕТ СН'!$F$15</f>
        <v>237.54824101</v>
      </c>
      <c r="J196" s="36">
        <f>SUMIFS(СВЦЭМ!$E$39:$E$782,СВЦЭМ!$A$39:$A$782,$A196,СВЦЭМ!$B$39:$B$782,J$191)+'СЕТ СН'!$F$15</f>
        <v>235.79953035</v>
      </c>
      <c r="K196" s="36">
        <f>SUMIFS(СВЦЭМ!$E$39:$E$782,СВЦЭМ!$A$39:$A$782,$A196,СВЦЭМ!$B$39:$B$782,K$191)+'СЕТ СН'!$F$15</f>
        <v>227.56158371999999</v>
      </c>
      <c r="L196" s="36">
        <f>SUMIFS(СВЦЭМ!$E$39:$E$782,СВЦЭМ!$A$39:$A$782,$A196,СВЦЭМ!$B$39:$B$782,L$191)+'СЕТ СН'!$F$15</f>
        <v>223.53502377999999</v>
      </c>
      <c r="M196" s="36">
        <f>SUMIFS(СВЦЭМ!$E$39:$E$782,СВЦЭМ!$A$39:$A$782,$A196,СВЦЭМ!$B$39:$B$782,M$191)+'СЕТ СН'!$F$15</f>
        <v>225.07440926999999</v>
      </c>
      <c r="N196" s="36">
        <f>SUMIFS(СВЦЭМ!$E$39:$E$782,СВЦЭМ!$A$39:$A$782,$A196,СВЦЭМ!$B$39:$B$782,N$191)+'СЕТ СН'!$F$15</f>
        <v>226.26581404999999</v>
      </c>
      <c r="O196" s="36">
        <f>SUMIFS(СВЦЭМ!$E$39:$E$782,СВЦЭМ!$A$39:$A$782,$A196,СВЦЭМ!$B$39:$B$782,O$191)+'СЕТ СН'!$F$15</f>
        <v>230.00324266999999</v>
      </c>
      <c r="P196" s="36">
        <f>SUMIFS(СВЦЭМ!$E$39:$E$782,СВЦЭМ!$A$39:$A$782,$A196,СВЦЭМ!$B$39:$B$782,P$191)+'СЕТ СН'!$F$15</f>
        <v>233.44911035999999</v>
      </c>
      <c r="Q196" s="36">
        <f>SUMIFS(СВЦЭМ!$E$39:$E$782,СВЦЭМ!$A$39:$A$782,$A196,СВЦЭМ!$B$39:$B$782,Q$191)+'СЕТ СН'!$F$15</f>
        <v>235.60677451000001</v>
      </c>
      <c r="R196" s="36">
        <f>SUMIFS(СВЦЭМ!$E$39:$E$782,СВЦЭМ!$A$39:$A$782,$A196,СВЦЭМ!$B$39:$B$782,R$191)+'СЕТ СН'!$F$15</f>
        <v>235.94535805000001</v>
      </c>
      <c r="S196" s="36">
        <f>SUMIFS(СВЦЭМ!$E$39:$E$782,СВЦЭМ!$A$39:$A$782,$A196,СВЦЭМ!$B$39:$B$782,S$191)+'СЕТ СН'!$F$15</f>
        <v>233.42881566</v>
      </c>
      <c r="T196" s="36">
        <f>SUMIFS(СВЦЭМ!$E$39:$E$782,СВЦЭМ!$A$39:$A$782,$A196,СВЦЭМ!$B$39:$B$782,T$191)+'СЕТ СН'!$F$15</f>
        <v>230.04618524</v>
      </c>
      <c r="U196" s="36">
        <f>SUMIFS(СВЦЭМ!$E$39:$E$782,СВЦЭМ!$A$39:$A$782,$A196,СВЦЭМ!$B$39:$B$782,U$191)+'СЕТ СН'!$F$15</f>
        <v>224.87324354</v>
      </c>
      <c r="V196" s="36">
        <f>SUMIFS(СВЦЭМ!$E$39:$E$782,СВЦЭМ!$A$39:$A$782,$A196,СВЦЭМ!$B$39:$B$782,V$191)+'СЕТ СН'!$F$15</f>
        <v>215.84730432000001</v>
      </c>
      <c r="W196" s="36">
        <f>SUMIFS(СВЦЭМ!$E$39:$E$782,СВЦЭМ!$A$39:$A$782,$A196,СВЦЭМ!$B$39:$B$782,W$191)+'СЕТ СН'!$F$15</f>
        <v>217.09007364999999</v>
      </c>
      <c r="X196" s="36">
        <f>SUMIFS(СВЦЭМ!$E$39:$E$782,СВЦЭМ!$A$39:$A$782,$A196,СВЦЭМ!$B$39:$B$782,X$191)+'СЕТ СН'!$F$15</f>
        <v>220.57287449</v>
      </c>
      <c r="Y196" s="36">
        <f>SUMIFS(СВЦЭМ!$E$39:$E$782,СВЦЭМ!$A$39:$A$782,$A196,СВЦЭМ!$B$39:$B$782,Y$191)+'СЕТ СН'!$F$15</f>
        <v>232.54104071</v>
      </c>
    </row>
    <row r="197" spans="1:25" ht="15.75" x14ac:dyDescent="0.2">
      <c r="A197" s="35">
        <f t="shared" si="5"/>
        <v>44991</v>
      </c>
      <c r="B197" s="36">
        <f>SUMIFS(СВЦЭМ!$E$39:$E$782,СВЦЭМ!$A$39:$A$782,$A197,СВЦЭМ!$B$39:$B$782,B$191)+'СЕТ СН'!$F$15</f>
        <v>237.98174299999999</v>
      </c>
      <c r="C197" s="36">
        <f>SUMIFS(СВЦЭМ!$E$39:$E$782,СВЦЭМ!$A$39:$A$782,$A197,СВЦЭМ!$B$39:$B$782,C$191)+'СЕТ СН'!$F$15</f>
        <v>240.46450361000001</v>
      </c>
      <c r="D197" s="36">
        <f>SUMIFS(СВЦЭМ!$E$39:$E$782,СВЦЭМ!$A$39:$A$782,$A197,СВЦЭМ!$B$39:$B$782,D$191)+'СЕТ СН'!$F$15</f>
        <v>243.06240176</v>
      </c>
      <c r="E197" s="36">
        <f>SUMIFS(СВЦЭМ!$E$39:$E$782,СВЦЭМ!$A$39:$A$782,$A197,СВЦЭМ!$B$39:$B$782,E$191)+'СЕТ СН'!$F$15</f>
        <v>245.78883177</v>
      </c>
      <c r="F197" s="36">
        <f>SUMIFS(СВЦЭМ!$E$39:$E$782,СВЦЭМ!$A$39:$A$782,$A197,СВЦЭМ!$B$39:$B$782,F$191)+'СЕТ СН'!$F$15</f>
        <v>245.003637</v>
      </c>
      <c r="G197" s="36">
        <f>SUMIFS(СВЦЭМ!$E$39:$E$782,СВЦЭМ!$A$39:$A$782,$A197,СВЦЭМ!$B$39:$B$782,G$191)+'СЕТ СН'!$F$15</f>
        <v>244.49647630000001</v>
      </c>
      <c r="H197" s="36">
        <f>SUMIFS(СВЦЭМ!$E$39:$E$782,СВЦЭМ!$A$39:$A$782,$A197,СВЦЭМ!$B$39:$B$782,H$191)+'СЕТ СН'!$F$15</f>
        <v>238.21583064999999</v>
      </c>
      <c r="I197" s="36">
        <f>SUMIFS(СВЦЭМ!$E$39:$E$782,СВЦЭМ!$A$39:$A$782,$A197,СВЦЭМ!$B$39:$B$782,I$191)+'СЕТ СН'!$F$15</f>
        <v>231.27354267000001</v>
      </c>
      <c r="J197" s="36">
        <f>SUMIFS(СВЦЭМ!$E$39:$E$782,СВЦЭМ!$A$39:$A$782,$A197,СВЦЭМ!$B$39:$B$782,J$191)+'СЕТ СН'!$F$15</f>
        <v>228.89280267999999</v>
      </c>
      <c r="K197" s="36">
        <f>SUMIFS(СВЦЭМ!$E$39:$E$782,СВЦЭМ!$A$39:$A$782,$A197,СВЦЭМ!$B$39:$B$782,K$191)+'СЕТ СН'!$F$15</f>
        <v>227.38269299999999</v>
      </c>
      <c r="L197" s="36">
        <f>SUMIFS(СВЦЭМ!$E$39:$E$782,СВЦЭМ!$A$39:$A$782,$A197,СВЦЭМ!$B$39:$B$782,L$191)+'СЕТ СН'!$F$15</f>
        <v>227.55693663</v>
      </c>
      <c r="M197" s="36">
        <f>SUMIFS(СВЦЭМ!$E$39:$E$782,СВЦЭМ!$A$39:$A$782,$A197,СВЦЭМ!$B$39:$B$782,M$191)+'СЕТ СН'!$F$15</f>
        <v>227.21850626</v>
      </c>
      <c r="N197" s="36">
        <f>SUMIFS(СВЦЭМ!$E$39:$E$782,СВЦЭМ!$A$39:$A$782,$A197,СВЦЭМ!$B$39:$B$782,N$191)+'СЕТ СН'!$F$15</f>
        <v>229.40520758</v>
      </c>
      <c r="O197" s="36">
        <f>SUMIFS(СВЦЭМ!$E$39:$E$782,СВЦЭМ!$A$39:$A$782,$A197,СВЦЭМ!$B$39:$B$782,O$191)+'СЕТ СН'!$F$15</f>
        <v>232.25403266000001</v>
      </c>
      <c r="P197" s="36">
        <f>SUMIFS(СВЦЭМ!$E$39:$E$782,СВЦЭМ!$A$39:$A$782,$A197,СВЦЭМ!$B$39:$B$782,P$191)+'СЕТ СН'!$F$15</f>
        <v>233.35531309999999</v>
      </c>
      <c r="Q197" s="36">
        <f>SUMIFS(СВЦЭМ!$E$39:$E$782,СВЦЭМ!$A$39:$A$782,$A197,СВЦЭМ!$B$39:$B$782,Q$191)+'СЕТ СН'!$F$15</f>
        <v>234.16190782000001</v>
      </c>
      <c r="R197" s="36">
        <f>SUMIFS(СВЦЭМ!$E$39:$E$782,СВЦЭМ!$A$39:$A$782,$A197,СВЦЭМ!$B$39:$B$782,R$191)+'СЕТ СН'!$F$15</f>
        <v>234.96702952999999</v>
      </c>
      <c r="S197" s="36">
        <f>SUMIFS(СВЦЭМ!$E$39:$E$782,СВЦЭМ!$A$39:$A$782,$A197,СВЦЭМ!$B$39:$B$782,S$191)+'СЕТ СН'!$F$15</f>
        <v>230.46695586000001</v>
      </c>
      <c r="T197" s="36">
        <f>SUMIFS(СВЦЭМ!$E$39:$E$782,СВЦЭМ!$A$39:$A$782,$A197,СВЦЭМ!$B$39:$B$782,T$191)+'СЕТ СН'!$F$15</f>
        <v>228.66683351</v>
      </c>
      <c r="U197" s="36">
        <f>SUMIFS(СВЦЭМ!$E$39:$E$782,СВЦЭМ!$A$39:$A$782,$A197,СВЦЭМ!$B$39:$B$782,U$191)+'СЕТ СН'!$F$15</f>
        <v>225.99938814999999</v>
      </c>
      <c r="V197" s="36">
        <f>SUMIFS(СВЦЭМ!$E$39:$E$782,СВЦЭМ!$A$39:$A$782,$A197,СВЦЭМ!$B$39:$B$782,V$191)+'СЕТ СН'!$F$15</f>
        <v>225.25892859999999</v>
      </c>
      <c r="W197" s="36">
        <f>SUMIFS(СВЦЭМ!$E$39:$E$782,СВЦЭМ!$A$39:$A$782,$A197,СВЦЭМ!$B$39:$B$782,W$191)+'СЕТ СН'!$F$15</f>
        <v>225.9915</v>
      </c>
      <c r="X197" s="36">
        <f>SUMIFS(СВЦЭМ!$E$39:$E$782,СВЦЭМ!$A$39:$A$782,$A197,СВЦЭМ!$B$39:$B$782,X$191)+'СЕТ СН'!$F$15</f>
        <v>230.20310581000001</v>
      </c>
      <c r="Y197" s="36">
        <f>SUMIFS(СВЦЭМ!$E$39:$E$782,СВЦЭМ!$A$39:$A$782,$A197,СВЦЭМ!$B$39:$B$782,Y$191)+'СЕТ СН'!$F$15</f>
        <v>235.73982842999999</v>
      </c>
    </row>
    <row r="198" spans="1:25" ht="15.75" x14ac:dyDescent="0.2">
      <c r="A198" s="35">
        <f t="shared" si="5"/>
        <v>44992</v>
      </c>
      <c r="B198" s="36">
        <f>SUMIFS(СВЦЭМ!$E$39:$E$782,СВЦЭМ!$A$39:$A$782,$A198,СВЦЭМ!$B$39:$B$782,B$191)+'СЕТ СН'!$F$15</f>
        <v>248.07402533000001</v>
      </c>
      <c r="C198" s="36">
        <f>SUMIFS(СВЦЭМ!$E$39:$E$782,СВЦЭМ!$A$39:$A$782,$A198,СВЦЭМ!$B$39:$B$782,C$191)+'СЕТ СН'!$F$15</f>
        <v>253.36718298</v>
      </c>
      <c r="D198" s="36">
        <f>SUMIFS(СВЦЭМ!$E$39:$E$782,СВЦЭМ!$A$39:$A$782,$A198,СВЦЭМ!$B$39:$B$782,D$191)+'СЕТ СН'!$F$15</f>
        <v>260.77791201999997</v>
      </c>
      <c r="E198" s="36">
        <f>SUMIFS(СВЦЭМ!$E$39:$E$782,СВЦЭМ!$A$39:$A$782,$A198,СВЦЭМ!$B$39:$B$782,E$191)+'СЕТ СН'!$F$15</f>
        <v>260.14535364</v>
      </c>
      <c r="F198" s="36">
        <f>SUMIFS(СВЦЭМ!$E$39:$E$782,СВЦЭМ!$A$39:$A$782,$A198,СВЦЭМ!$B$39:$B$782,F$191)+'СЕТ СН'!$F$15</f>
        <v>258.4593352</v>
      </c>
      <c r="G198" s="36">
        <f>SUMIFS(СВЦЭМ!$E$39:$E$782,СВЦЭМ!$A$39:$A$782,$A198,СВЦЭМ!$B$39:$B$782,G$191)+'СЕТ СН'!$F$15</f>
        <v>254.95247706999999</v>
      </c>
      <c r="H198" s="36">
        <f>SUMIFS(СВЦЭМ!$E$39:$E$782,СВЦЭМ!$A$39:$A$782,$A198,СВЦЭМ!$B$39:$B$782,H$191)+'СЕТ СН'!$F$15</f>
        <v>246.40647564</v>
      </c>
      <c r="I198" s="36">
        <f>SUMIFS(СВЦЭМ!$E$39:$E$782,СВЦЭМ!$A$39:$A$782,$A198,СВЦЭМ!$B$39:$B$782,I$191)+'СЕТ СН'!$F$15</f>
        <v>240.96071035</v>
      </c>
      <c r="J198" s="36">
        <f>SUMIFS(СВЦЭМ!$E$39:$E$782,СВЦЭМ!$A$39:$A$782,$A198,СВЦЭМ!$B$39:$B$782,J$191)+'СЕТ СН'!$F$15</f>
        <v>237.86983573000001</v>
      </c>
      <c r="K198" s="36">
        <f>SUMIFS(СВЦЭМ!$E$39:$E$782,СВЦЭМ!$A$39:$A$782,$A198,СВЦЭМ!$B$39:$B$782,K$191)+'СЕТ СН'!$F$15</f>
        <v>234.88586079000001</v>
      </c>
      <c r="L198" s="36">
        <f>SUMIFS(СВЦЭМ!$E$39:$E$782,СВЦЭМ!$A$39:$A$782,$A198,СВЦЭМ!$B$39:$B$782,L$191)+'СЕТ СН'!$F$15</f>
        <v>233.56745935000001</v>
      </c>
      <c r="M198" s="36">
        <f>SUMIFS(СВЦЭМ!$E$39:$E$782,СВЦЭМ!$A$39:$A$782,$A198,СВЦЭМ!$B$39:$B$782,M$191)+'СЕТ СН'!$F$15</f>
        <v>235.74182232000001</v>
      </c>
      <c r="N198" s="36">
        <f>SUMIFS(СВЦЭМ!$E$39:$E$782,СВЦЭМ!$A$39:$A$782,$A198,СВЦЭМ!$B$39:$B$782,N$191)+'СЕТ СН'!$F$15</f>
        <v>236.17412959999999</v>
      </c>
      <c r="O198" s="36">
        <f>SUMIFS(СВЦЭМ!$E$39:$E$782,СВЦЭМ!$A$39:$A$782,$A198,СВЦЭМ!$B$39:$B$782,O$191)+'СЕТ СН'!$F$15</f>
        <v>240.72871043000001</v>
      </c>
      <c r="P198" s="36">
        <f>SUMIFS(СВЦЭМ!$E$39:$E$782,СВЦЭМ!$A$39:$A$782,$A198,СВЦЭМ!$B$39:$B$782,P$191)+'СЕТ СН'!$F$15</f>
        <v>242.38524111999999</v>
      </c>
      <c r="Q198" s="36">
        <f>SUMIFS(СВЦЭМ!$E$39:$E$782,СВЦЭМ!$A$39:$A$782,$A198,СВЦЭМ!$B$39:$B$782,Q$191)+'СЕТ СН'!$F$15</f>
        <v>242.45518902000001</v>
      </c>
      <c r="R198" s="36">
        <f>SUMIFS(СВЦЭМ!$E$39:$E$782,СВЦЭМ!$A$39:$A$782,$A198,СВЦЭМ!$B$39:$B$782,R$191)+'СЕТ СН'!$F$15</f>
        <v>241.81210371</v>
      </c>
      <c r="S198" s="36">
        <f>SUMIFS(СВЦЭМ!$E$39:$E$782,СВЦЭМ!$A$39:$A$782,$A198,СВЦЭМ!$B$39:$B$782,S$191)+'СЕТ СН'!$F$15</f>
        <v>240.81740303000001</v>
      </c>
      <c r="T198" s="36">
        <f>SUMIFS(СВЦЭМ!$E$39:$E$782,СВЦЭМ!$A$39:$A$782,$A198,СВЦЭМ!$B$39:$B$782,T$191)+'СЕТ СН'!$F$15</f>
        <v>238.05813171</v>
      </c>
      <c r="U198" s="36">
        <f>SUMIFS(СВЦЭМ!$E$39:$E$782,СВЦЭМ!$A$39:$A$782,$A198,СВЦЭМ!$B$39:$B$782,U$191)+'СЕТ СН'!$F$15</f>
        <v>233.09437794999999</v>
      </c>
      <c r="V198" s="36">
        <f>SUMIFS(СВЦЭМ!$E$39:$E$782,СВЦЭМ!$A$39:$A$782,$A198,СВЦЭМ!$B$39:$B$782,V$191)+'СЕТ СН'!$F$15</f>
        <v>233.20447622</v>
      </c>
      <c r="W198" s="36">
        <f>SUMIFS(СВЦЭМ!$E$39:$E$782,СВЦЭМ!$A$39:$A$782,$A198,СВЦЭМ!$B$39:$B$782,W$191)+'СЕТ СН'!$F$15</f>
        <v>234.89615223999999</v>
      </c>
      <c r="X198" s="36">
        <f>SUMIFS(СВЦЭМ!$E$39:$E$782,СВЦЭМ!$A$39:$A$782,$A198,СВЦЭМ!$B$39:$B$782,X$191)+'СЕТ СН'!$F$15</f>
        <v>238.98388335999999</v>
      </c>
      <c r="Y198" s="36">
        <f>SUMIFS(СВЦЭМ!$E$39:$E$782,СВЦЭМ!$A$39:$A$782,$A198,СВЦЭМ!$B$39:$B$782,Y$191)+'СЕТ СН'!$F$15</f>
        <v>238.57525261999999</v>
      </c>
    </row>
    <row r="199" spans="1:25" ht="15.75" x14ac:dyDescent="0.2">
      <c r="A199" s="35">
        <f t="shared" si="5"/>
        <v>44993</v>
      </c>
      <c r="B199" s="36">
        <f>SUMIFS(СВЦЭМ!$E$39:$E$782,СВЦЭМ!$A$39:$A$782,$A199,СВЦЭМ!$B$39:$B$782,B$191)+'СЕТ СН'!$F$15</f>
        <v>244.68026404</v>
      </c>
      <c r="C199" s="36">
        <f>SUMIFS(СВЦЭМ!$E$39:$E$782,СВЦЭМ!$A$39:$A$782,$A199,СВЦЭМ!$B$39:$B$782,C$191)+'СЕТ СН'!$F$15</f>
        <v>246.60174074</v>
      </c>
      <c r="D199" s="36">
        <f>SUMIFS(СВЦЭМ!$E$39:$E$782,СВЦЭМ!$A$39:$A$782,$A199,СВЦЭМ!$B$39:$B$782,D$191)+'СЕТ СН'!$F$15</f>
        <v>248.86327987000001</v>
      </c>
      <c r="E199" s="36">
        <f>SUMIFS(СВЦЭМ!$E$39:$E$782,СВЦЭМ!$A$39:$A$782,$A199,СВЦЭМ!$B$39:$B$782,E$191)+'СЕТ СН'!$F$15</f>
        <v>250.25840073000001</v>
      </c>
      <c r="F199" s="36">
        <f>SUMIFS(СВЦЭМ!$E$39:$E$782,СВЦЭМ!$A$39:$A$782,$A199,СВЦЭМ!$B$39:$B$782,F$191)+'СЕТ СН'!$F$15</f>
        <v>250.53710935999999</v>
      </c>
      <c r="G199" s="36">
        <f>SUMIFS(СВЦЭМ!$E$39:$E$782,СВЦЭМ!$A$39:$A$782,$A199,СВЦЭМ!$B$39:$B$782,G$191)+'СЕТ СН'!$F$15</f>
        <v>249.68995024</v>
      </c>
      <c r="H199" s="36">
        <f>SUMIFS(СВЦЭМ!$E$39:$E$782,СВЦЭМ!$A$39:$A$782,$A199,СВЦЭМ!$B$39:$B$782,H$191)+'СЕТ СН'!$F$15</f>
        <v>246.43903713</v>
      </c>
      <c r="I199" s="36">
        <f>SUMIFS(СВЦЭМ!$E$39:$E$782,СВЦЭМ!$A$39:$A$782,$A199,СВЦЭМ!$B$39:$B$782,I$191)+'СЕТ СН'!$F$15</f>
        <v>232.10780851000001</v>
      </c>
      <c r="J199" s="36">
        <f>SUMIFS(СВЦЭМ!$E$39:$E$782,СВЦЭМ!$A$39:$A$782,$A199,СВЦЭМ!$B$39:$B$782,J$191)+'СЕТ СН'!$F$15</f>
        <v>234.90813609</v>
      </c>
      <c r="K199" s="36">
        <f>SUMIFS(СВЦЭМ!$E$39:$E$782,СВЦЭМ!$A$39:$A$782,$A199,СВЦЭМ!$B$39:$B$782,K$191)+'СЕТ СН'!$F$15</f>
        <v>236.73758316000001</v>
      </c>
      <c r="L199" s="36">
        <f>SUMIFS(СВЦЭМ!$E$39:$E$782,СВЦЭМ!$A$39:$A$782,$A199,СВЦЭМ!$B$39:$B$782,L$191)+'СЕТ СН'!$F$15</f>
        <v>233.76714272000001</v>
      </c>
      <c r="M199" s="36">
        <f>SUMIFS(СВЦЭМ!$E$39:$E$782,СВЦЭМ!$A$39:$A$782,$A199,СВЦЭМ!$B$39:$B$782,M$191)+'СЕТ СН'!$F$15</f>
        <v>232.55739543000001</v>
      </c>
      <c r="N199" s="36">
        <f>SUMIFS(СВЦЭМ!$E$39:$E$782,СВЦЭМ!$A$39:$A$782,$A199,СВЦЭМ!$B$39:$B$782,N$191)+'СЕТ СН'!$F$15</f>
        <v>231.41493979000001</v>
      </c>
      <c r="O199" s="36">
        <f>SUMIFS(СВЦЭМ!$E$39:$E$782,СВЦЭМ!$A$39:$A$782,$A199,СВЦЭМ!$B$39:$B$782,O$191)+'СЕТ СН'!$F$15</f>
        <v>231.92366967000001</v>
      </c>
      <c r="P199" s="36">
        <f>SUMIFS(СВЦЭМ!$E$39:$E$782,СВЦЭМ!$A$39:$A$782,$A199,СВЦЭМ!$B$39:$B$782,P$191)+'СЕТ СН'!$F$15</f>
        <v>231.41987280999999</v>
      </c>
      <c r="Q199" s="36">
        <f>SUMIFS(СВЦЭМ!$E$39:$E$782,СВЦЭМ!$A$39:$A$782,$A199,СВЦЭМ!$B$39:$B$782,Q$191)+'СЕТ СН'!$F$15</f>
        <v>230.90476598999999</v>
      </c>
      <c r="R199" s="36">
        <f>SUMIFS(СВЦЭМ!$E$39:$E$782,СВЦЭМ!$A$39:$A$782,$A199,СВЦЭМ!$B$39:$B$782,R$191)+'СЕТ СН'!$F$15</f>
        <v>232.52818431</v>
      </c>
      <c r="S199" s="36">
        <f>SUMIFS(СВЦЭМ!$E$39:$E$782,СВЦЭМ!$A$39:$A$782,$A199,СВЦЭМ!$B$39:$B$782,S$191)+'СЕТ СН'!$F$15</f>
        <v>233.50207527000001</v>
      </c>
      <c r="T199" s="36">
        <f>SUMIFS(СВЦЭМ!$E$39:$E$782,СВЦЭМ!$A$39:$A$782,$A199,СВЦЭМ!$B$39:$B$782,T$191)+'СЕТ СН'!$F$15</f>
        <v>233.55544445000001</v>
      </c>
      <c r="U199" s="36">
        <f>SUMIFS(СВЦЭМ!$E$39:$E$782,СВЦЭМ!$A$39:$A$782,$A199,СВЦЭМ!$B$39:$B$782,U$191)+'СЕТ СН'!$F$15</f>
        <v>228.97587379999999</v>
      </c>
      <c r="V199" s="36">
        <f>SUMIFS(СВЦЭМ!$E$39:$E$782,СВЦЭМ!$A$39:$A$782,$A199,СВЦЭМ!$B$39:$B$782,V$191)+'СЕТ СН'!$F$15</f>
        <v>227.78547631000001</v>
      </c>
      <c r="W199" s="36">
        <f>SUMIFS(СВЦЭМ!$E$39:$E$782,СВЦЭМ!$A$39:$A$782,$A199,СВЦЭМ!$B$39:$B$782,W$191)+'СЕТ СН'!$F$15</f>
        <v>229.34695568000001</v>
      </c>
      <c r="X199" s="36">
        <f>SUMIFS(СВЦЭМ!$E$39:$E$782,СВЦЭМ!$A$39:$A$782,$A199,СВЦЭМ!$B$39:$B$782,X$191)+'СЕТ СН'!$F$15</f>
        <v>235.16865799000001</v>
      </c>
      <c r="Y199" s="36">
        <f>SUMIFS(СВЦЭМ!$E$39:$E$782,СВЦЭМ!$A$39:$A$782,$A199,СВЦЭМ!$B$39:$B$782,Y$191)+'СЕТ СН'!$F$15</f>
        <v>240.11079244000001</v>
      </c>
    </row>
    <row r="200" spans="1:25" ht="15.75" x14ac:dyDescent="0.2">
      <c r="A200" s="35">
        <f t="shared" si="5"/>
        <v>44994</v>
      </c>
      <c r="B200" s="36">
        <f>SUMIFS(СВЦЭМ!$E$39:$E$782,СВЦЭМ!$A$39:$A$782,$A200,СВЦЭМ!$B$39:$B$782,B$191)+'СЕТ СН'!$F$15</f>
        <v>244.47287775999999</v>
      </c>
      <c r="C200" s="36">
        <f>SUMIFS(СВЦЭМ!$E$39:$E$782,СВЦЭМ!$A$39:$A$782,$A200,СВЦЭМ!$B$39:$B$782,C$191)+'СЕТ СН'!$F$15</f>
        <v>250.22361595000001</v>
      </c>
      <c r="D200" s="36">
        <f>SUMIFS(СВЦЭМ!$E$39:$E$782,СВЦЭМ!$A$39:$A$782,$A200,СВЦЭМ!$B$39:$B$782,D$191)+'СЕТ СН'!$F$15</f>
        <v>252.73480913</v>
      </c>
      <c r="E200" s="36">
        <f>SUMIFS(СВЦЭМ!$E$39:$E$782,СВЦЭМ!$A$39:$A$782,$A200,СВЦЭМ!$B$39:$B$782,E$191)+'СЕТ СН'!$F$15</f>
        <v>254.55385077</v>
      </c>
      <c r="F200" s="36">
        <f>SUMIFS(СВЦЭМ!$E$39:$E$782,СВЦЭМ!$A$39:$A$782,$A200,СВЦЭМ!$B$39:$B$782,F$191)+'СЕТ СН'!$F$15</f>
        <v>254.40678156000001</v>
      </c>
      <c r="G200" s="36">
        <f>SUMIFS(СВЦЭМ!$E$39:$E$782,СВЦЭМ!$A$39:$A$782,$A200,СВЦЭМ!$B$39:$B$782,G$191)+'СЕТ СН'!$F$15</f>
        <v>250.65761368</v>
      </c>
      <c r="H200" s="36">
        <f>SUMIFS(СВЦЭМ!$E$39:$E$782,СВЦЭМ!$A$39:$A$782,$A200,СВЦЭМ!$B$39:$B$782,H$191)+'СЕТ СН'!$F$15</f>
        <v>244.55729933000001</v>
      </c>
      <c r="I200" s="36">
        <f>SUMIFS(СВЦЭМ!$E$39:$E$782,СВЦЭМ!$A$39:$A$782,$A200,СВЦЭМ!$B$39:$B$782,I$191)+'СЕТ СН'!$F$15</f>
        <v>237.65293629999999</v>
      </c>
      <c r="J200" s="36">
        <f>SUMIFS(СВЦЭМ!$E$39:$E$782,СВЦЭМ!$A$39:$A$782,$A200,СВЦЭМ!$B$39:$B$782,J$191)+'СЕТ СН'!$F$15</f>
        <v>235.22348721</v>
      </c>
      <c r="K200" s="36">
        <f>SUMIFS(СВЦЭМ!$E$39:$E$782,СВЦЭМ!$A$39:$A$782,$A200,СВЦЭМ!$B$39:$B$782,K$191)+'СЕТ СН'!$F$15</f>
        <v>232.83456464</v>
      </c>
      <c r="L200" s="36">
        <f>SUMIFS(СВЦЭМ!$E$39:$E$782,СВЦЭМ!$A$39:$A$782,$A200,СВЦЭМ!$B$39:$B$782,L$191)+'СЕТ СН'!$F$15</f>
        <v>231.90221063000001</v>
      </c>
      <c r="M200" s="36">
        <f>SUMIFS(СВЦЭМ!$E$39:$E$782,СВЦЭМ!$A$39:$A$782,$A200,СВЦЭМ!$B$39:$B$782,M$191)+'СЕТ СН'!$F$15</f>
        <v>235.10701972999999</v>
      </c>
      <c r="N200" s="36">
        <f>SUMIFS(СВЦЭМ!$E$39:$E$782,СВЦЭМ!$A$39:$A$782,$A200,СВЦЭМ!$B$39:$B$782,N$191)+'СЕТ СН'!$F$15</f>
        <v>237.56854754</v>
      </c>
      <c r="O200" s="36">
        <f>SUMIFS(СВЦЭМ!$E$39:$E$782,СВЦЭМ!$A$39:$A$782,$A200,СВЦЭМ!$B$39:$B$782,O$191)+'СЕТ СН'!$F$15</f>
        <v>242.85777401999999</v>
      </c>
      <c r="P200" s="36">
        <f>SUMIFS(СВЦЭМ!$E$39:$E$782,СВЦЭМ!$A$39:$A$782,$A200,СВЦЭМ!$B$39:$B$782,P$191)+'СЕТ СН'!$F$15</f>
        <v>244.40728100999999</v>
      </c>
      <c r="Q200" s="36">
        <f>SUMIFS(СВЦЭМ!$E$39:$E$782,СВЦЭМ!$A$39:$A$782,$A200,СВЦЭМ!$B$39:$B$782,Q$191)+'СЕТ СН'!$F$15</f>
        <v>245.92678663000001</v>
      </c>
      <c r="R200" s="36">
        <f>SUMIFS(СВЦЭМ!$E$39:$E$782,СВЦЭМ!$A$39:$A$782,$A200,СВЦЭМ!$B$39:$B$782,R$191)+'СЕТ СН'!$F$15</f>
        <v>246.82210291000001</v>
      </c>
      <c r="S200" s="36">
        <f>SUMIFS(СВЦЭМ!$E$39:$E$782,СВЦЭМ!$A$39:$A$782,$A200,СВЦЭМ!$B$39:$B$782,S$191)+'СЕТ СН'!$F$15</f>
        <v>242.5122509</v>
      </c>
      <c r="T200" s="36">
        <f>SUMIFS(СВЦЭМ!$E$39:$E$782,СВЦЭМ!$A$39:$A$782,$A200,СВЦЭМ!$B$39:$B$782,T$191)+'СЕТ СН'!$F$15</f>
        <v>237.38062965</v>
      </c>
      <c r="U200" s="36">
        <f>SUMIFS(СВЦЭМ!$E$39:$E$782,СВЦЭМ!$A$39:$A$782,$A200,СВЦЭМ!$B$39:$B$782,U$191)+'СЕТ СН'!$F$15</f>
        <v>232.13135908000001</v>
      </c>
      <c r="V200" s="36">
        <f>SUMIFS(СВЦЭМ!$E$39:$E$782,СВЦЭМ!$A$39:$A$782,$A200,СВЦЭМ!$B$39:$B$782,V$191)+'СЕТ СН'!$F$15</f>
        <v>230.63804002000001</v>
      </c>
      <c r="W200" s="36">
        <f>SUMIFS(СВЦЭМ!$E$39:$E$782,СВЦЭМ!$A$39:$A$782,$A200,СВЦЭМ!$B$39:$B$782,W$191)+'СЕТ СН'!$F$15</f>
        <v>231.48917943000001</v>
      </c>
      <c r="X200" s="36">
        <f>SUMIFS(СВЦЭМ!$E$39:$E$782,СВЦЭМ!$A$39:$A$782,$A200,СВЦЭМ!$B$39:$B$782,X$191)+'СЕТ СН'!$F$15</f>
        <v>235.67065119</v>
      </c>
      <c r="Y200" s="36">
        <f>SUMIFS(СВЦЭМ!$E$39:$E$782,СВЦЭМ!$A$39:$A$782,$A200,СВЦЭМ!$B$39:$B$782,Y$191)+'СЕТ СН'!$F$15</f>
        <v>238.64213140000001</v>
      </c>
    </row>
    <row r="201" spans="1:25" ht="15.75" x14ac:dyDescent="0.2">
      <c r="A201" s="35">
        <f t="shared" si="5"/>
        <v>44995</v>
      </c>
      <c r="B201" s="36">
        <f>SUMIFS(СВЦЭМ!$E$39:$E$782,СВЦЭМ!$A$39:$A$782,$A201,СВЦЭМ!$B$39:$B$782,B$191)+'СЕТ СН'!$F$15</f>
        <v>246.39862281000001</v>
      </c>
      <c r="C201" s="36">
        <f>SUMIFS(СВЦЭМ!$E$39:$E$782,СВЦЭМ!$A$39:$A$782,$A201,СВЦЭМ!$B$39:$B$782,C$191)+'СЕТ СН'!$F$15</f>
        <v>246.82599328000001</v>
      </c>
      <c r="D201" s="36">
        <f>SUMIFS(СВЦЭМ!$E$39:$E$782,СВЦЭМ!$A$39:$A$782,$A201,СВЦЭМ!$B$39:$B$782,D$191)+'СЕТ СН'!$F$15</f>
        <v>247.10916223000001</v>
      </c>
      <c r="E201" s="36">
        <f>SUMIFS(СВЦЭМ!$E$39:$E$782,СВЦЭМ!$A$39:$A$782,$A201,СВЦЭМ!$B$39:$B$782,E$191)+'СЕТ СН'!$F$15</f>
        <v>249.26162360999999</v>
      </c>
      <c r="F201" s="36">
        <f>SUMIFS(СВЦЭМ!$E$39:$E$782,СВЦЭМ!$A$39:$A$782,$A201,СВЦЭМ!$B$39:$B$782,F$191)+'СЕТ СН'!$F$15</f>
        <v>249.99953493999999</v>
      </c>
      <c r="G201" s="36">
        <f>SUMIFS(СВЦЭМ!$E$39:$E$782,СВЦЭМ!$A$39:$A$782,$A201,СВЦЭМ!$B$39:$B$782,G$191)+'СЕТ СН'!$F$15</f>
        <v>249.74406888999999</v>
      </c>
      <c r="H201" s="36">
        <f>SUMIFS(СВЦЭМ!$E$39:$E$782,СВЦЭМ!$A$39:$A$782,$A201,СВЦЭМ!$B$39:$B$782,H$191)+'СЕТ СН'!$F$15</f>
        <v>245.09284220999999</v>
      </c>
      <c r="I201" s="36">
        <f>SUMIFS(СВЦЭМ!$E$39:$E$782,СВЦЭМ!$A$39:$A$782,$A201,СВЦЭМ!$B$39:$B$782,I$191)+'СЕТ СН'!$F$15</f>
        <v>237.24675626999999</v>
      </c>
      <c r="J201" s="36">
        <f>SUMIFS(СВЦЭМ!$E$39:$E$782,СВЦЭМ!$A$39:$A$782,$A201,СВЦЭМ!$B$39:$B$782,J$191)+'СЕТ СН'!$F$15</f>
        <v>234.68146879</v>
      </c>
      <c r="K201" s="36">
        <f>SUMIFS(СВЦЭМ!$E$39:$E$782,СВЦЭМ!$A$39:$A$782,$A201,СВЦЭМ!$B$39:$B$782,K$191)+'СЕТ СН'!$F$15</f>
        <v>232.37089717000001</v>
      </c>
      <c r="L201" s="36">
        <f>SUMIFS(СВЦЭМ!$E$39:$E$782,СВЦЭМ!$A$39:$A$782,$A201,СВЦЭМ!$B$39:$B$782,L$191)+'СЕТ СН'!$F$15</f>
        <v>232.36767738</v>
      </c>
      <c r="M201" s="36">
        <f>SUMIFS(СВЦЭМ!$E$39:$E$782,СВЦЭМ!$A$39:$A$782,$A201,СВЦЭМ!$B$39:$B$782,M$191)+'СЕТ СН'!$F$15</f>
        <v>236.41375055</v>
      </c>
      <c r="N201" s="36">
        <f>SUMIFS(СВЦЭМ!$E$39:$E$782,СВЦЭМ!$A$39:$A$782,$A201,СВЦЭМ!$B$39:$B$782,N$191)+'СЕТ СН'!$F$15</f>
        <v>241.88314689000001</v>
      </c>
      <c r="O201" s="36">
        <f>SUMIFS(СВЦЭМ!$E$39:$E$782,СВЦЭМ!$A$39:$A$782,$A201,СВЦЭМ!$B$39:$B$782,O$191)+'СЕТ СН'!$F$15</f>
        <v>246.91444458000001</v>
      </c>
      <c r="P201" s="36">
        <f>SUMIFS(СВЦЭМ!$E$39:$E$782,СВЦЭМ!$A$39:$A$782,$A201,СВЦЭМ!$B$39:$B$782,P$191)+'СЕТ СН'!$F$15</f>
        <v>248.14066951999999</v>
      </c>
      <c r="Q201" s="36">
        <f>SUMIFS(СВЦЭМ!$E$39:$E$782,СВЦЭМ!$A$39:$A$782,$A201,СВЦЭМ!$B$39:$B$782,Q$191)+'СЕТ СН'!$F$15</f>
        <v>247.58850271</v>
      </c>
      <c r="R201" s="36">
        <f>SUMIFS(СВЦЭМ!$E$39:$E$782,СВЦЭМ!$A$39:$A$782,$A201,СВЦЭМ!$B$39:$B$782,R$191)+'СЕТ СН'!$F$15</f>
        <v>248.18719766999999</v>
      </c>
      <c r="S201" s="36">
        <f>SUMIFS(СВЦЭМ!$E$39:$E$782,СВЦЭМ!$A$39:$A$782,$A201,СВЦЭМ!$B$39:$B$782,S$191)+'СЕТ СН'!$F$15</f>
        <v>247.00174347000001</v>
      </c>
      <c r="T201" s="36">
        <f>SUMIFS(СВЦЭМ!$E$39:$E$782,СВЦЭМ!$A$39:$A$782,$A201,СВЦЭМ!$B$39:$B$782,T$191)+'СЕТ СН'!$F$15</f>
        <v>242.56929287</v>
      </c>
      <c r="U201" s="36">
        <f>SUMIFS(СВЦЭМ!$E$39:$E$782,СВЦЭМ!$A$39:$A$782,$A201,СВЦЭМ!$B$39:$B$782,U$191)+'СЕТ СН'!$F$15</f>
        <v>240.13280035</v>
      </c>
      <c r="V201" s="36">
        <f>SUMIFS(СВЦЭМ!$E$39:$E$782,СВЦЭМ!$A$39:$A$782,$A201,СВЦЭМ!$B$39:$B$782,V$191)+'СЕТ СН'!$F$15</f>
        <v>240.53865687000001</v>
      </c>
      <c r="W201" s="36">
        <f>SUMIFS(СВЦЭМ!$E$39:$E$782,СВЦЭМ!$A$39:$A$782,$A201,СВЦЭМ!$B$39:$B$782,W$191)+'СЕТ СН'!$F$15</f>
        <v>240.11011678</v>
      </c>
      <c r="X201" s="36">
        <f>SUMIFS(СВЦЭМ!$E$39:$E$782,СВЦЭМ!$A$39:$A$782,$A201,СВЦЭМ!$B$39:$B$782,X$191)+'СЕТ СН'!$F$15</f>
        <v>244.44619879000001</v>
      </c>
      <c r="Y201" s="36">
        <f>SUMIFS(СВЦЭМ!$E$39:$E$782,СВЦЭМ!$A$39:$A$782,$A201,СВЦЭМ!$B$39:$B$782,Y$191)+'СЕТ СН'!$F$15</f>
        <v>244.99788355999999</v>
      </c>
    </row>
    <row r="202" spans="1:25" ht="15.75" x14ac:dyDescent="0.2">
      <c r="A202" s="35">
        <f t="shared" si="5"/>
        <v>44996</v>
      </c>
      <c r="B202" s="36">
        <f>SUMIFS(СВЦЭМ!$E$39:$E$782,СВЦЭМ!$A$39:$A$782,$A202,СВЦЭМ!$B$39:$B$782,B$191)+'СЕТ СН'!$F$15</f>
        <v>240.10848168999999</v>
      </c>
      <c r="C202" s="36">
        <f>SUMIFS(СВЦЭМ!$E$39:$E$782,СВЦЭМ!$A$39:$A$782,$A202,СВЦЭМ!$B$39:$B$782,C$191)+'СЕТ СН'!$F$15</f>
        <v>247.27153562999999</v>
      </c>
      <c r="D202" s="36">
        <f>SUMIFS(СВЦЭМ!$E$39:$E$782,СВЦЭМ!$A$39:$A$782,$A202,СВЦЭМ!$B$39:$B$782,D$191)+'СЕТ СН'!$F$15</f>
        <v>250.90714600999999</v>
      </c>
      <c r="E202" s="36">
        <f>SUMIFS(СВЦЭМ!$E$39:$E$782,СВЦЭМ!$A$39:$A$782,$A202,СВЦЭМ!$B$39:$B$782,E$191)+'СЕТ СН'!$F$15</f>
        <v>249.96149516</v>
      </c>
      <c r="F202" s="36">
        <f>SUMIFS(СВЦЭМ!$E$39:$E$782,СВЦЭМ!$A$39:$A$782,$A202,СВЦЭМ!$B$39:$B$782,F$191)+'СЕТ СН'!$F$15</f>
        <v>249.31305021</v>
      </c>
      <c r="G202" s="36">
        <f>SUMIFS(СВЦЭМ!$E$39:$E$782,СВЦЭМ!$A$39:$A$782,$A202,СВЦЭМ!$B$39:$B$782,G$191)+'СЕТ СН'!$F$15</f>
        <v>247.68842265999999</v>
      </c>
      <c r="H202" s="36">
        <f>SUMIFS(СВЦЭМ!$E$39:$E$782,СВЦЭМ!$A$39:$A$782,$A202,СВЦЭМ!$B$39:$B$782,H$191)+'СЕТ СН'!$F$15</f>
        <v>247.20947308999999</v>
      </c>
      <c r="I202" s="36">
        <f>SUMIFS(СВЦЭМ!$E$39:$E$782,СВЦЭМ!$A$39:$A$782,$A202,СВЦЭМ!$B$39:$B$782,I$191)+'СЕТ СН'!$F$15</f>
        <v>244.56022612999999</v>
      </c>
      <c r="J202" s="36">
        <f>SUMIFS(СВЦЭМ!$E$39:$E$782,СВЦЭМ!$A$39:$A$782,$A202,СВЦЭМ!$B$39:$B$782,J$191)+'СЕТ СН'!$F$15</f>
        <v>235.06295327000001</v>
      </c>
      <c r="K202" s="36">
        <f>SUMIFS(СВЦЭМ!$E$39:$E$782,СВЦЭМ!$A$39:$A$782,$A202,СВЦЭМ!$B$39:$B$782,K$191)+'СЕТ СН'!$F$15</f>
        <v>221.28168964</v>
      </c>
      <c r="L202" s="36">
        <f>SUMIFS(СВЦЭМ!$E$39:$E$782,СВЦЭМ!$A$39:$A$782,$A202,СВЦЭМ!$B$39:$B$782,L$191)+'СЕТ СН'!$F$15</f>
        <v>219.56314484000001</v>
      </c>
      <c r="M202" s="36">
        <f>SUMIFS(СВЦЭМ!$E$39:$E$782,СВЦЭМ!$A$39:$A$782,$A202,СВЦЭМ!$B$39:$B$782,M$191)+'СЕТ СН'!$F$15</f>
        <v>213.30814246</v>
      </c>
      <c r="N202" s="36">
        <f>SUMIFS(СВЦЭМ!$E$39:$E$782,СВЦЭМ!$A$39:$A$782,$A202,СВЦЭМ!$B$39:$B$782,N$191)+'СЕТ СН'!$F$15</f>
        <v>220.22598636999999</v>
      </c>
      <c r="O202" s="36">
        <f>SUMIFS(СВЦЭМ!$E$39:$E$782,СВЦЭМ!$A$39:$A$782,$A202,СВЦЭМ!$B$39:$B$782,O$191)+'СЕТ СН'!$F$15</f>
        <v>226.39560639000001</v>
      </c>
      <c r="P202" s="36">
        <f>SUMIFS(СВЦЭМ!$E$39:$E$782,СВЦЭМ!$A$39:$A$782,$A202,СВЦЭМ!$B$39:$B$782,P$191)+'СЕТ СН'!$F$15</f>
        <v>229.27520565</v>
      </c>
      <c r="Q202" s="36">
        <f>SUMIFS(СВЦЭМ!$E$39:$E$782,СВЦЭМ!$A$39:$A$782,$A202,СВЦЭМ!$B$39:$B$782,Q$191)+'СЕТ СН'!$F$15</f>
        <v>230.66448358</v>
      </c>
      <c r="R202" s="36">
        <f>SUMIFS(СВЦЭМ!$E$39:$E$782,СВЦЭМ!$A$39:$A$782,$A202,СВЦЭМ!$B$39:$B$782,R$191)+'СЕТ СН'!$F$15</f>
        <v>231.91437737000001</v>
      </c>
      <c r="S202" s="36">
        <f>SUMIFS(СВЦЭМ!$E$39:$E$782,СВЦЭМ!$A$39:$A$782,$A202,СВЦЭМ!$B$39:$B$782,S$191)+'СЕТ СН'!$F$15</f>
        <v>231.25932342999999</v>
      </c>
      <c r="T202" s="36">
        <f>SUMIFS(СВЦЭМ!$E$39:$E$782,СВЦЭМ!$A$39:$A$782,$A202,СВЦЭМ!$B$39:$B$782,T$191)+'СЕТ СН'!$F$15</f>
        <v>227.90495340000001</v>
      </c>
      <c r="U202" s="36">
        <f>SUMIFS(СВЦЭМ!$E$39:$E$782,СВЦЭМ!$A$39:$A$782,$A202,СВЦЭМ!$B$39:$B$782,U$191)+'СЕТ СН'!$F$15</f>
        <v>224.50275859000001</v>
      </c>
      <c r="V202" s="36">
        <f>SUMIFS(СВЦЭМ!$E$39:$E$782,СВЦЭМ!$A$39:$A$782,$A202,СВЦЭМ!$B$39:$B$782,V$191)+'СЕТ СН'!$F$15</f>
        <v>222.72465566</v>
      </c>
      <c r="W202" s="36">
        <f>SUMIFS(СВЦЭМ!$E$39:$E$782,СВЦЭМ!$A$39:$A$782,$A202,СВЦЭМ!$B$39:$B$782,W$191)+'СЕТ СН'!$F$15</f>
        <v>223.98218356000001</v>
      </c>
      <c r="X202" s="36">
        <f>SUMIFS(СВЦЭМ!$E$39:$E$782,СВЦЭМ!$A$39:$A$782,$A202,СВЦЭМ!$B$39:$B$782,X$191)+'СЕТ СН'!$F$15</f>
        <v>229.37984623</v>
      </c>
      <c r="Y202" s="36">
        <f>SUMIFS(СВЦЭМ!$E$39:$E$782,СВЦЭМ!$A$39:$A$782,$A202,СВЦЭМ!$B$39:$B$782,Y$191)+'СЕТ СН'!$F$15</f>
        <v>235.29364877</v>
      </c>
    </row>
    <row r="203" spans="1:25" ht="15.75" x14ac:dyDescent="0.2">
      <c r="A203" s="35">
        <f t="shared" si="5"/>
        <v>44997</v>
      </c>
      <c r="B203" s="36">
        <f>SUMIFS(СВЦЭМ!$E$39:$E$782,СВЦЭМ!$A$39:$A$782,$A203,СВЦЭМ!$B$39:$B$782,B$191)+'СЕТ СН'!$F$15</f>
        <v>241.56000219000001</v>
      </c>
      <c r="C203" s="36">
        <f>SUMIFS(СВЦЭМ!$E$39:$E$782,СВЦЭМ!$A$39:$A$782,$A203,СВЦЭМ!$B$39:$B$782,C$191)+'СЕТ СН'!$F$15</f>
        <v>249.41730967000001</v>
      </c>
      <c r="D203" s="36">
        <f>SUMIFS(СВЦЭМ!$E$39:$E$782,СВЦЭМ!$A$39:$A$782,$A203,СВЦЭМ!$B$39:$B$782,D$191)+'СЕТ СН'!$F$15</f>
        <v>253.34360176000001</v>
      </c>
      <c r="E203" s="36">
        <f>SUMIFS(СВЦЭМ!$E$39:$E$782,СВЦЭМ!$A$39:$A$782,$A203,СВЦЭМ!$B$39:$B$782,E$191)+'СЕТ СН'!$F$15</f>
        <v>252.18117097999999</v>
      </c>
      <c r="F203" s="36">
        <f>SUMIFS(СВЦЭМ!$E$39:$E$782,СВЦЭМ!$A$39:$A$782,$A203,СВЦЭМ!$B$39:$B$782,F$191)+'СЕТ СН'!$F$15</f>
        <v>252.54554462999999</v>
      </c>
      <c r="G203" s="36">
        <f>SUMIFS(СВЦЭМ!$E$39:$E$782,СВЦЭМ!$A$39:$A$782,$A203,СВЦЭМ!$B$39:$B$782,G$191)+'СЕТ СН'!$F$15</f>
        <v>251.80918457000001</v>
      </c>
      <c r="H203" s="36">
        <f>SUMIFS(СВЦЭМ!$E$39:$E$782,СВЦЭМ!$A$39:$A$782,$A203,СВЦЭМ!$B$39:$B$782,H$191)+'СЕТ СН'!$F$15</f>
        <v>250.02058819000001</v>
      </c>
      <c r="I203" s="36">
        <f>SUMIFS(СВЦЭМ!$E$39:$E$782,СВЦЭМ!$A$39:$A$782,$A203,СВЦЭМ!$B$39:$B$782,I$191)+'СЕТ СН'!$F$15</f>
        <v>245.35511302</v>
      </c>
      <c r="J203" s="36">
        <f>SUMIFS(СВЦЭМ!$E$39:$E$782,СВЦЭМ!$A$39:$A$782,$A203,СВЦЭМ!$B$39:$B$782,J$191)+'СЕТ СН'!$F$15</f>
        <v>241.90471837000001</v>
      </c>
      <c r="K203" s="36">
        <f>SUMIFS(СВЦЭМ!$E$39:$E$782,СВЦЭМ!$A$39:$A$782,$A203,СВЦЭМ!$B$39:$B$782,K$191)+'СЕТ СН'!$F$15</f>
        <v>232.19736669</v>
      </c>
      <c r="L203" s="36">
        <f>SUMIFS(СВЦЭМ!$E$39:$E$782,СВЦЭМ!$A$39:$A$782,$A203,СВЦЭМ!$B$39:$B$782,L$191)+'СЕТ СН'!$F$15</f>
        <v>228.50312747000001</v>
      </c>
      <c r="M203" s="36">
        <f>SUMIFS(СВЦЭМ!$E$39:$E$782,СВЦЭМ!$A$39:$A$782,$A203,СВЦЭМ!$B$39:$B$782,M$191)+'СЕТ СН'!$F$15</f>
        <v>228.69033786</v>
      </c>
      <c r="N203" s="36">
        <f>SUMIFS(СВЦЭМ!$E$39:$E$782,СВЦЭМ!$A$39:$A$782,$A203,СВЦЭМ!$B$39:$B$782,N$191)+'СЕТ СН'!$F$15</f>
        <v>232.18339444</v>
      </c>
      <c r="O203" s="36">
        <f>SUMIFS(СВЦЭМ!$E$39:$E$782,СВЦЭМ!$A$39:$A$782,$A203,СВЦЭМ!$B$39:$B$782,O$191)+'СЕТ СН'!$F$15</f>
        <v>235.78722083</v>
      </c>
      <c r="P203" s="36">
        <f>SUMIFS(СВЦЭМ!$E$39:$E$782,СВЦЭМ!$A$39:$A$782,$A203,СВЦЭМ!$B$39:$B$782,P$191)+'СЕТ СН'!$F$15</f>
        <v>237.81862382</v>
      </c>
      <c r="Q203" s="36">
        <f>SUMIFS(СВЦЭМ!$E$39:$E$782,СВЦЭМ!$A$39:$A$782,$A203,СВЦЭМ!$B$39:$B$782,Q$191)+'СЕТ СН'!$F$15</f>
        <v>239.42761691000001</v>
      </c>
      <c r="R203" s="36">
        <f>SUMIFS(СВЦЭМ!$E$39:$E$782,СВЦЭМ!$A$39:$A$782,$A203,СВЦЭМ!$B$39:$B$782,R$191)+'СЕТ СН'!$F$15</f>
        <v>238.89282489000001</v>
      </c>
      <c r="S203" s="36">
        <f>SUMIFS(СВЦЭМ!$E$39:$E$782,СВЦЭМ!$A$39:$A$782,$A203,СВЦЭМ!$B$39:$B$782,S$191)+'СЕТ СН'!$F$15</f>
        <v>236.40092712000001</v>
      </c>
      <c r="T203" s="36">
        <f>SUMIFS(СВЦЭМ!$E$39:$E$782,СВЦЭМ!$A$39:$A$782,$A203,СВЦЭМ!$B$39:$B$782,T$191)+'СЕТ СН'!$F$15</f>
        <v>233.07339476999999</v>
      </c>
      <c r="U203" s="36">
        <f>SUMIFS(СВЦЭМ!$E$39:$E$782,СВЦЭМ!$A$39:$A$782,$A203,СВЦЭМ!$B$39:$B$782,U$191)+'СЕТ СН'!$F$15</f>
        <v>229.96687113999999</v>
      </c>
      <c r="V203" s="36">
        <f>SUMIFS(СВЦЭМ!$E$39:$E$782,СВЦЭМ!$A$39:$A$782,$A203,СВЦЭМ!$B$39:$B$782,V$191)+'СЕТ СН'!$F$15</f>
        <v>234.17509760999999</v>
      </c>
      <c r="W203" s="36">
        <f>SUMIFS(СВЦЭМ!$E$39:$E$782,СВЦЭМ!$A$39:$A$782,$A203,СВЦЭМ!$B$39:$B$782,W$191)+'СЕТ СН'!$F$15</f>
        <v>234.78963103000001</v>
      </c>
      <c r="X203" s="36">
        <f>SUMIFS(СВЦЭМ!$E$39:$E$782,СВЦЭМ!$A$39:$A$782,$A203,СВЦЭМ!$B$39:$B$782,X$191)+'СЕТ СН'!$F$15</f>
        <v>240.31993341</v>
      </c>
      <c r="Y203" s="36">
        <f>SUMIFS(СВЦЭМ!$E$39:$E$782,СВЦЭМ!$A$39:$A$782,$A203,СВЦЭМ!$B$39:$B$782,Y$191)+'СЕТ СН'!$F$15</f>
        <v>244.23011352</v>
      </c>
    </row>
    <row r="204" spans="1:25" ht="15.75" x14ac:dyDescent="0.2">
      <c r="A204" s="35">
        <f t="shared" si="5"/>
        <v>44998</v>
      </c>
      <c r="B204" s="36">
        <f>SUMIFS(СВЦЭМ!$E$39:$E$782,СВЦЭМ!$A$39:$A$782,$A204,СВЦЭМ!$B$39:$B$782,B$191)+'СЕТ СН'!$F$15</f>
        <v>243.74238657999999</v>
      </c>
      <c r="C204" s="36">
        <f>SUMIFS(СВЦЭМ!$E$39:$E$782,СВЦЭМ!$A$39:$A$782,$A204,СВЦЭМ!$B$39:$B$782,C$191)+'СЕТ СН'!$F$15</f>
        <v>248.38924417000001</v>
      </c>
      <c r="D204" s="36">
        <f>SUMIFS(СВЦЭМ!$E$39:$E$782,СВЦЭМ!$A$39:$A$782,$A204,СВЦЭМ!$B$39:$B$782,D$191)+'СЕТ СН'!$F$15</f>
        <v>252.92988657999999</v>
      </c>
      <c r="E204" s="36">
        <f>SUMIFS(СВЦЭМ!$E$39:$E$782,СВЦЭМ!$A$39:$A$782,$A204,СВЦЭМ!$B$39:$B$782,E$191)+'СЕТ СН'!$F$15</f>
        <v>253.32188146999999</v>
      </c>
      <c r="F204" s="36">
        <f>SUMIFS(СВЦЭМ!$E$39:$E$782,СВЦЭМ!$A$39:$A$782,$A204,СВЦЭМ!$B$39:$B$782,F$191)+'СЕТ СН'!$F$15</f>
        <v>255.02404945999999</v>
      </c>
      <c r="G204" s="36">
        <f>SUMIFS(СВЦЭМ!$E$39:$E$782,СВЦЭМ!$A$39:$A$782,$A204,СВЦЭМ!$B$39:$B$782,G$191)+'СЕТ СН'!$F$15</f>
        <v>251.85499965</v>
      </c>
      <c r="H204" s="36">
        <f>SUMIFS(СВЦЭМ!$E$39:$E$782,СВЦЭМ!$A$39:$A$782,$A204,СВЦЭМ!$B$39:$B$782,H$191)+'СЕТ СН'!$F$15</f>
        <v>246.18862168000001</v>
      </c>
      <c r="I204" s="36">
        <f>SUMIFS(СВЦЭМ!$E$39:$E$782,СВЦЭМ!$A$39:$A$782,$A204,СВЦЭМ!$B$39:$B$782,I$191)+'СЕТ СН'!$F$15</f>
        <v>241.37181681000001</v>
      </c>
      <c r="J204" s="36">
        <f>SUMIFS(СВЦЭМ!$E$39:$E$782,СВЦЭМ!$A$39:$A$782,$A204,СВЦЭМ!$B$39:$B$782,J$191)+'СЕТ СН'!$F$15</f>
        <v>241.35758908</v>
      </c>
      <c r="K204" s="36">
        <f>SUMIFS(СВЦЭМ!$E$39:$E$782,СВЦЭМ!$A$39:$A$782,$A204,СВЦЭМ!$B$39:$B$782,K$191)+'СЕТ СН'!$F$15</f>
        <v>235.99483770000001</v>
      </c>
      <c r="L204" s="36">
        <f>SUMIFS(СВЦЭМ!$E$39:$E$782,СВЦЭМ!$A$39:$A$782,$A204,СВЦЭМ!$B$39:$B$782,L$191)+'СЕТ СН'!$F$15</f>
        <v>236.66678131</v>
      </c>
      <c r="M204" s="36">
        <f>SUMIFS(СВЦЭМ!$E$39:$E$782,СВЦЭМ!$A$39:$A$782,$A204,СВЦЭМ!$B$39:$B$782,M$191)+'СЕТ СН'!$F$15</f>
        <v>237.02940348000001</v>
      </c>
      <c r="N204" s="36">
        <f>SUMIFS(СВЦЭМ!$E$39:$E$782,СВЦЭМ!$A$39:$A$782,$A204,СВЦЭМ!$B$39:$B$782,N$191)+'СЕТ СН'!$F$15</f>
        <v>239.88807671000001</v>
      </c>
      <c r="O204" s="36">
        <f>SUMIFS(СВЦЭМ!$E$39:$E$782,СВЦЭМ!$A$39:$A$782,$A204,СВЦЭМ!$B$39:$B$782,O$191)+'СЕТ СН'!$F$15</f>
        <v>243.16267457000001</v>
      </c>
      <c r="P204" s="36">
        <f>SUMIFS(СВЦЭМ!$E$39:$E$782,СВЦЭМ!$A$39:$A$782,$A204,СВЦЭМ!$B$39:$B$782,P$191)+'СЕТ СН'!$F$15</f>
        <v>243.45092241</v>
      </c>
      <c r="Q204" s="36">
        <f>SUMIFS(СВЦЭМ!$E$39:$E$782,СВЦЭМ!$A$39:$A$782,$A204,СВЦЭМ!$B$39:$B$782,Q$191)+'СЕТ СН'!$F$15</f>
        <v>243.10805740999999</v>
      </c>
      <c r="R204" s="36">
        <f>SUMIFS(СВЦЭМ!$E$39:$E$782,СВЦЭМ!$A$39:$A$782,$A204,СВЦЭМ!$B$39:$B$782,R$191)+'СЕТ СН'!$F$15</f>
        <v>243.45533748</v>
      </c>
      <c r="S204" s="36">
        <f>SUMIFS(СВЦЭМ!$E$39:$E$782,СВЦЭМ!$A$39:$A$782,$A204,СВЦЭМ!$B$39:$B$782,S$191)+'СЕТ СН'!$F$15</f>
        <v>242.70529245</v>
      </c>
      <c r="T204" s="36">
        <f>SUMIFS(СВЦЭМ!$E$39:$E$782,СВЦЭМ!$A$39:$A$782,$A204,СВЦЭМ!$B$39:$B$782,T$191)+'СЕТ СН'!$F$15</f>
        <v>239.94206725000001</v>
      </c>
      <c r="U204" s="36">
        <f>SUMIFS(СВЦЭМ!$E$39:$E$782,СВЦЭМ!$A$39:$A$782,$A204,СВЦЭМ!$B$39:$B$782,U$191)+'СЕТ СН'!$F$15</f>
        <v>236.21061459000001</v>
      </c>
      <c r="V204" s="36">
        <f>SUMIFS(СВЦЭМ!$E$39:$E$782,СВЦЭМ!$A$39:$A$782,$A204,СВЦЭМ!$B$39:$B$782,V$191)+'СЕТ СН'!$F$15</f>
        <v>236.00195492</v>
      </c>
      <c r="W204" s="36">
        <f>SUMIFS(СВЦЭМ!$E$39:$E$782,СВЦЭМ!$A$39:$A$782,$A204,СВЦЭМ!$B$39:$B$782,W$191)+'СЕТ СН'!$F$15</f>
        <v>235.52298708000001</v>
      </c>
      <c r="X204" s="36">
        <f>SUMIFS(СВЦЭМ!$E$39:$E$782,СВЦЭМ!$A$39:$A$782,$A204,СВЦЭМ!$B$39:$B$782,X$191)+'СЕТ СН'!$F$15</f>
        <v>241.46493035</v>
      </c>
      <c r="Y204" s="36">
        <f>SUMIFS(СВЦЭМ!$E$39:$E$782,СВЦЭМ!$A$39:$A$782,$A204,СВЦЭМ!$B$39:$B$782,Y$191)+'СЕТ СН'!$F$15</f>
        <v>240.57682887999999</v>
      </c>
    </row>
    <row r="205" spans="1:25" ht="15.75" x14ac:dyDescent="0.2">
      <c r="A205" s="35">
        <f t="shared" si="5"/>
        <v>44999</v>
      </c>
      <c r="B205" s="36">
        <f>SUMIFS(СВЦЭМ!$E$39:$E$782,СВЦЭМ!$A$39:$A$782,$A205,СВЦЭМ!$B$39:$B$782,B$191)+'СЕТ СН'!$F$15</f>
        <v>251.62589310000001</v>
      </c>
      <c r="C205" s="36">
        <f>SUMIFS(СВЦЭМ!$E$39:$E$782,СВЦЭМ!$A$39:$A$782,$A205,СВЦЭМ!$B$39:$B$782,C$191)+'СЕТ СН'!$F$15</f>
        <v>259.54620198999999</v>
      </c>
      <c r="D205" s="36">
        <f>SUMIFS(СВЦЭМ!$E$39:$E$782,СВЦЭМ!$A$39:$A$782,$A205,СВЦЭМ!$B$39:$B$782,D$191)+'СЕТ СН'!$F$15</f>
        <v>264.70465378</v>
      </c>
      <c r="E205" s="36">
        <f>SUMIFS(СВЦЭМ!$E$39:$E$782,СВЦЭМ!$A$39:$A$782,$A205,СВЦЭМ!$B$39:$B$782,E$191)+'СЕТ СН'!$F$15</f>
        <v>265.41769524</v>
      </c>
      <c r="F205" s="36">
        <f>SUMIFS(СВЦЭМ!$E$39:$E$782,СВЦЭМ!$A$39:$A$782,$A205,СВЦЭМ!$B$39:$B$782,F$191)+'СЕТ СН'!$F$15</f>
        <v>265.06609878</v>
      </c>
      <c r="G205" s="36">
        <f>SUMIFS(СВЦЭМ!$E$39:$E$782,СВЦЭМ!$A$39:$A$782,$A205,СВЦЭМ!$B$39:$B$782,G$191)+'СЕТ СН'!$F$15</f>
        <v>263.2520877</v>
      </c>
      <c r="H205" s="36">
        <f>SUMIFS(СВЦЭМ!$E$39:$E$782,СВЦЭМ!$A$39:$A$782,$A205,СВЦЭМ!$B$39:$B$782,H$191)+'СЕТ СН'!$F$15</f>
        <v>254.65798828999999</v>
      </c>
      <c r="I205" s="36">
        <f>SUMIFS(СВЦЭМ!$E$39:$E$782,СВЦЭМ!$A$39:$A$782,$A205,СВЦЭМ!$B$39:$B$782,I$191)+'СЕТ СН'!$F$15</f>
        <v>245.21587177999999</v>
      </c>
      <c r="J205" s="36">
        <f>SUMIFS(СВЦЭМ!$E$39:$E$782,СВЦЭМ!$A$39:$A$782,$A205,СВЦЭМ!$B$39:$B$782,J$191)+'СЕТ СН'!$F$15</f>
        <v>245.83310865000001</v>
      </c>
      <c r="K205" s="36">
        <f>SUMIFS(СВЦЭМ!$E$39:$E$782,СВЦЭМ!$A$39:$A$782,$A205,СВЦЭМ!$B$39:$B$782,K$191)+'СЕТ СН'!$F$15</f>
        <v>240.57236194999999</v>
      </c>
      <c r="L205" s="36">
        <f>SUMIFS(СВЦЭМ!$E$39:$E$782,СВЦЭМ!$A$39:$A$782,$A205,СВЦЭМ!$B$39:$B$782,L$191)+'СЕТ СН'!$F$15</f>
        <v>239.07663023000001</v>
      </c>
      <c r="M205" s="36">
        <f>SUMIFS(СВЦЭМ!$E$39:$E$782,СВЦЭМ!$A$39:$A$782,$A205,СВЦЭМ!$B$39:$B$782,M$191)+'СЕТ СН'!$F$15</f>
        <v>235.52397060000001</v>
      </c>
      <c r="N205" s="36">
        <f>SUMIFS(СВЦЭМ!$E$39:$E$782,СВЦЭМ!$A$39:$A$782,$A205,СВЦЭМ!$B$39:$B$782,N$191)+'СЕТ СН'!$F$15</f>
        <v>239.83491515</v>
      </c>
      <c r="O205" s="36">
        <f>SUMIFS(СВЦЭМ!$E$39:$E$782,СВЦЭМ!$A$39:$A$782,$A205,СВЦЭМ!$B$39:$B$782,O$191)+'СЕТ СН'!$F$15</f>
        <v>244.24424427</v>
      </c>
      <c r="P205" s="36">
        <f>SUMIFS(СВЦЭМ!$E$39:$E$782,СВЦЭМ!$A$39:$A$782,$A205,СВЦЭМ!$B$39:$B$782,P$191)+'СЕТ СН'!$F$15</f>
        <v>244.86150337000001</v>
      </c>
      <c r="Q205" s="36">
        <f>SUMIFS(СВЦЭМ!$E$39:$E$782,СВЦЭМ!$A$39:$A$782,$A205,СВЦЭМ!$B$39:$B$782,Q$191)+'СЕТ СН'!$F$15</f>
        <v>246.09102225000001</v>
      </c>
      <c r="R205" s="36">
        <f>SUMIFS(СВЦЭМ!$E$39:$E$782,СВЦЭМ!$A$39:$A$782,$A205,СВЦЭМ!$B$39:$B$782,R$191)+'СЕТ СН'!$F$15</f>
        <v>244.55050721999999</v>
      </c>
      <c r="S205" s="36">
        <f>SUMIFS(СВЦЭМ!$E$39:$E$782,СВЦЭМ!$A$39:$A$782,$A205,СВЦЭМ!$B$39:$B$782,S$191)+'СЕТ СН'!$F$15</f>
        <v>241.39131662</v>
      </c>
      <c r="T205" s="36">
        <f>SUMIFS(СВЦЭМ!$E$39:$E$782,СВЦЭМ!$A$39:$A$782,$A205,СВЦЭМ!$B$39:$B$782,T$191)+'СЕТ СН'!$F$15</f>
        <v>239.32051125999999</v>
      </c>
      <c r="U205" s="36">
        <f>SUMIFS(СВЦЭМ!$E$39:$E$782,СВЦЭМ!$A$39:$A$782,$A205,СВЦЭМ!$B$39:$B$782,U$191)+'СЕТ СН'!$F$15</f>
        <v>235.28684988000001</v>
      </c>
      <c r="V205" s="36">
        <f>SUMIFS(СВЦЭМ!$E$39:$E$782,СВЦЭМ!$A$39:$A$782,$A205,СВЦЭМ!$B$39:$B$782,V$191)+'СЕТ СН'!$F$15</f>
        <v>237.96590903000001</v>
      </c>
      <c r="W205" s="36">
        <f>SUMIFS(СВЦЭМ!$E$39:$E$782,СВЦЭМ!$A$39:$A$782,$A205,СВЦЭМ!$B$39:$B$782,W$191)+'СЕТ СН'!$F$15</f>
        <v>240.14095373999999</v>
      </c>
      <c r="X205" s="36">
        <f>SUMIFS(СВЦЭМ!$E$39:$E$782,СВЦЭМ!$A$39:$A$782,$A205,СВЦЭМ!$B$39:$B$782,X$191)+'СЕТ СН'!$F$15</f>
        <v>245.50353132999999</v>
      </c>
      <c r="Y205" s="36">
        <f>SUMIFS(СВЦЭМ!$E$39:$E$782,СВЦЭМ!$A$39:$A$782,$A205,СВЦЭМ!$B$39:$B$782,Y$191)+'СЕТ СН'!$F$15</f>
        <v>246.51854245000001</v>
      </c>
    </row>
    <row r="206" spans="1:25" ht="15.75" x14ac:dyDescent="0.2">
      <c r="A206" s="35">
        <f t="shared" si="5"/>
        <v>45000</v>
      </c>
      <c r="B206" s="36">
        <f>SUMIFS(СВЦЭМ!$E$39:$E$782,СВЦЭМ!$A$39:$A$782,$A206,СВЦЭМ!$B$39:$B$782,B$191)+'СЕТ СН'!$F$15</f>
        <v>250.01188021999999</v>
      </c>
      <c r="C206" s="36">
        <f>SUMIFS(СВЦЭМ!$E$39:$E$782,СВЦЭМ!$A$39:$A$782,$A206,СВЦЭМ!$B$39:$B$782,C$191)+'СЕТ СН'!$F$15</f>
        <v>257.61060744999997</v>
      </c>
      <c r="D206" s="36">
        <f>SUMIFS(СВЦЭМ!$E$39:$E$782,СВЦЭМ!$A$39:$A$782,$A206,СВЦЭМ!$B$39:$B$782,D$191)+'СЕТ СН'!$F$15</f>
        <v>262.28992878999998</v>
      </c>
      <c r="E206" s="36">
        <f>SUMIFS(СВЦЭМ!$E$39:$E$782,СВЦЭМ!$A$39:$A$782,$A206,СВЦЭМ!$B$39:$B$782,E$191)+'СЕТ СН'!$F$15</f>
        <v>263.21710152000003</v>
      </c>
      <c r="F206" s="36">
        <f>SUMIFS(СВЦЭМ!$E$39:$E$782,СВЦЭМ!$A$39:$A$782,$A206,СВЦЭМ!$B$39:$B$782,F$191)+'СЕТ СН'!$F$15</f>
        <v>263.33523907</v>
      </c>
      <c r="G206" s="36">
        <f>SUMIFS(СВЦЭМ!$E$39:$E$782,СВЦЭМ!$A$39:$A$782,$A206,СВЦЭМ!$B$39:$B$782,G$191)+'СЕТ СН'!$F$15</f>
        <v>261.39590765999998</v>
      </c>
      <c r="H206" s="36">
        <f>SUMIFS(СВЦЭМ!$E$39:$E$782,СВЦЭМ!$A$39:$A$782,$A206,СВЦЭМ!$B$39:$B$782,H$191)+'СЕТ СН'!$F$15</f>
        <v>251.88319645999999</v>
      </c>
      <c r="I206" s="36">
        <f>SUMIFS(СВЦЭМ!$E$39:$E$782,СВЦЭМ!$A$39:$A$782,$A206,СВЦЭМ!$B$39:$B$782,I$191)+'СЕТ СН'!$F$15</f>
        <v>242.45761471</v>
      </c>
      <c r="J206" s="36">
        <f>SUMIFS(СВЦЭМ!$E$39:$E$782,СВЦЭМ!$A$39:$A$782,$A206,СВЦЭМ!$B$39:$B$782,J$191)+'СЕТ СН'!$F$15</f>
        <v>242.67548944000001</v>
      </c>
      <c r="K206" s="36">
        <f>SUMIFS(СВЦЭМ!$E$39:$E$782,СВЦЭМ!$A$39:$A$782,$A206,СВЦЭМ!$B$39:$B$782,K$191)+'СЕТ СН'!$F$15</f>
        <v>237.32416239</v>
      </c>
      <c r="L206" s="36">
        <f>SUMIFS(СВЦЭМ!$E$39:$E$782,СВЦЭМ!$A$39:$A$782,$A206,СВЦЭМ!$B$39:$B$782,L$191)+'СЕТ СН'!$F$15</f>
        <v>235.70708898000001</v>
      </c>
      <c r="M206" s="36">
        <f>SUMIFS(СВЦЭМ!$E$39:$E$782,СВЦЭМ!$A$39:$A$782,$A206,СВЦЭМ!$B$39:$B$782,M$191)+'СЕТ СН'!$F$15</f>
        <v>237.14806852000001</v>
      </c>
      <c r="N206" s="36">
        <f>SUMIFS(СВЦЭМ!$E$39:$E$782,СВЦЭМ!$A$39:$A$782,$A206,СВЦЭМ!$B$39:$B$782,N$191)+'СЕТ СН'!$F$15</f>
        <v>241.52943626000001</v>
      </c>
      <c r="O206" s="36">
        <f>SUMIFS(СВЦЭМ!$E$39:$E$782,СВЦЭМ!$A$39:$A$782,$A206,СВЦЭМ!$B$39:$B$782,O$191)+'СЕТ СН'!$F$15</f>
        <v>243.01416484000001</v>
      </c>
      <c r="P206" s="36">
        <f>SUMIFS(СВЦЭМ!$E$39:$E$782,СВЦЭМ!$A$39:$A$782,$A206,СВЦЭМ!$B$39:$B$782,P$191)+'СЕТ СН'!$F$15</f>
        <v>243.39078746999999</v>
      </c>
      <c r="Q206" s="36">
        <f>SUMIFS(СВЦЭМ!$E$39:$E$782,СВЦЭМ!$A$39:$A$782,$A206,СВЦЭМ!$B$39:$B$782,Q$191)+'СЕТ СН'!$F$15</f>
        <v>245.1200359</v>
      </c>
      <c r="R206" s="36">
        <f>SUMIFS(СВЦЭМ!$E$39:$E$782,СВЦЭМ!$A$39:$A$782,$A206,СВЦЭМ!$B$39:$B$782,R$191)+'СЕТ СН'!$F$15</f>
        <v>244.29871416</v>
      </c>
      <c r="S206" s="36">
        <f>SUMIFS(СВЦЭМ!$E$39:$E$782,СВЦЭМ!$A$39:$A$782,$A206,СВЦЭМ!$B$39:$B$782,S$191)+'СЕТ СН'!$F$15</f>
        <v>241.15920928</v>
      </c>
      <c r="T206" s="36">
        <f>SUMIFS(СВЦЭМ!$E$39:$E$782,СВЦЭМ!$A$39:$A$782,$A206,СВЦЭМ!$B$39:$B$782,T$191)+'СЕТ СН'!$F$15</f>
        <v>238.12043420000001</v>
      </c>
      <c r="U206" s="36">
        <f>SUMIFS(СВЦЭМ!$E$39:$E$782,СВЦЭМ!$A$39:$A$782,$A206,СВЦЭМ!$B$39:$B$782,U$191)+'СЕТ СН'!$F$15</f>
        <v>234.23133367</v>
      </c>
      <c r="V206" s="36">
        <f>SUMIFS(СВЦЭМ!$E$39:$E$782,СВЦЭМ!$A$39:$A$782,$A206,СВЦЭМ!$B$39:$B$782,V$191)+'СЕТ СН'!$F$15</f>
        <v>234.39354338999999</v>
      </c>
      <c r="W206" s="36">
        <f>SUMIFS(СВЦЭМ!$E$39:$E$782,СВЦЭМ!$A$39:$A$782,$A206,СВЦЭМ!$B$39:$B$782,W$191)+'СЕТ СН'!$F$15</f>
        <v>236.12077586000001</v>
      </c>
      <c r="X206" s="36">
        <f>SUMIFS(СВЦЭМ!$E$39:$E$782,СВЦЭМ!$A$39:$A$782,$A206,СВЦЭМ!$B$39:$B$782,X$191)+'СЕТ СН'!$F$15</f>
        <v>241.11636684000001</v>
      </c>
      <c r="Y206" s="36">
        <f>SUMIFS(СВЦЭМ!$E$39:$E$782,СВЦЭМ!$A$39:$A$782,$A206,СВЦЭМ!$B$39:$B$782,Y$191)+'СЕТ СН'!$F$15</f>
        <v>243.86276149</v>
      </c>
    </row>
    <row r="207" spans="1:25" ht="15.75" x14ac:dyDescent="0.2">
      <c r="A207" s="35">
        <f t="shared" si="5"/>
        <v>45001</v>
      </c>
      <c r="B207" s="36">
        <f>SUMIFS(СВЦЭМ!$E$39:$E$782,СВЦЭМ!$A$39:$A$782,$A207,СВЦЭМ!$B$39:$B$782,B$191)+'СЕТ СН'!$F$15</f>
        <v>244.2419252</v>
      </c>
      <c r="C207" s="36">
        <f>SUMIFS(СВЦЭМ!$E$39:$E$782,СВЦЭМ!$A$39:$A$782,$A207,СВЦЭМ!$B$39:$B$782,C$191)+'СЕТ СН'!$F$15</f>
        <v>252.48321795999999</v>
      </c>
      <c r="D207" s="36">
        <f>SUMIFS(СВЦЭМ!$E$39:$E$782,СВЦЭМ!$A$39:$A$782,$A207,СВЦЭМ!$B$39:$B$782,D$191)+'СЕТ СН'!$F$15</f>
        <v>255.80166826000001</v>
      </c>
      <c r="E207" s="36">
        <f>SUMIFS(СВЦЭМ!$E$39:$E$782,СВЦЭМ!$A$39:$A$782,$A207,СВЦЭМ!$B$39:$B$782,E$191)+'СЕТ СН'!$F$15</f>
        <v>258.29891387999999</v>
      </c>
      <c r="F207" s="36">
        <f>SUMIFS(СВЦЭМ!$E$39:$E$782,СВЦЭМ!$A$39:$A$782,$A207,СВЦЭМ!$B$39:$B$782,F$191)+'СЕТ СН'!$F$15</f>
        <v>258.83748078999997</v>
      </c>
      <c r="G207" s="36">
        <f>SUMIFS(СВЦЭМ!$E$39:$E$782,СВЦЭМ!$A$39:$A$782,$A207,СВЦЭМ!$B$39:$B$782,G$191)+'СЕТ СН'!$F$15</f>
        <v>256.13396051000001</v>
      </c>
      <c r="H207" s="36">
        <f>SUMIFS(СВЦЭМ!$E$39:$E$782,СВЦЭМ!$A$39:$A$782,$A207,СВЦЭМ!$B$39:$B$782,H$191)+'СЕТ СН'!$F$15</f>
        <v>246.77084962999999</v>
      </c>
      <c r="I207" s="36">
        <f>SUMIFS(СВЦЭМ!$E$39:$E$782,СВЦЭМ!$A$39:$A$782,$A207,СВЦЭМ!$B$39:$B$782,I$191)+'СЕТ СН'!$F$15</f>
        <v>242.70662017000001</v>
      </c>
      <c r="J207" s="36">
        <f>SUMIFS(СВЦЭМ!$E$39:$E$782,СВЦЭМ!$A$39:$A$782,$A207,СВЦЭМ!$B$39:$B$782,J$191)+'СЕТ СН'!$F$15</f>
        <v>242.51620464999999</v>
      </c>
      <c r="K207" s="36">
        <f>SUMIFS(СВЦЭМ!$E$39:$E$782,СВЦЭМ!$A$39:$A$782,$A207,СВЦЭМ!$B$39:$B$782,K$191)+'СЕТ СН'!$F$15</f>
        <v>240.45560990000001</v>
      </c>
      <c r="L207" s="36">
        <f>SUMIFS(СВЦЭМ!$E$39:$E$782,СВЦЭМ!$A$39:$A$782,$A207,СВЦЭМ!$B$39:$B$782,L$191)+'СЕТ СН'!$F$15</f>
        <v>243.68421094999999</v>
      </c>
      <c r="M207" s="36">
        <f>SUMIFS(СВЦЭМ!$E$39:$E$782,СВЦЭМ!$A$39:$A$782,$A207,СВЦЭМ!$B$39:$B$782,M$191)+'СЕТ СН'!$F$15</f>
        <v>247.62590874</v>
      </c>
      <c r="N207" s="36">
        <f>SUMIFS(СВЦЭМ!$E$39:$E$782,СВЦЭМ!$A$39:$A$782,$A207,СВЦЭМ!$B$39:$B$782,N$191)+'СЕТ СН'!$F$15</f>
        <v>252.20964781999999</v>
      </c>
      <c r="O207" s="36">
        <f>SUMIFS(СВЦЭМ!$E$39:$E$782,СВЦЭМ!$A$39:$A$782,$A207,СВЦЭМ!$B$39:$B$782,O$191)+'СЕТ СН'!$F$15</f>
        <v>253.92684951000001</v>
      </c>
      <c r="P207" s="36">
        <f>SUMIFS(СВЦЭМ!$E$39:$E$782,СВЦЭМ!$A$39:$A$782,$A207,СВЦЭМ!$B$39:$B$782,P$191)+'СЕТ СН'!$F$15</f>
        <v>255.28357055999999</v>
      </c>
      <c r="Q207" s="36">
        <f>SUMIFS(СВЦЭМ!$E$39:$E$782,СВЦЭМ!$A$39:$A$782,$A207,СВЦЭМ!$B$39:$B$782,Q$191)+'СЕТ СН'!$F$15</f>
        <v>255.3736826</v>
      </c>
      <c r="R207" s="36">
        <f>SUMIFS(СВЦЭМ!$E$39:$E$782,СВЦЭМ!$A$39:$A$782,$A207,СВЦЭМ!$B$39:$B$782,R$191)+'СЕТ СН'!$F$15</f>
        <v>257.14481560000002</v>
      </c>
      <c r="S207" s="36">
        <f>SUMIFS(СВЦЭМ!$E$39:$E$782,СВЦЭМ!$A$39:$A$782,$A207,СВЦЭМ!$B$39:$B$782,S$191)+'СЕТ СН'!$F$15</f>
        <v>254.57850793</v>
      </c>
      <c r="T207" s="36">
        <f>SUMIFS(СВЦЭМ!$E$39:$E$782,СВЦЭМ!$A$39:$A$782,$A207,СВЦЭМ!$B$39:$B$782,T$191)+'СЕТ СН'!$F$15</f>
        <v>247.03266098</v>
      </c>
      <c r="U207" s="36">
        <f>SUMIFS(СВЦЭМ!$E$39:$E$782,СВЦЭМ!$A$39:$A$782,$A207,СВЦЭМ!$B$39:$B$782,U$191)+'СЕТ СН'!$F$15</f>
        <v>241.95513599</v>
      </c>
      <c r="V207" s="36">
        <f>SUMIFS(СВЦЭМ!$E$39:$E$782,СВЦЭМ!$A$39:$A$782,$A207,СВЦЭМ!$B$39:$B$782,V$191)+'СЕТ СН'!$F$15</f>
        <v>241.43696315</v>
      </c>
      <c r="W207" s="36">
        <f>SUMIFS(СВЦЭМ!$E$39:$E$782,СВЦЭМ!$A$39:$A$782,$A207,СВЦЭМ!$B$39:$B$782,W$191)+'СЕТ СН'!$F$15</f>
        <v>244.39373599000001</v>
      </c>
      <c r="X207" s="36">
        <f>SUMIFS(СВЦЭМ!$E$39:$E$782,СВЦЭМ!$A$39:$A$782,$A207,СВЦЭМ!$B$39:$B$782,X$191)+'СЕТ СН'!$F$15</f>
        <v>242.14885104999999</v>
      </c>
      <c r="Y207" s="36">
        <f>SUMIFS(СВЦЭМ!$E$39:$E$782,СВЦЭМ!$A$39:$A$782,$A207,СВЦЭМ!$B$39:$B$782,Y$191)+'СЕТ СН'!$F$15</f>
        <v>245.15954646</v>
      </c>
    </row>
    <row r="208" spans="1:25" ht="15.75" x14ac:dyDescent="0.2">
      <c r="A208" s="35">
        <f t="shared" si="5"/>
        <v>45002</v>
      </c>
      <c r="B208" s="36">
        <f>SUMIFS(СВЦЭМ!$E$39:$E$782,СВЦЭМ!$A$39:$A$782,$A208,СВЦЭМ!$B$39:$B$782,B$191)+'СЕТ СН'!$F$15</f>
        <v>252.55385989000001</v>
      </c>
      <c r="C208" s="36">
        <f>SUMIFS(СВЦЭМ!$E$39:$E$782,СВЦЭМ!$A$39:$A$782,$A208,СВЦЭМ!$B$39:$B$782,C$191)+'СЕТ СН'!$F$15</f>
        <v>259.37120171999999</v>
      </c>
      <c r="D208" s="36">
        <f>SUMIFS(СВЦЭМ!$E$39:$E$782,СВЦЭМ!$A$39:$A$782,$A208,СВЦЭМ!$B$39:$B$782,D$191)+'СЕТ СН'!$F$15</f>
        <v>259.85424191999999</v>
      </c>
      <c r="E208" s="36">
        <f>SUMIFS(СВЦЭМ!$E$39:$E$782,СВЦЭМ!$A$39:$A$782,$A208,СВЦЭМ!$B$39:$B$782,E$191)+'СЕТ СН'!$F$15</f>
        <v>258.96813271000002</v>
      </c>
      <c r="F208" s="36">
        <f>SUMIFS(СВЦЭМ!$E$39:$E$782,СВЦЭМ!$A$39:$A$782,$A208,СВЦЭМ!$B$39:$B$782,F$191)+'СЕТ СН'!$F$15</f>
        <v>259.93754504999998</v>
      </c>
      <c r="G208" s="36">
        <f>SUMIFS(СВЦЭМ!$E$39:$E$782,СВЦЭМ!$A$39:$A$782,$A208,СВЦЭМ!$B$39:$B$782,G$191)+'СЕТ СН'!$F$15</f>
        <v>258.13388276000001</v>
      </c>
      <c r="H208" s="36">
        <f>SUMIFS(СВЦЭМ!$E$39:$E$782,СВЦЭМ!$A$39:$A$782,$A208,СВЦЭМ!$B$39:$B$782,H$191)+'СЕТ СН'!$F$15</f>
        <v>252.11687040000001</v>
      </c>
      <c r="I208" s="36">
        <f>SUMIFS(СВЦЭМ!$E$39:$E$782,СВЦЭМ!$A$39:$A$782,$A208,СВЦЭМ!$B$39:$B$782,I$191)+'СЕТ СН'!$F$15</f>
        <v>241.66099598</v>
      </c>
      <c r="J208" s="36">
        <f>SUMIFS(СВЦЭМ!$E$39:$E$782,СВЦЭМ!$A$39:$A$782,$A208,СВЦЭМ!$B$39:$B$782,J$191)+'СЕТ СН'!$F$15</f>
        <v>242.20345132</v>
      </c>
      <c r="K208" s="36">
        <f>SUMIFS(СВЦЭМ!$E$39:$E$782,СВЦЭМ!$A$39:$A$782,$A208,СВЦЭМ!$B$39:$B$782,K$191)+'СЕТ СН'!$F$15</f>
        <v>241.16460549000001</v>
      </c>
      <c r="L208" s="36">
        <f>SUMIFS(СВЦЭМ!$E$39:$E$782,СВЦЭМ!$A$39:$A$782,$A208,СВЦЭМ!$B$39:$B$782,L$191)+'СЕТ СН'!$F$15</f>
        <v>239.94922285999999</v>
      </c>
      <c r="M208" s="36">
        <f>SUMIFS(СВЦЭМ!$E$39:$E$782,СВЦЭМ!$A$39:$A$782,$A208,СВЦЭМ!$B$39:$B$782,M$191)+'СЕТ СН'!$F$15</f>
        <v>241.58966078</v>
      </c>
      <c r="N208" s="36">
        <f>SUMIFS(СВЦЭМ!$E$39:$E$782,СВЦЭМ!$A$39:$A$782,$A208,СВЦЭМ!$B$39:$B$782,N$191)+'СЕТ СН'!$F$15</f>
        <v>245.55220052999999</v>
      </c>
      <c r="O208" s="36">
        <f>SUMIFS(СВЦЭМ!$E$39:$E$782,СВЦЭМ!$A$39:$A$782,$A208,СВЦЭМ!$B$39:$B$782,O$191)+'СЕТ СН'!$F$15</f>
        <v>248.55017812</v>
      </c>
      <c r="P208" s="36">
        <f>SUMIFS(СВЦЭМ!$E$39:$E$782,СВЦЭМ!$A$39:$A$782,$A208,СВЦЭМ!$B$39:$B$782,P$191)+'СЕТ СН'!$F$15</f>
        <v>248.91191051000001</v>
      </c>
      <c r="Q208" s="36">
        <f>SUMIFS(СВЦЭМ!$E$39:$E$782,СВЦЭМ!$A$39:$A$782,$A208,СВЦЭМ!$B$39:$B$782,Q$191)+'СЕТ СН'!$F$15</f>
        <v>250.38615970999999</v>
      </c>
      <c r="R208" s="36">
        <f>SUMIFS(СВЦЭМ!$E$39:$E$782,СВЦЭМ!$A$39:$A$782,$A208,СВЦЭМ!$B$39:$B$782,R$191)+'СЕТ СН'!$F$15</f>
        <v>248.42662430999999</v>
      </c>
      <c r="S208" s="36">
        <f>SUMIFS(СВЦЭМ!$E$39:$E$782,СВЦЭМ!$A$39:$A$782,$A208,СВЦЭМ!$B$39:$B$782,S$191)+'СЕТ СН'!$F$15</f>
        <v>245.61257461</v>
      </c>
      <c r="T208" s="36">
        <f>SUMIFS(СВЦЭМ!$E$39:$E$782,СВЦЭМ!$A$39:$A$782,$A208,СВЦЭМ!$B$39:$B$782,T$191)+'СЕТ СН'!$F$15</f>
        <v>243.09862747</v>
      </c>
      <c r="U208" s="36">
        <f>SUMIFS(СВЦЭМ!$E$39:$E$782,СВЦЭМ!$A$39:$A$782,$A208,СВЦЭМ!$B$39:$B$782,U$191)+'СЕТ СН'!$F$15</f>
        <v>240.00826838</v>
      </c>
      <c r="V208" s="36">
        <f>SUMIFS(СВЦЭМ!$E$39:$E$782,СВЦЭМ!$A$39:$A$782,$A208,СВЦЭМ!$B$39:$B$782,V$191)+'СЕТ СН'!$F$15</f>
        <v>240.48973255999999</v>
      </c>
      <c r="W208" s="36">
        <f>SUMIFS(СВЦЭМ!$E$39:$E$782,СВЦЭМ!$A$39:$A$782,$A208,СВЦЭМ!$B$39:$B$782,W$191)+'СЕТ СН'!$F$15</f>
        <v>240.77060535999999</v>
      </c>
      <c r="X208" s="36">
        <f>SUMIFS(СВЦЭМ!$E$39:$E$782,СВЦЭМ!$A$39:$A$782,$A208,СВЦЭМ!$B$39:$B$782,X$191)+'СЕТ СН'!$F$15</f>
        <v>247.28833012000001</v>
      </c>
      <c r="Y208" s="36">
        <f>SUMIFS(СВЦЭМ!$E$39:$E$782,СВЦЭМ!$A$39:$A$782,$A208,СВЦЭМ!$B$39:$B$782,Y$191)+'СЕТ СН'!$F$15</f>
        <v>252.18335862999999</v>
      </c>
    </row>
    <row r="209" spans="1:25" ht="15.75" x14ac:dyDescent="0.2">
      <c r="A209" s="35">
        <f t="shared" si="5"/>
        <v>45003</v>
      </c>
      <c r="B209" s="36">
        <f>SUMIFS(СВЦЭМ!$E$39:$E$782,СВЦЭМ!$A$39:$A$782,$A209,СВЦЭМ!$B$39:$B$782,B$191)+'СЕТ СН'!$F$15</f>
        <v>232.17845217999999</v>
      </c>
      <c r="C209" s="36">
        <f>SUMIFS(СВЦЭМ!$E$39:$E$782,СВЦЭМ!$A$39:$A$782,$A209,СВЦЭМ!$B$39:$B$782,C$191)+'СЕТ СН'!$F$15</f>
        <v>238.84486408000001</v>
      </c>
      <c r="D209" s="36">
        <f>SUMIFS(СВЦЭМ!$E$39:$E$782,СВЦЭМ!$A$39:$A$782,$A209,СВЦЭМ!$B$39:$B$782,D$191)+'СЕТ СН'!$F$15</f>
        <v>242.59344268000001</v>
      </c>
      <c r="E209" s="36">
        <f>SUMIFS(СВЦЭМ!$E$39:$E$782,СВЦЭМ!$A$39:$A$782,$A209,СВЦЭМ!$B$39:$B$782,E$191)+'СЕТ СН'!$F$15</f>
        <v>243.04353585000001</v>
      </c>
      <c r="F209" s="36">
        <f>SUMIFS(СВЦЭМ!$E$39:$E$782,СВЦЭМ!$A$39:$A$782,$A209,СВЦЭМ!$B$39:$B$782,F$191)+'СЕТ СН'!$F$15</f>
        <v>245.52850856000001</v>
      </c>
      <c r="G209" s="36">
        <f>SUMIFS(СВЦЭМ!$E$39:$E$782,СВЦЭМ!$A$39:$A$782,$A209,СВЦЭМ!$B$39:$B$782,G$191)+'СЕТ СН'!$F$15</f>
        <v>242.71496581</v>
      </c>
      <c r="H209" s="36">
        <f>SUMIFS(СВЦЭМ!$E$39:$E$782,СВЦЭМ!$A$39:$A$782,$A209,СВЦЭМ!$B$39:$B$782,H$191)+'СЕТ СН'!$F$15</f>
        <v>242.23841981000001</v>
      </c>
      <c r="I209" s="36">
        <f>SUMIFS(СВЦЭМ!$E$39:$E$782,СВЦЭМ!$A$39:$A$782,$A209,СВЦЭМ!$B$39:$B$782,I$191)+'СЕТ СН'!$F$15</f>
        <v>239.73809143</v>
      </c>
      <c r="J209" s="36">
        <f>SUMIFS(СВЦЭМ!$E$39:$E$782,СВЦЭМ!$A$39:$A$782,$A209,СВЦЭМ!$B$39:$B$782,J$191)+'СЕТ СН'!$F$15</f>
        <v>233.79137872000001</v>
      </c>
      <c r="K209" s="36">
        <f>SUMIFS(СВЦЭМ!$E$39:$E$782,СВЦЭМ!$A$39:$A$782,$A209,СВЦЭМ!$B$39:$B$782,K$191)+'СЕТ СН'!$F$15</f>
        <v>225.09625105000001</v>
      </c>
      <c r="L209" s="36">
        <f>SUMIFS(СВЦЭМ!$E$39:$E$782,СВЦЭМ!$A$39:$A$782,$A209,СВЦЭМ!$B$39:$B$782,L$191)+'СЕТ СН'!$F$15</f>
        <v>218.5949517</v>
      </c>
      <c r="M209" s="36">
        <f>SUMIFS(СВЦЭМ!$E$39:$E$782,СВЦЭМ!$A$39:$A$782,$A209,СВЦЭМ!$B$39:$B$782,M$191)+'СЕТ СН'!$F$15</f>
        <v>216.87842262999999</v>
      </c>
      <c r="N209" s="36">
        <f>SUMIFS(СВЦЭМ!$E$39:$E$782,СВЦЭМ!$A$39:$A$782,$A209,СВЦЭМ!$B$39:$B$782,N$191)+'СЕТ СН'!$F$15</f>
        <v>221.34919196000001</v>
      </c>
      <c r="O209" s="36">
        <f>SUMIFS(СВЦЭМ!$E$39:$E$782,СВЦЭМ!$A$39:$A$782,$A209,СВЦЭМ!$B$39:$B$782,O$191)+'СЕТ СН'!$F$15</f>
        <v>218.07113763999999</v>
      </c>
      <c r="P209" s="36">
        <f>SUMIFS(СВЦЭМ!$E$39:$E$782,СВЦЭМ!$A$39:$A$782,$A209,СВЦЭМ!$B$39:$B$782,P$191)+'СЕТ СН'!$F$15</f>
        <v>220.22966571000001</v>
      </c>
      <c r="Q209" s="36">
        <f>SUMIFS(СВЦЭМ!$E$39:$E$782,СВЦЭМ!$A$39:$A$782,$A209,СВЦЭМ!$B$39:$B$782,Q$191)+'СЕТ СН'!$F$15</f>
        <v>221.34236627999999</v>
      </c>
      <c r="R209" s="36">
        <f>SUMIFS(СВЦЭМ!$E$39:$E$782,СВЦЭМ!$A$39:$A$782,$A209,СВЦЭМ!$B$39:$B$782,R$191)+'СЕТ СН'!$F$15</f>
        <v>228.15027447</v>
      </c>
      <c r="S209" s="36">
        <f>SUMIFS(СВЦЭМ!$E$39:$E$782,СВЦЭМ!$A$39:$A$782,$A209,СВЦЭМ!$B$39:$B$782,S$191)+'СЕТ СН'!$F$15</f>
        <v>223.12159496999999</v>
      </c>
      <c r="T209" s="36">
        <f>SUMIFS(СВЦЭМ!$E$39:$E$782,СВЦЭМ!$A$39:$A$782,$A209,СВЦЭМ!$B$39:$B$782,T$191)+'СЕТ СН'!$F$15</f>
        <v>222.03397634999999</v>
      </c>
      <c r="U209" s="36">
        <f>SUMIFS(СВЦЭМ!$E$39:$E$782,СВЦЭМ!$A$39:$A$782,$A209,СВЦЭМ!$B$39:$B$782,U$191)+'СЕТ СН'!$F$15</f>
        <v>220.41982891000001</v>
      </c>
      <c r="V209" s="36">
        <f>SUMIFS(СВЦЭМ!$E$39:$E$782,СВЦЭМ!$A$39:$A$782,$A209,СВЦЭМ!$B$39:$B$782,V$191)+'СЕТ СН'!$F$15</f>
        <v>216.21251387000001</v>
      </c>
      <c r="W209" s="36">
        <f>SUMIFS(СВЦЭМ!$E$39:$E$782,СВЦЭМ!$A$39:$A$782,$A209,СВЦЭМ!$B$39:$B$782,W$191)+'СЕТ СН'!$F$15</f>
        <v>217.83824276999999</v>
      </c>
      <c r="X209" s="36">
        <f>SUMIFS(СВЦЭМ!$E$39:$E$782,СВЦЭМ!$A$39:$A$782,$A209,СВЦЭМ!$B$39:$B$782,X$191)+'СЕТ СН'!$F$15</f>
        <v>223.01339178000001</v>
      </c>
      <c r="Y209" s="36">
        <f>SUMIFS(СВЦЭМ!$E$39:$E$782,СВЦЭМ!$A$39:$A$782,$A209,СВЦЭМ!$B$39:$B$782,Y$191)+'СЕТ СН'!$F$15</f>
        <v>226.38559570999999</v>
      </c>
    </row>
    <row r="210" spans="1:25" ht="15.75" x14ac:dyDescent="0.2">
      <c r="A210" s="35">
        <f t="shared" si="5"/>
        <v>45004</v>
      </c>
      <c r="B210" s="36">
        <f>SUMIFS(СВЦЭМ!$E$39:$E$782,СВЦЭМ!$A$39:$A$782,$A210,СВЦЭМ!$B$39:$B$782,B$191)+'СЕТ СН'!$F$15</f>
        <v>231.85189073000001</v>
      </c>
      <c r="C210" s="36">
        <f>SUMIFS(СВЦЭМ!$E$39:$E$782,СВЦЭМ!$A$39:$A$782,$A210,СВЦЭМ!$B$39:$B$782,C$191)+'СЕТ СН'!$F$15</f>
        <v>236.14585407999999</v>
      </c>
      <c r="D210" s="36">
        <f>SUMIFS(СВЦЭМ!$E$39:$E$782,СВЦЭМ!$A$39:$A$782,$A210,СВЦЭМ!$B$39:$B$782,D$191)+'СЕТ СН'!$F$15</f>
        <v>244.93654561</v>
      </c>
      <c r="E210" s="36">
        <f>SUMIFS(СВЦЭМ!$E$39:$E$782,СВЦЭМ!$A$39:$A$782,$A210,СВЦЭМ!$B$39:$B$782,E$191)+'СЕТ СН'!$F$15</f>
        <v>245.1541186</v>
      </c>
      <c r="F210" s="36">
        <f>SUMIFS(СВЦЭМ!$E$39:$E$782,СВЦЭМ!$A$39:$A$782,$A210,СВЦЭМ!$B$39:$B$782,F$191)+'СЕТ СН'!$F$15</f>
        <v>245.24082862</v>
      </c>
      <c r="G210" s="36">
        <f>SUMIFS(СВЦЭМ!$E$39:$E$782,СВЦЭМ!$A$39:$A$782,$A210,СВЦЭМ!$B$39:$B$782,G$191)+'СЕТ СН'!$F$15</f>
        <v>244.73349827000001</v>
      </c>
      <c r="H210" s="36">
        <f>SUMIFS(СВЦЭМ!$E$39:$E$782,СВЦЭМ!$A$39:$A$782,$A210,СВЦЭМ!$B$39:$B$782,H$191)+'СЕТ СН'!$F$15</f>
        <v>243.19566746000001</v>
      </c>
      <c r="I210" s="36">
        <f>SUMIFS(СВЦЭМ!$E$39:$E$782,СВЦЭМ!$A$39:$A$782,$A210,СВЦЭМ!$B$39:$B$782,I$191)+'СЕТ СН'!$F$15</f>
        <v>237.08478194</v>
      </c>
      <c r="J210" s="36">
        <f>SUMIFS(СВЦЭМ!$E$39:$E$782,СВЦЭМ!$A$39:$A$782,$A210,СВЦЭМ!$B$39:$B$782,J$191)+'СЕТ СН'!$F$15</f>
        <v>236.01511937000001</v>
      </c>
      <c r="K210" s="36">
        <f>SUMIFS(СВЦЭМ!$E$39:$E$782,СВЦЭМ!$A$39:$A$782,$A210,СВЦЭМ!$B$39:$B$782,K$191)+'СЕТ СН'!$F$15</f>
        <v>227.35555232999999</v>
      </c>
      <c r="L210" s="36">
        <f>SUMIFS(СВЦЭМ!$E$39:$E$782,СВЦЭМ!$A$39:$A$782,$A210,СВЦЭМ!$B$39:$B$782,L$191)+'СЕТ СН'!$F$15</f>
        <v>222.97132556</v>
      </c>
      <c r="M210" s="36">
        <f>SUMIFS(СВЦЭМ!$E$39:$E$782,СВЦЭМ!$A$39:$A$782,$A210,СВЦЭМ!$B$39:$B$782,M$191)+'СЕТ СН'!$F$15</f>
        <v>222.29156245999999</v>
      </c>
      <c r="N210" s="36">
        <f>SUMIFS(СВЦЭМ!$E$39:$E$782,СВЦЭМ!$A$39:$A$782,$A210,СВЦЭМ!$B$39:$B$782,N$191)+'СЕТ СН'!$F$15</f>
        <v>225.03956102000001</v>
      </c>
      <c r="O210" s="36">
        <f>SUMIFS(СВЦЭМ!$E$39:$E$782,СВЦЭМ!$A$39:$A$782,$A210,СВЦЭМ!$B$39:$B$782,O$191)+'СЕТ СН'!$F$15</f>
        <v>228.01164147</v>
      </c>
      <c r="P210" s="36">
        <f>SUMIFS(СВЦЭМ!$E$39:$E$782,СВЦЭМ!$A$39:$A$782,$A210,СВЦЭМ!$B$39:$B$782,P$191)+'СЕТ СН'!$F$15</f>
        <v>228.25027850999999</v>
      </c>
      <c r="Q210" s="36">
        <f>SUMIFS(СВЦЭМ!$E$39:$E$782,СВЦЭМ!$A$39:$A$782,$A210,СВЦЭМ!$B$39:$B$782,Q$191)+'СЕТ СН'!$F$15</f>
        <v>228.94222318000001</v>
      </c>
      <c r="R210" s="36">
        <f>SUMIFS(СВЦЭМ!$E$39:$E$782,СВЦЭМ!$A$39:$A$782,$A210,СВЦЭМ!$B$39:$B$782,R$191)+'СЕТ СН'!$F$15</f>
        <v>229.60993192000001</v>
      </c>
      <c r="S210" s="36">
        <f>SUMIFS(СВЦЭМ!$E$39:$E$782,СВЦЭМ!$A$39:$A$782,$A210,СВЦЭМ!$B$39:$B$782,S$191)+'СЕТ СН'!$F$15</f>
        <v>226.97131404000001</v>
      </c>
      <c r="T210" s="36">
        <f>SUMIFS(СВЦЭМ!$E$39:$E$782,СВЦЭМ!$A$39:$A$782,$A210,СВЦЭМ!$B$39:$B$782,T$191)+'СЕТ СН'!$F$15</f>
        <v>225.42620091000001</v>
      </c>
      <c r="U210" s="36">
        <f>SUMIFS(СВЦЭМ!$E$39:$E$782,СВЦЭМ!$A$39:$A$782,$A210,СВЦЭМ!$B$39:$B$782,U$191)+'СЕТ СН'!$F$15</f>
        <v>221.16793541999999</v>
      </c>
      <c r="V210" s="36">
        <f>SUMIFS(СВЦЭМ!$E$39:$E$782,СВЦЭМ!$A$39:$A$782,$A210,СВЦЭМ!$B$39:$B$782,V$191)+'СЕТ СН'!$F$15</f>
        <v>219.52519971000001</v>
      </c>
      <c r="W210" s="36">
        <f>SUMIFS(СВЦЭМ!$E$39:$E$782,СВЦЭМ!$A$39:$A$782,$A210,СВЦЭМ!$B$39:$B$782,W$191)+'СЕТ СН'!$F$15</f>
        <v>220.17937162999999</v>
      </c>
      <c r="X210" s="36">
        <f>SUMIFS(СВЦЭМ!$E$39:$E$782,СВЦЭМ!$A$39:$A$782,$A210,СВЦЭМ!$B$39:$B$782,X$191)+'СЕТ СН'!$F$15</f>
        <v>225.92933223</v>
      </c>
      <c r="Y210" s="36">
        <f>SUMIFS(СВЦЭМ!$E$39:$E$782,СВЦЭМ!$A$39:$A$782,$A210,СВЦЭМ!$B$39:$B$782,Y$191)+'СЕТ СН'!$F$15</f>
        <v>232.80662282</v>
      </c>
    </row>
    <row r="211" spans="1:25" ht="15.75" x14ac:dyDescent="0.2">
      <c r="A211" s="35">
        <f t="shared" si="5"/>
        <v>45005</v>
      </c>
      <c r="B211" s="36">
        <f>SUMIFS(СВЦЭМ!$E$39:$E$782,СВЦЭМ!$A$39:$A$782,$A211,СВЦЭМ!$B$39:$B$782,B$191)+'СЕТ СН'!$F$15</f>
        <v>233.16018452</v>
      </c>
      <c r="C211" s="36">
        <f>SUMIFS(СВЦЭМ!$E$39:$E$782,СВЦЭМ!$A$39:$A$782,$A211,СВЦЭМ!$B$39:$B$782,C$191)+'СЕТ СН'!$F$15</f>
        <v>239.22247551000001</v>
      </c>
      <c r="D211" s="36">
        <f>SUMIFS(СВЦЭМ!$E$39:$E$782,СВЦЭМ!$A$39:$A$782,$A211,СВЦЭМ!$B$39:$B$782,D$191)+'СЕТ СН'!$F$15</f>
        <v>242.08311426</v>
      </c>
      <c r="E211" s="36">
        <f>SUMIFS(СВЦЭМ!$E$39:$E$782,СВЦЭМ!$A$39:$A$782,$A211,СВЦЭМ!$B$39:$B$782,E$191)+'СЕТ СН'!$F$15</f>
        <v>244.13960548</v>
      </c>
      <c r="F211" s="36">
        <f>SUMIFS(СВЦЭМ!$E$39:$E$782,СВЦЭМ!$A$39:$A$782,$A211,СВЦЭМ!$B$39:$B$782,F$191)+'СЕТ СН'!$F$15</f>
        <v>242.34081316000001</v>
      </c>
      <c r="G211" s="36">
        <f>SUMIFS(СВЦЭМ!$E$39:$E$782,СВЦЭМ!$A$39:$A$782,$A211,СВЦЭМ!$B$39:$B$782,G$191)+'СЕТ СН'!$F$15</f>
        <v>241.11871264000001</v>
      </c>
      <c r="H211" s="36">
        <f>SUMIFS(СВЦЭМ!$E$39:$E$782,СВЦЭМ!$A$39:$A$782,$A211,СВЦЭМ!$B$39:$B$782,H$191)+'СЕТ СН'!$F$15</f>
        <v>245.45576761999999</v>
      </c>
      <c r="I211" s="36">
        <f>SUMIFS(СВЦЭМ!$E$39:$E$782,СВЦЭМ!$A$39:$A$782,$A211,СВЦЭМ!$B$39:$B$782,I$191)+'СЕТ СН'!$F$15</f>
        <v>233.85243231000001</v>
      </c>
      <c r="J211" s="36">
        <f>SUMIFS(СВЦЭМ!$E$39:$E$782,СВЦЭМ!$A$39:$A$782,$A211,СВЦЭМ!$B$39:$B$782,J$191)+'СЕТ СН'!$F$15</f>
        <v>233.45960134000001</v>
      </c>
      <c r="K211" s="36">
        <f>SUMIFS(СВЦЭМ!$E$39:$E$782,СВЦЭМ!$A$39:$A$782,$A211,СВЦЭМ!$B$39:$B$782,K$191)+'СЕТ СН'!$F$15</f>
        <v>229.14992943999999</v>
      </c>
      <c r="L211" s="36">
        <f>SUMIFS(СВЦЭМ!$E$39:$E$782,СВЦЭМ!$A$39:$A$782,$A211,СВЦЭМ!$B$39:$B$782,L$191)+'СЕТ СН'!$F$15</f>
        <v>227.90523289000001</v>
      </c>
      <c r="M211" s="36">
        <f>SUMIFS(СВЦЭМ!$E$39:$E$782,СВЦЭМ!$A$39:$A$782,$A211,СВЦЭМ!$B$39:$B$782,M$191)+'СЕТ СН'!$F$15</f>
        <v>229.61881217999999</v>
      </c>
      <c r="N211" s="36">
        <f>SUMIFS(СВЦЭМ!$E$39:$E$782,СВЦЭМ!$A$39:$A$782,$A211,СВЦЭМ!$B$39:$B$782,N$191)+'СЕТ СН'!$F$15</f>
        <v>234.99537842999999</v>
      </c>
      <c r="O211" s="36">
        <f>SUMIFS(СВЦЭМ!$E$39:$E$782,СВЦЭМ!$A$39:$A$782,$A211,СВЦЭМ!$B$39:$B$782,O$191)+'СЕТ СН'!$F$15</f>
        <v>239.00767442</v>
      </c>
      <c r="P211" s="36">
        <f>SUMIFS(СВЦЭМ!$E$39:$E$782,СВЦЭМ!$A$39:$A$782,$A211,СВЦЭМ!$B$39:$B$782,P$191)+'СЕТ СН'!$F$15</f>
        <v>239.59363264999999</v>
      </c>
      <c r="Q211" s="36">
        <f>SUMIFS(СВЦЭМ!$E$39:$E$782,СВЦЭМ!$A$39:$A$782,$A211,СВЦЭМ!$B$39:$B$782,Q$191)+'СЕТ СН'!$F$15</f>
        <v>241.09864694000001</v>
      </c>
      <c r="R211" s="36">
        <f>SUMIFS(СВЦЭМ!$E$39:$E$782,СВЦЭМ!$A$39:$A$782,$A211,СВЦЭМ!$B$39:$B$782,R$191)+'СЕТ СН'!$F$15</f>
        <v>240.38084842000001</v>
      </c>
      <c r="S211" s="36">
        <f>SUMIFS(СВЦЭМ!$E$39:$E$782,СВЦЭМ!$A$39:$A$782,$A211,СВЦЭМ!$B$39:$B$782,S$191)+'СЕТ СН'!$F$15</f>
        <v>237.89411447000001</v>
      </c>
      <c r="T211" s="36">
        <f>SUMIFS(СВЦЭМ!$E$39:$E$782,СВЦЭМ!$A$39:$A$782,$A211,СВЦЭМ!$B$39:$B$782,T$191)+'СЕТ СН'!$F$15</f>
        <v>234.57399784</v>
      </c>
      <c r="U211" s="36">
        <f>SUMIFS(СВЦЭМ!$E$39:$E$782,СВЦЭМ!$A$39:$A$782,$A211,СВЦЭМ!$B$39:$B$782,U$191)+'СЕТ СН'!$F$15</f>
        <v>229.27865403999999</v>
      </c>
      <c r="V211" s="36">
        <f>SUMIFS(СВЦЭМ!$E$39:$E$782,СВЦЭМ!$A$39:$A$782,$A211,СВЦЭМ!$B$39:$B$782,V$191)+'СЕТ СН'!$F$15</f>
        <v>227.71000698</v>
      </c>
      <c r="W211" s="36">
        <f>SUMIFS(СВЦЭМ!$E$39:$E$782,СВЦЭМ!$A$39:$A$782,$A211,СВЦЭМ!$B$39:$B$782,W$191)+'СЕТ СН'!$F$15</f>
        <v>227.51299825000001</v>
      </c>
      <c r="X211" s="36">
        <f>SUMIFS(СВЦЭМ!$E$39:$E$782,СВЦЭМ!$A$39:$A$782,$A211,СВЦЭМ!$B$39:$B$782,X$191)+'СЕТ СН'!$F$15</f>
        <v>233.31918131</v>
      </c>
      <c r="Y211" s="36">
        <f>SUMIFS(СВЦЭМ!$E$39:$E$782,СВЦЭМ!$A$39:$A$782,$A211,СВЦЭМ!$B$39:$B$782,Y$191)+'СЕТ СН'!$F$15</f>
        <v>238.13179742</v>
      </c>
    </row>
    <row r="212" spans="1:25" ht="15.75" x14ac:dyDescent="0.2">
      <c r="A212" s="35">
        <f t="shared" si="5"/>
        <v>45006</v>
      </c>
      <c r="B212" s="36">
        <f>SUMIFS(СВЦЭМ!$E$39:$E$782,СВЦЭМ!$A$39:$A$782,$A212,СВЦЭМ!$B$39:$B$782,B$191)+'СЕТ СН'!$F$15</f>
        <v>227.56560680000001</v>
      </c>
      <c r="C212" s="36">
        <f>SUMIFS(СВЦЭМ!$E$39:$E$782,СВЦЭМ!$A$39:$A$782,$A212,СВЦЭМ!$B$39:$B$782,C$191)+'СЕТ СН'!$F$15</f>
        <v>233.54123279000001</v>
      </c>
      <c r="D212" s="36">
        <f>SUMIFS(СВЦЭМ!$E$39:$E$782,СВЦЭМ!$A$39:$A$782,$A212,СВЦЭМ!$B$39:$B$782,D$191)+'СЕТ СН'!$F$15</f>
        <v>237.24325346000001</v>
      </c>
      <c r="E212" s="36">
        <f>SUMIFS(СВЦЭМ!$E$39:$E$782,СВЦЭМ!$A$39:$A$782,$A212,СВЦЭМ!$B$39:$B$782,E$191)+'СЕТ СН'!$F$15</f>
        <v>238.10549098000001</v>
      </c>
      <c r="F212" s="36">
        <f>SUMIFS(СВЦЭМ!$E$39:$E$782,СВЦЭМ!$A$39:$A$782,$A212,СВЦЭМ!$B$39:$B$782,F$191)+'СЕТ СН'!$F$15</f>
        <v>233.97334502000001</v>
      </c>
      <c r="G212" s="36">
        <f>SUMIFS(СВЦЭМ!$E$39:$E$782,СВЦЭМ!$A$39:$A$782,$A212,СВЦЭМ!$B$39:$B$782,G$191)+'СЕТ СН'!$F$15</f>
        <v>234.26012836999999</v>
      </c>
      <c r="H212" s="36">
        <f>SUMIFS(СВЦЭМ!$E$39:$E$782,СВЦЭМ!$A$39:$A$782,$A212,СВЦЭМ!$B$39:$B$782,H$191)+'СЕТ СН'!$F$15</f>
        <v>226.58896634999999</v>
      </c>
      <c r="I212" s="36">
        <f>SUMIFS(СВЦЭМ!$E$39:$E$782,СВЦЭМ!$A$39:$A$782,$A212,СВЦЭМ!$B$39:$B$782,I$191)+'СЕТ СН'!$F$15</f>
        <v>218.51968794999999</v>
      </c>
      <c r="J212" s="36">
        <f>SUMIFS(СВЦЭМ!$E$39:$E$782,СВЦЭМ!$A$39:$A$782,$A212,СВЦЭМ!$B$39:$B$782,J$191)+'СЕТ СН'!$F$15</f>
        <v>218.34487010000001</v>
      </c>
      <c r="K212" s="36">
        <f>SUMIFS(СВЦЭМ!$E$39:$E$782,СВЦЭМ!$A$39:$A$782,$A212,СВЦЭМ!$B$39:$B$782,K$191)+'СЕТ СН'!$F$15</f>
        <v>216.46046311000001</v>
      </c>
      <c r="L212" s="36">
        <f>SUMIFS(СВЦЭМ!$E$39:$E$782,СВЦЭМ!$A$39:$A$782,$A212,СВЦЭМ!$B$39:$B$782,L$191)+'СЕТ СН'!$F$15</f>
        <v>217.45788994</v>
      </c>
      <c r="M212" s="36">
        <f>SUMIFS(СВЦЭМ!$E$39:$E$782,СВЦЭМ!$A$39:$A$782,$A212,СВЦЭМ!$B$39:$B$782,M$191)+'СЕТ СН'!$F$15</f>
        <v>222.74939963</v>
      </c>
      <c r="N212" s="36">
        <f>SUMIFS(СВЦЭМ!$E$39:$E$782,СВЦЭМ!$A$39:$A$782,$A212,СВЦЭМ!$B$39:$B$782,N$191)+'СЕТ СН'!$F$15</f>
        <v>226.87704656</v>
      </c>
      <c r="O212" s="36">
        <f>SUMIFS(СВЦЭМ!$E$39:$E$782,СВЦЭМ!$A$39:$A$782,$A212,СВЦЭМ!$B$39:$B$782,O$191)+'СЕТ СН'!$F$15</f>
        <v>232.59067472999999</v>
      </c>
      <c r="P212" s="36">
        <f>SUMIFS(СВЦЭМ!$E$39:$E$782,СВЦЭМ!$A$39:$A$782,$A212,СВЦЭМ!$B$39:$B$782,P$191)+'СЕТ СН'!$F$15</f>
        <v>234.48984845999999</v>
      </c>
      <c r="Q212" s="36">
        <f>SUMIFS(СВЦЭМ!$E$39:$E$782,СВЦЭМ!$A$39:$A$782,$A212,СВЦЭМ!$B$39:$B$782,Q$191)+'СЕТ СН'!$F$15</f>
        <v>235.07363172999999</v>
      </c>
      <c r="R212" s="36">
        <f>SUMIFS(СВЦЭМ!$E$39:$E$782,СВЦЭМ!$A$39:$A$782,$A212,СВЦЭМ!$B$39:$B$782,R$191)+'СЕТ СН'!$F$15</f>
        <v>234.21490254</v>
      </c>
      <c r="S212" s="36">
        <f>SUMIFS(СВЦЭМ!$E$39:$E$782,СВЦЭМ!$A$39:$A$782,$A212,СВЦЭМ!$B$39:$B$782,S$191)+'СЕТ СН'!$F$15</f>
        <v>231.68586105</v>
      </c>
      <c r="T212" s="36">
        <f>SUMIFS(СВЦЭМ!$E$39:$E$782,СВЦЭМ!$A$39:$A$782,$A212,СВЦЭМ!$B$39:$B$782,T$191)+'СЕТ СН'!$F$15</f>
        <v>228.35423104</v>
      </c>
      <c r="U212" s="36">
        <f>SUMIFS(СВЦЭМ!$E$39:$E$782,СВЦЭМ!$A$39:$A$782,$A212,СВЦЭМ!$B$39:$B$782,U$191)+'СЕТ СН'!$F$15</f>
        <v>224.36365878000001</v>
      </c>
      <c r="V212" s="36">
        <f>SUMIFS(СВЦЭМ!$E$39:$E$782,СВЦЭМ!$A$39:$A$782,$A212,СВЦЭМ!$B$39:$B$782,V$191)+'СЕТ СН'!$F$15</f>
        <v>222.55618817999999</v>
      </c>
      <c r="W212" s="36">
        <f>SUMIFS(СВЦЭМ!$E$39:$E$782,СВЦЭМ!$A$39:$A$782,$A212,СВЦЭМ!$B$39:$B$782,W$191)+'СЕТ СН'!$F$15</f>
        <v>223.22559355000001</v>
      </c>
      <c r="X212" s="36">
        <f>SUMIFS(СВЦЭМ!$E$39:$E$782,СВЦЭМ!$A$39:$A$782,$A212,СВЦЭМ!$B$39:$B$782,X$191)+'СЕТ СН'!$F$15</f>
        <v>227.34903609</v>
      </c>
      <c r="Y212" s="36">
        <f>SUMIFS(СВЦЭМ!$E$39:$E$782,СВЦЭМ!$A$39:$A$782,$A212,СВЦЭМ!$B$39:$B$782,Y$191)+'СЕТ СН'!$F$15</f>
        <v>231.52116692000001</v>
      </c>
    </row>
    <row r="213" spans="1:25" ht="15.75" x14ac:dyDescent="0.2">
      <c r="A213" s="35">
        <f t="shared" si="5"/>
        <v>45007</v>
      </c>
      <c r="B213" s="36">
        <f>SUMIFS(СВЦЭМ!$E$39:$E$782,СВЦЭМ!$A$39:$A$782,$A213,СВЦЭМ!$B$39:$B$782,B$191)+'СЕТ СН'!$F$15</f>
        <v>246.02067890999999</v>
      </c>
      <c r="C213" s="36">
        <f>SUMIFS(СВЦЭМ!$E$39:$E$782,СВЦЭМ!$A$39:$A$782,$A213,СВЦЭМ!$B$39:$B$782,C$191)+'СЕТ СН'!$F$15</f>
        <v>252.07142809999999</v>
      </c>
      <c r="D213" s="36">
        <f>SUMIFS(СВЦЭМ!$E$39:$E$782,СВЦЭМ!$A$39:$A$782,$A213,СВЦЭМ!$B$39:$B$782,D$191)+'СЕТ СН'!$F$15</f>
        <v>262.14282050999998</v>
      </c>
      <c r="E213" s="36">
        <f>SUMIFS(СВЦЭМ!$E$39:$E$782,СВЦЭМ!$A$39:$A$782,$A213,СВЦЭМ!$B$39:$B$782,E$191)+'СЕТ СН'!$F$15</f>
        <v>263.93311366</v>
      </c>
      <c r="F213" s="36">
        <f>SUMIFS(СВЦЭМ!$E$39:$E$782,СВЦЭМ!$A$39:$A$782,$A213,СВЦЭМ!$B$39:$B$782,F$191)+'СЕТ СН'!$F$15</f>
        <v>265.30908541000002</v>
      </c>
      <c r="G213" s="36">
        <f>SUMIFS(СВЦЭМ!$E$39:$E$782,СВЦЭМ!$A$39:$A$782,$A213,СВЦЭМ!$B$39:$B$782,G$191)+'СЕТ СН'!$F$15</f>
        <v>260.73750202999997</v>
      </c>
      <c r="H213" s="36">
        <f>SUMIFS(СВЦЭМ!$E$39:$E$782,СВЦЭМ!$A$39:$A$782,$A213,СВЦЭМ!$B$39:$B$782,H$191)+'СЕТ СН'!$F$15</f>
        <v>253.01681223</v>
      </c>
      <c r="I213" s="36">
        <f>SUMIFS(СВЦЭМ!$E$39:$E$782,СВЦЭМ!$A$39:$A$782,$A213,СВЦЭМ!$B$39:$B$782,I$191)+'СЕТ СН'!$F$15</f>
        <v>246.20485998000001</v>
      </c>
      <c r="J213" s="36">
        <f>SUMIFS(СВЦЭМ!$E$39:$E$782,СВЦЭМ!$A$39:$A$782,$A213,СВЦЭМ!$B$39:$B$782,J$191)+'СЕТ СН'!$F$15</f>
        <v>244.94970180999999</v>
      </c>
      <c r="K213" s="36">
        <f>SUMIFS(СВЦЭМ!$E$39:$E$782,СВЦЭМ!$A$39:$A$782,$A213,СВЦЭМ!$B$39:$B$782,K$191)+'СЕТ СН'!$F$15</f>
        <v>242.15620591999999</v>
      </c>
      <c r="L213" s="36">
        <f>SUMIFS(СВЦЭМ!$E$39:$E$782,СВЦЭМ!$A$39:$A$782,$A213,СВЦЭМ!$B$39:$B$782,L$191)+'СЕТ СН'!$F$15</f>
        <v>242.35042104999999</v>
      </c>
      <c r="M213" s="36">
        <f>SUMIFS(СВЦЭМ!$E$39:$E$782,СВЦЭМ!$A$39:$A$782,$A213,СВЦЭМ!$B$39:$B$782,M$191)+'СЕТ СН'!$F$15</f>
        <v>238.90925806999999</v>
      </c>
      <c r="N213" s="36">
        <f>SUMIFS(СВЦЭМ!$E$39:$E$782,СВЦЭМ!$A$39:$A$782,$A213,СВЦЭМ!$B$39:$B$782,N$191)+'СЕТ СН'!$F$15</f>
        <v>252.73579889000001</v>
      </c>
      <c r="O213" s="36">
        <f>SUMIFS(СВЦЭМ!$E$39:$E$782,СВЦЭМ!$A$39:$A$782,$A213,СВЦЭМ!$B$39:$B$782,O$191)+'СЕТ СН'!$F$15</f>
        <v>254.0163106</v>
      </c>
      <c r="P213" s="36">
        <f>SUMIFS(СВЦЭМ!$E$39:$E$782,СВЦЭМ!$A$39:$A$782,$A213,СВЦЭМ!$B$39:$B$782,P$191)+'СЕТ СН'!$F$15</f>
        <v>254.35790704999999</v>
      </c>
      <c r="Q213" s="36">
        <f>SUMIFS(СВЦЭМ!$E$39:$E$782,СВЦЭМ!$A$39:$A$782,$A213,СВЦЭМ!$B$39:$B$782,Q$191)+'СЕТ СН'!$F$15</f>
        <v>254.37316226999999</v>
      </c>
      <c r="R213" s="36">
        <f>SUMIFS(СВЦЭМ!$E$39:$E$782,СВЦЭМ!$A$39:$A$782,$A213,СВЦЭМ!$B$39:$B$782,R$191)+'СЕТ СН'!$F$15</f>
        <v>250.53355076</v>
      </c>
      <c r="S213" s="36">
        <f>SUMIFS(СВЦЭМ!$E$39:$E$782,СВЦЭМ!$A$39:$A$782,$A213,СВЦЭМ!$B$39:$B$782,S$191)+'СЕТ СН'!$F$15</f>
        <v>247.45547088000001</v>
      </c>
      <c r="T213" s="36">
        <f>SUMIFS(СВЦЭМ!$E$39:$E$782,СВЦЭМ!$A$39:$A$782,$A213,СВЦЭМ!$B$39:$B$782,T$191)+'СЕТ СН'!$F$15</f>
        <v>247.67687436</v>
      </c>
      <c r="U213" s="36">
        <f>SUMIFS(СВЦЭМ!$E$39:$E$782,СВЦЭМ!$A$39:$A$782,$A213,СВЦЭМ!$B$39:$B$782,U$191)+'СЕТ СН'!$F$15</f>
        <v>241.96085707</v>
      </c>
      <c r="V213" s="36">
        <f>SUMIFS(СВЦЭМ!$E$39:$E$782,СВЦЭМ!$A$39:$A$782,$A213,СВЦЭМ!$B$39:$B$782,V$191)+'СЕТ СН'!$F$15</f>
        <v>237.90884337</v>
      </c>
      <c r="W213" s="36">
        <f>SUMIFS(СВЦЭМ!$E$39:$E$782,СВЦЭМ!$A$39:$A$782,$A213,СВЦЭМ!$B$39:$B$782,W$191)+'СЕТ СН'!$F$15</f>
        <v>237.55742154000001</v>
      </c>
      <c r="X213" s="36">
        <f>SUMIFS(СВЦЭМ!$E$39:$E$782,СВЦЭМ!$A$39:$A$782,$A213,СВЦЭМ!$B$39:$B$782,X$191)+'СЕТ СН'!$F$15</f>
        <v>238.85559777</v>
      </c>
      <c r="Y213" s="36">
        <f>SUMIFS(СВЦЭМ!$E$39:$E$782,СВЦЭМ!$A$39:$A$782,$A213,СВЦЭМ!$B$39:$B$782,Y$191)+'СЕТ СН'!$F$15</f>
        <v>245.22075343</v>
      </c>
    </row>
    <row r="214" spans="1:25" ht="15.75" x14ac:dyDescent="0.2">
      <c r="A214" s="35">
        <f t="shared" si="5"/>
        <v>45008</v>
      </c>
      <c r="B214" s="36">
        <f>SUMIFS(СВЦЭМ!$E$39:$E$782,СВЦЭМ!$A$39:$A$782,$A214,СВЦЭМ!$B$39:$B$782,B$191)+'СЕТ СН'!$F$15</f>
        <v>254.44869315</v>
      </c>
      <c r="C214" s="36">
        <f>SUMIFS(СВЦЭМ!$E$39:$E$782,СВЦЭМ!$A$39:$A$782,$A214,СВЦЭМ!$B$39:$B$782,C$191)+'СЕТ СН'!$F$15</f>
        <v>263.24453620999998</v>
      </c>
      <c r="D214" s="36">
        <f>SUMIFS(СВЦЭМ!$E$39:$E$782,СВЦЭМ!$A$39:$A$782,$A214,СВЦЭМ!$B$39:$B$782,D$191)+'СЕТ СН'!$F$15</f>
        <v>267.47187336000002</v>
      </c>
      <c r="E214" s="36">
        <f>SUMIFS(СВЦЭМ!$E$39:$E$782,СВЦЭМ!$A$39:$A$782,$A214,СВЦЭМ!$B$39:$B$782,E$191)+'СЕТ СН'!$F$15</f>
        <v>270.30405495999997</v>
      </c>
      <c r="F214" s="36">
        <f>SUMIFS(СВЦЭМ!$E$39:$E$782,СВЦЭМ!$A$39:$A$782,$A214,СВЦЭМ!$B$39:$B$782,F$191)+'СЕТ СН'!$F$15</f>
        <v>269.80329568000002</v>
      </c>
      <c r="G214" s="36">
        <f>SUMIFS(СВЦЭМ!$E$39:$E$782,СВЦЭМ!$A$39:$A$782,$A214,СВЦЭМ!$B$39:$B$782,G$191)+'СЕТ СН'!$F$15</f>
        <v>260.86218018</v>
      </c>
      <c r="H214" s="36">
        <f>SUMIFS(СВЦЭМ!$E$39:$E$782,СВЦЭМ!$A$39:$A$782,$A214,СВЦЭМ!$B$39:$B$782,H$191)+'СЕТ СН'!$F$15</f>
        <v>256.36391075</v>
      </c>
      <c r="I214" s="36">
        <f>SUMIFS(СВЦЭМ!$E$39:$E$782,СВЦЭМ!$A$39:$A$782,$A214,СВЦЭМ!$B$39:$B$782,I$191)+'СЕТ СН'!$F$15</f>
        <v>248.18491789999999</v>
      </c>
      <c r="J214" s="36">
        <f>SUMIFS(СВЦЭМ!$E$39:$E$782,СВЦЭМ!$A$39:$A$782,$A214,СВЦЭМ!$B$39:$B$782,J$191)+'СЕТ СН'!$F$15</f>
        <v>245.89030771</v>
      </c>
      <c r="K214" s="36">
        <f>SUMIFS(СВЦЭМ!$E$39:$E$782,СВЦЭМ!$A$39:$A$782,$A214,СВЦЭМ!$B$39:$B$782,K$191)+'СЕТ СН'!$F$15</f>
        <v>243.02062957999999</v>
      </c>
      <c r="L214" s="36">
        <f>SUMIFS(СВЦЭМ!$E$39:$E$782,СВЦЭМ!$A$39:$A$782,$A214,СВЦЭМ!$B$39:$B$782,L$191)+'СЕТ СН'!$F$15</f>
        <v>238.25652295</v>
      </c>
      <c r="M214" s="36">
        <f>SUMIFS(СВЦЭМ!$E$39:$E$782,СВЦЭМ!$A$39:$A$782,$A214,СВЦЭМ!$B$39:$B$782,M$191)+'СЕТ СН'!$F$15</f>
        <v>241.52211811999999</v>
      </c>
      <c r="N214" s="36">
        <f>SUMIFS(СВЦЭМ!$E$39:$E$782,СВЦЭМ!$A$39:$A$782,$A214,СВЦЭМ!$B$39:$B$782,N$191)+'СЕТ СН'!$F$15</f>
        <v>246.80259555000001</v>
      </c>
      <c r="O214" s="36">
        <f>SUMIFS(СВЦЭМ!$E$39:$E$782,СВЦЭМ!$A$39:$A$782,$A214,СВЦЭМ!$B$39:$B$782,O$191)+'СЕТ СН'!$F$15</f>
        <v>251.83182191</v>
      </c>
      <c r="P214" s="36">
        <f>SUMIFS(СВЦЭМ!$E$39:$E$782,СВЦЭМ!$A$39:$A$782,$A214,СВЦЭМ!$B$39:$B$782,P$191)+'СЕТ СН'!$F$15</f>
        <v>257.25922211</v>
      </c>
      <c r="Q214" s="36">
        <f>SUMIFS(СВЦЭМ!$E$39:$E$782,СВЦЭМ!$A$39:$A$782,$A214,СВЦЭМ!$B$39:$B$782,Q$191)+'СЕТ СН'!$F$15</f>
        <v>257.01475141999998</v>
      </c>
      <c r="R214" s="36">
        <f>SUMIFS(СВЦЭМ!$E$39:$E$782,СВЦЭМ!$A$39:$A$782,$A214,СВЦЭМ!$B$39:$B$782,R$191)+'СЕТ СН'!$F$15</f>
        <v>251.97367270999999</v>
      </c>
      <c r="S214" s="36">
        <f>SUMIFS(СВЦЭМ!$E$39:$E$782,СВЦЭМ!$A$39:$A$782,$A214,СВЦЭМ!$B$39:$B$782,S$191)+'СЕТ СН'!$F$15</f>
        <v>249.95789737999999</v>
      </c>
      <c r="T214" s="36">
        <f>SUMIFS(СВЦЭМ!$E$39:$E$782,СВЦЭМ!$A$39:$A$782,$A214,СВЦЭМ!$B$39:$B$782,T$191)+'СЕТ СН'!$F$15</f>
        <v>245.56485524999999</v>
      </c>
      <c r="U214" s="36">
        <f>SUMIFS(СВЦЭМ!$E$39:$E$782,СВЦЭМ!$A$39:$A$782,$A214,СВЦЭМ!$B$39:$B$782,U$191)+'СЕТ СН'!$F$15</f>
        <v>239.79355810999999</v>
      </c>
      <c r="V214" s="36">
        <f>SUMIFS(СВЦЭМ!$E$39:$E$782,СВЦЭМ!$A$39:$A$782,$A214,СВЦЭМ!$B$39:$B$782,V$191)+'СЕТ СН'!$F$15</f>
        <v>238.10404184000001</v>
      </c>
      <c r="W214" s="36">
        <f>SUMIFS(СВЦЭМ!$E$39:$E$782,СВЦЭМ!$A$39:$A$782,$A214,СВЦЭМ!$B$39:$B$782,W$191)+'СЕТ СН'!$F$15</f>
        <v>242.64552361</v>
      </c>
      <c r="X214" s="36">
        <f>SUMIFS(СВЦЭМ!$E$39:$E$782,СВЦЭМ!$A$39:$A$782,$A214,СВЦЭМ!$B$39:$B$782,X$191)+'СЕТ СН'!$F$15</f>
        <v>247.53298982999999</v>
      </c>
      <c r="Y214" s="36">
        <f>SUMIFS(СВЦЭМ!$E$39:$E$782,СВЦЭМ!$A$39:$A$782,$A214,СВЦЭМ!$B$39:$B$782,Y$191)+'СЕТ СН'!$F$15</f>
        <v>251.56395773</v>
      </c>
    </row>
    <row r="215" spans="1:25" ht="15.75" x14ac:dyDescent="0.2">
      <c r="A215" s="35">
        <f t="shared" si="5"/>
        <v>45009</v>
      </c>
      <c r="B215" s="36">
        <f>SUMIFS(СВЦЭМ!$E$39:$E$782,СВЦЭМ!$A$39:$A$782,$A215,СВЦЭМ!$B$39:$B$782,B$191)+'СЕТ СН'!$F$15</f>
        <v>263.76227206999999</v>
      </c>
      <c r="C215" s="36">
        <f>SUMIFS(СВЦЭМ!$E$39:$E$782,СВЦЭМ!$A$39:$A$782,$A215,СВЦЭМ!$B$39:$B$782,C$191)+'СЕТ СН'!$F$15</f>
        <v>273.99431027000003</v>
      </c>
      <c r="D215" s="36">
        <f>SUMIFS(СВЦЭМ!$E$39:$E$782,СВЦЭМ!$A$39:$A$782,$A215,СВЦЭМ!$B$39:$B$782,D$191)+'СЕТ СН'!$F$15</f>
        <v>272.95608863000001</v>
      </c>
      <c r="E215" s="36">
        <f>SUMIFS(СВЦЭМ!$E$39:$E$782,СВЦЭМ!$A$39:$A$782,$A215,СВЦЭМ!$B$39:$B$782,E$191)+'СЕТ СН'!$F$15</f>
        <v>273.14605620999998</v>
      </c>
      <c r="F215" s="36">
        <f>SUMIFS(СВЦЭМ!$E$39:$E$782,СВЦЭМ!$A$39:$A$782,$A215,СВЦЭМ!$B$39:$B$782,F$191)+'СЕТ СН'!$F$15</f>
        <v>273.05671432000003</v>
      </c>
      <c r="G215" s="36">
        <f>SUMIFS(СВЦЭМ!$E$39:$E$782,СВЦЭМ!$A$39:$A$782,$A215,СВЦЭМ!$B$39:$B$782,G$191)+'СЕТ СН'!$F$15</f>
        <v>272.78424097999999</v>
      </c>
      <c r="H215" s="36">
        <f>SUMIFS(СВЦЭМ!$E$39:$E$782,СВЦЭМ!$A$39:$A$782,$A215,СВЦЭМ!$B$39:$B$782,H$191)+'СЕТ СН'!$F$15</f>
        <v>270.30368091999998</v>
      </c>
      <c r="I215" s="36">
        <f>SUMIFS(СВЦЭМ!$E$39:$E$782,СВЦЭМ!$A$39:$A$782,$A215,СВЦЭМ!$B$39:$B$782,I$191)+'СЕТ СН'!$F$15</f>
        <v>259.91998481000002</v>
      </c>
      <c r="J215" s="36">
        <f>SUMIFS(СВЦЭМ!$E$39:$E$782,СВЦЭМ!$A$39:$A$782,$A215,СВЦЭМ!$B$39:$B$782,J$191)+'СЕТ СН'!$F$15</f>
        <v>258.98761374999998</v>
      </c>
      <c r="K215" s="36">
        <f>SUMIFS(СВЦЭМ!$E$39:$E$782,СВЦЭМ!$A$39:$A$782,$A215,СВЦЭМ!$B$39:$B$782,K$191)+'СЕТ СН'!$F$15</f>
        <v>255.22868559</v>
      </c>
      <c r="L215" s="36">
        <f>SUMIFS(СВЦЭМ!$E$39:$E$782,СВЦЭМ!$A$39:$A$782,$A215,СВЦЭМ!$B$39:$B$782,L$191)+'СЕТ СН'!$F$15</f>
        <v>247.61615472</v>
      </c>
      <c r="M215" s="36">
        <f>SUMIFS(СВЦЭМ!$E$39:$E$782,СВЦЭМ!$A$39:$A$782,$A215,СВЦЭМ!$B$39:$B$782,M$191)+'СЕТ СН'!$F$15</f>
        <v>247.34183132000001</v>
      </c>
      <c r="N215" s="36">
        <f>SUMIFS(СВЦЭМ!$E$39:$E$782,СВЦЭМ!$A$39:$A$782,$A215,СВЦЭМ!$B$39:$B$782,N$191)+'СЕТ СН'!$F$15</f>
        <v>248.29090821</v>
      </c>
      <c r="O215" s="36">
        <f>SUMIFS(СВЦЭМ!$E$39:$E$782,СВЦЭМ!$A$39:$A$782,$A215,СВЦЭМ!$B$39:$B$782,O$191)+'СЕТ СН'!$F$15</f>
        <v>249.51246716</v>
      </c>
      <c r="P215" s="36">
        <f>SUMIFS(СВЦЭМ!$E$39:$E$782,СВЦЭМ!$A$39:$A$782,$A215,СВЦЭМ!$B$39:$B$782,P$191)+'СЕТ СН'!$F$15</f>
        <v>250.54230999000001</v>
      </c>
      <c r="Q215" s="36">
        <f>SUMIFS(СВЦЭМ!$E$39:$E$782,СВЦЭМ!$A$39:$A$782,$A215,СВЦЭМ!$B$39:$B$782,Q$191)+'СЕТ СН'!$F$15</f>
        <v>250.07085615</v>
      </c>
      <c r="R215" s="36">
        <f>SUMIFS(СВЦЭМ!$E$39:$E$782,СВЦЭМ!$A$39:$A$782,$A215,СВЦЭМ!$B$39:$B$782,R$191)+'СЕТ СН'!$F$15</f>
        <v>250.25763946000001</v>
      </c>
      <c r="S215" s="36">
        <f>SUMIFS(СВЦЭМ!$E$39:$E$782,СВЦЭМ!$A$39:$A$782,$A215,СВЦЭМ!$B$39:$B$782,S$191)+'СЕТ СН'!$F$15</f>
        <v>244.17041262999999</v>
      </c>
      <c r="T215" s="36">
        <f>SUMIFS(СВЦЭМ!$E$39:$E$782,СВЦЭМ!$A$39:$A$782,$A215,СВЦЭМ!$B$39:$B$782,T$191)+'СЕТ СН'!$F$15</f>
        <v>243.14743639</v>
      </c>
      <c r="U215" s="36">
        <f>SUMIFS(СВЦЭМ!$E$39:$E$782,СВЦЭМ!$A$39:$A$782,$A215,СВЦЭМ!$B$39:$B$782,U$191)+'СЕТ СН'!$F$15</f>
        <v>241.26351274000001</v>
      </c>
      <c r="V215" s="36">
        <f>SUMIFS(СВЦЭМ!$E$39:$E$782,СВЦЭМ!$A$39:$A$782,$A215,СВЦЭМ!$B$39:$B$782,V$191)+'СЕТ СН'!$F$15</f>
        <v>243.09213776000001</v>
      </c>
      <c r="W215" s="36">
        <f>SUMIFS(СВЦЭМ!$E$39:$E$782,СВЦЭМ!$A$39:$A$782,$A215,СВЦЭМ!$B$39:$B$782,W$191)+'СЕТ СН'!$F$15</f>
        <v>243.14855838</v>
      </c>
      <c r="X215" s="36">
        <f>SUMIFS(СВЦЭМ!$E$39:$E$782,СВЦЭМ!$A$39:$A$782,$A215,СВЦЭМ!$B$39:$B$782,X$191)+'СЕТ СН'!$F$15</f>
        <v>250.49187251000001</v>
      </c>
      <c r="Y215" s="36">
        <f>SUMIFS(СВЦЭМ!$E$39:$E$782,СВЦЭМ!$A$39:$A$782,$A215,СВЦЭМ!$B$39:$B$782,Y$191)+'СЕТ СН'!$F$15</f>
        <v>246.84831677</v>
      </c>
    </row>
    <row r="216" spans="1:25" ht="15.75" x14ac:dyDescent="0.2">
      <c r="A216" s="35">
        <f t="shared" si="5"/>
        <v>45010</v>
      </c>
      <c r="B216" s="36">
        <f>SUMIFS(СВЦЭМ!$E$39:$E$782,СВЦЭМ!$A$39:$A$782,$A216,СВЦЭМ!$B$39:$B$782,B$191)+'СЕТ СН'!$F$15</f>
        <v>246.68034487</v>
      </c>
      <c r="C216" s="36">
        <f>SUMIFS(СВЦЭМ!$E$39:$E$782,СВЦЭМ!$A$39:$A$782,$A216,СВЦЭМ!$B$39:$B$782,C$191)+'СЕТ СН'!$F$15</f>
        <v>252.50837878999999</v>
      </c>
      <c r="D216" s="36">
        <f>SUMIFS(СВЦЭМ!$E$39:$E$782,СВЦЭМ!$A$39:$A$782,$A216,СВЦЭМ!$B$39:$B$782,D$191)+'СЕТ СН'!$F$15</f>
        <v>256.27294917</v>
      </c>
      <c r="E216" s="36">
        <f>SUMIFS(СВЦЭМ!$E$39:$E$782,СВЦЭМ!$A$39:$A$782,$A216,СВЦЭМ!$B$39:$B$782,E$191)+'СЕТ СН'!$F$15</f>
        <v>257.01033903000001</v>
      </c>
      <c r="F216" s="36">
        <f>SUMIFS(СВЦЭМ!$E$39:$E$782,СВЦЭМ!$A$39:$A$782,$A216,СВЦЭМ!$B$39:$B$782,F$191)+'СЕТ СН'!$F$15</f>
        <v>256.24686423999998</v>
      </c>
      <c r="G216" s="36">
        <f>SUMIFS(СВЦЭМ!$E$39:$E$782,СВЦЭМ!$A$39:$A$782,$A216,СВЦЭМ!$B$39:$B$782,G$191)+'СЕТ СН'!$F$15</f>
        <v>257.01968791000002</v>
      </c>
      <c r="H216" s="36">
        <f>SUMIFS(СВЦЭМ!$E$39:$E$782,СВЦЭМ!$A$39:$A$782,$A216,СВЦЭМ!$B$39:$B$782,H$191)+'СЕТ СН'!$F$15</f>
        <v>254.62313011000001</v>
      </c>
      <c r="I216" s="36">
        <f>SUMIFS(СВЦЭМ!$E$39:$E$782,СВЦЭМ!$A$39:$A$782,$A216,СВЦЭМ!$B$39:$B$782,I$191)+'СЕТ СН'!$F$15</f>
        <v>245.65895785000001</v>
      </c>
      <c r="J216" s="36">
        <f>SUMIFS(СВЦЭМ!$E$39:$E$782,СВЦЭМ!$A$39:$A$782,$A216,СВЦЭМ!$B$39:$B$782,J$191)+'СЕТ СН'!$F$15</f>
        <v>236.24418194</v>
      </c>
      <c r="K216" s="36">
        <f>SUMIFS(СВЦЭМ!$E$39:$E$782,СВЦЭМ!$A$39:$A$782,$A216,СВЦЭМ!$B$39:$B$782,K$191)+'СЕТ СН'!$F$15</f>
        <v>227.28934952</v>
      </c>
      <c r="L216" s="36">
        <f>SUMIFS(СВЦЭМ!$E$39:$E$782,СВЦЭМ!$A$39:$A$782,$A216,СВЦЭМ!$B$39:$B$782,L$191)+'СЕТ СН'!$F$15</f>
        <v>224.03238321000001</v>
      </c>
      <c r="M216" s="36">
        <f>SUMIFS(СВЦЭМ!$E$39:$E$782,СВЦЭМ!$A$39:$A$782,$A216,СВЦЭМ!$B$39:$B$782,M$191)+'СЕТ СН'!$F$15</f>
        <v>223.73666833999999</v>
      </c>
      <c r="N216" s="36">
        <f>SUMIFS(СВЦЭМ!$E$39:$E$782,СВЦЭМ!$A$39:$A$782,$A216,СВЦЭМ!$B$39:$B$782,N$191)+'СЕТ СН'!$F$15</f>
        <v>229.33218656</v>
      </c>
      <c r="O216" s="36">
        <f>SUMIFS(СВЦЭМ!$E$39:$E$782,СВЦЭМ!$A$39:$A$782,$A216,СВЦЭМ!$B$39:$B$782,O$191)+'СЕТ СН'!$F$15</f>
        <v>235.42003539999999</v>
      </c>
      <c r="P216" s="36">
        <f>SUMIFS(СВЦЭМ!$E$39:$E$782,СВЦЭМ!$A$39:$A$782,$A216,СВЦЭМ!$B$39:$B$782,P$191)+'СЕТ СН'!$F$15</f>
        <v>238.12238579999999</v>
      </c>
      <c r="Q216" s="36">
        <f>SUMIFS(СВЦЭМ!$E$39:$E$782,СВЦЭМ!$A$39:$A$782,$A216,СВЦЭМ!$B$39:$B$782,Q$191)+'СЕТ СН'!$F$15</f>
        <v>240.63528110999999</v>
      </c>
      <c r="R216" s="36">
        <f>SUMIFS(СВЦЭМ!$E$39:$E$782,СВЦЭМ!$A$39:$A$782,$A216,СВЦЭМ!$B$39:$B$782,R$191)+'СЕТ СН'!$F$15</f>
        <v>237.38185082999999</v>
      </c>
      <c r="S216" s="36">
        <f>SUMIFS(СВЦЭМ!$E$39:$E$782,СВЦЭМ!$A$39:$A$782,$A216,СВЦЭМ!$B$39:$B$782,S$191)+'СЕТ СН'!$F$15</f>
        <v>236.89002754000001</v>
      </c>
      <c r="T216" s="36">
        <f>SUMIFS(СВЦЭМ!$E$39:$E$782,СВЦЭМ!$A$39:$A$782,$A216,СВЦЭМ!$B$39:$B$782,T$191)+'СЕТ СН'!$F$15</f>
        <v>228.34800817000001</v>
      </c>
      <c r="U216" s="36">
        <f>SUMIFS(СВЦЭМ!$E$39:$E$782,СВЦЭМ!$A$39:$A$782,$A216,СВЦЭМ!$B$39:$B$782,U$191)+'СЕТ СН'!$F$15</f>
        <v>228.97097511000001</v>
      </c>
      <c r="V216" s="36">
        <f>SUMIFS(СВЦЭМ!$E$39:$E$782,СВЦЭМ!$A$39:$A$782,$A216,СВЦЭМ!$B$39:$B$782,V$191)+'СЕТ СН'!$F$15</f>
        <v>225.92312795000001</v>
      </c>
      <c r="W216" s="36">
        <f>SUMIFS(СВЦЭМ!$E$39:$E$782,СВЦЭМ!$A$39:$A$782,$A216,СВЦЭМ!$B$39:$B$782,W$191)+'СЕТ СН'!$F$15</f>
        <v>226.4078849</v>
      </c>
      <c r="X216" s="36">
        <f>SUMIFS(СВЦЭМ!$E$39:$E$782,СВЦЭМ!$A$39:$A$782,$A216,СВЦЭМ!$B$39:$B$782,X$191)+'СЕТ СН'!$F$15</f>
        <v>227.11118934000001</v>
      </c>
      <c r="Y216" s="36">
        <f>SUMIFS(СВЦЭМ!$E$39:$E$782,СВЦЭМ!$A$39:$A$782,$A216,СВЦЭМ!$B$39:$B$782,Y$191)+'СЕТ СН'!$F$15</f>
        <v>242.84388679</v>
      </c>
    </row>
    <row r="217" spans="1:25" ht="15.75" x14ac:dyDescent="0.2">
      <c r="A217" s="35">
        <f t="shared" si="5"/>
        <v>45011</v>
      </c>
      <c r="B217" s="36">
        <f>SUMIFS(СВЦЭМ!$E$39:$E$782,СВЦЭМ!$A$39:$A$782,$A217,СВЦЭМ!$B$39:$B$782,B$191)+'СЕТ СН'!$F$15</f>
        <v>250.09699155999999</v>
      </c>
      <c r="C217" s="36">
        <f>SUMIFS(СВЦЭМ!$E$39:$E$782,СВЦЭМ!$A$39:$A$782,$A217,СВЦЭМ!$B$39:$B$782,C$191)+'СЕТ СН'!$F$15</f>
        <v>256.27144563000002</v>
      </c>
      <c r="D217" s="36">
        <f>SUMIFS(СВЦЭМ!$E$39:$E$782,СВЦЭМ!$A$39:$A$782,$A217,СВЦЭМ!$B$39:$B$782,D$191)+'СЕТ СН'!$F$15</f>
        <v>260.11039926000001</v>
      </c>
      <c r="E217" s="36">
        <f>SUMIFS(СВЦЭМ!$E$39:$E$782,СВЦЭМ!$A$39:$A$782,$A217,СВЦЭМ!$B$39:$B$782,E$191)+'СЕТ СН'!$F$15</f>
        <v>259.15465498999998</v>
      </c>
      <c r="F217" s="36">
        <f>SUMIFS(СВЦЭМ!$E$39:$E$782,СВЦЭМ!$A$39:$A$782,$A217,СВЦЭМ!$B$39:$B$782,F$191)+'СЕТ СН'!$F$15</f>
        <v>260.64299484999998</v>
      </c>
      <c r="G217" s="36">
        <f>SUMIFS(СВЦЭМ!$E$39:$E$782,СВЦЭМ!$A$39:$A$782,$A217,СВЦЭМ!$B$39:$B$782,G$191)+'СЕТ СН'!$F$15</f>
        <v>258.96919756</v>
      </c>
      <c r="H217" s="36">
        <f>SUMIFS(СВЦЭМ!$E$39:$E$782,СВЦЭМ!$A$39:$A$782,$A217,СВЦЭМ!$B$39:$B$782,H$191)+'СЕТ СН'!$F$15</f>
        <v>257.09250774999998</v>
      </c>
      <c r="I217" s="36">
        <f>SUMIFS(СВЦЭМ!$E$39:$E$782,СВЦЭМ!$A$39:$A$782,$A217,СВЦЭМ!$B$39:$B$782,I$191)+'СЕТ СН'!$F$15</f>
        <v>252.67967386000001</v>
      </c>
      <c r="J217" s="36">
        <f>SUMIFS(СВЦЭМ!$E$39:$E$782,СВЦЭМ!$A$39:$A$782,$A217,СВЦЭМ!$B$39:$B$782,J$191)+'СЕТ СН'!$F$15</f>
        <v>247.40633137</v>
      </c>
      <c r="K217" s="36">
        <f>SUMIFS(СВЦЭМ!$E$39:$E$782,СВЦЭМ!$A$39:$A$782,$A217,СВЦЭМ!$B$39:$B$782,K$191)+'СЕТ СН'!$F$15</f>
        <v>238.99027959</v>
      </c>
      <c r="L217" s="36">
        <f>SUMIFS(СВЦЭМ!$E$39:$E$782,СВЦЭМ!$A$39:$A$782,$A217,СВЦЭМ!$B$39:$B$782,L$191)+'СЕТ СН'!$F$15</f>
        <v>235.35078736</v>
      </c>
      <c r="M217" s="36">
        <f>SUMIFS(СВЦЭМ!$E$39:$E$782,СВЦЭМ!$A$39:$A$782,$A217,СВЦЭМ!$B$39:$B$782,M$191)+'СЕТ СН'!$F$15</f>
        <v>235.34126394</v>
      </c>
      <c r="N217" s="36">
        <f>SUMIFS(СВЦЭМ!$E$39:$E$782,СВЦЭМ!$A$39:$A$782,$A217,СВЦЭМ!$B$39:$B$782,N$191)+'СЕТ СН'!$F$15</f>
        <v>240.86387574</v>
      </c>
      <c r="O217" s="36">
        <f>SUMIFS(СВЦЭМ!$E$39:$E$782,СВЦЭМ!$A$39:$A$782,$A217,СВЦЭМ!$B$39:$B$782,O$191)+'СЕТ СН'!$F$15</f>
        <v>246.62941380000001</v>
      </c>
      <c r="P217" s="36">
        <f>SUMIFS(СВЦЭМ!$E$39:$E$782,СВЦЭМ!$A$39:$A$782,$A217,СВЦЭМ!$B$39:$B$782,P$191)+'СЕТ СН'!$F$15</f>
        <v>248.25283106000001</v>
      </c>
      <c r="Q217" s="36">
        <f>SUMIFS(СВЦЭМ!$E$39:$E$782,СВЦЭМ!$A$39:$A$782,$A217,СВЦЭМ!$B$39:$B$782,Q$191)+'СЕТ СН'!$F$15</f>
        <v>250.16017699</v>
      </c>
      <c r="R217" s="36">
        <f>SUMIFS(СВЦЭМ!$E$39:$E$782,СВЦЭМ!$A$39:$A$782,$A217,СВЦЭМ!$B$39:$B$782,R$191)+'СЕТ СН'!$F$15</f>
        <v>248.03413097000001</v>
      </c>
      <c r="S217" s="36">
        <f>SUMIFS(СВЦЭМ!$E$39:$E$782,СВЦЭМ!$A$39:$A$782,$A217,СВЦЭМ!$B$39:$B$782,S$191)+'СЕТ СН'!$F$15</f>
        <v>244.45027116</v>
      </c>
      <c r="T217" s="36">
        <f>SUMIFS(СВЦЭМ!$E$39:$E$782,СВЦЭМ!$A$39:$A$782,$A217,СВЦЭМ!$B$39:$B$782,T$191)+'СЕТ СН'!$F$15</f>
        <v>241.73374297999999</v>
      </c>
      <c r="U217" s="36">
        <f>SUMIFS(СВЦЭМ!$E$39:$E$782,СВЦЭМ!$A$39:$A$782,$A217,СВЦЭМ!$B$39:$B$782,U$191)+'СЕТ СН'!$F$15</f>
        <v>236.40027182</v>
      </c>
      <c r="V217" s="36">
        <f>SUMIFS(СВЦЭМ!$E$39:$E$782,СВЦЭМ!$A$39:$A$782,$A217,СВЦЭМ!$B$39:$B$782,V$191)+'СЕТ СН'!$F$15</f>
        <v>232.15352822</v>
      </c>
      <c r="W217" s="36">
        <f>SUMIFS(СВЦЭМ!$E$39:$E$782,СВЦЭМ!$A$39:$A$782,$A217,СВЦЭМ!$B$39:$B$782,W$191)+'СЕТ СН'!$F$15</f>
        <v>233.44859762999999</v>
      </c>
      <c r="X217" s="36">
        <f>SUMIFS(СВЦЭМ!$E$39:$E$782,СВЦЭМ!$A$39:$A$782,$A217,СВЦЭМ!$B$39:$B$782,X$191)+'СЕТ СН'!$F$15</f>
        <v>237.06799581999999</v>
      </c>
      <c r="Y217" s="36">
        <f>SUMIFS(СВЦЭМ!$E$39:$E$782,СВЦЭМ!$A$39:$A$782,$A217,СВЦЭМ!$B$39:$B$782,Y$191)+'СЕТ СН'!$F$15</f>
        <v>243.64488331999999</v>
      </c>
    </row>
    <row r="218" spans="1:25" ht="15.75" x14ac:dyDescent="0.2">
      <c r="A218" s="35">
        <f t="shared" si="5"/>
        <v>45012</v>
      </c>
      <c r="B218" s="36">
        <f>SUMIFS(СВЦЭМ!$E$39:$E$782,СВЦЭМ!$A$39:$A$782,$A218,СВЦЭМ!$B$39:$B$782,B$191)+'СЕТ СН'!$F$15</f>
        <v>248.19732504999999</v>
      </c>
      <c r="C218" s="36">
        <f>SUMIFS(СВЦЭМ!$E$39:$E$782,СВЦЭМ!$A$39:$A$782,$A218,СВЦЭМ!$B$39:$B$782,C$191)+'СЕТ СН'!$F$15</f>
        <v>249.64711555</v>
      </c>
      <c r="D218" s="36">
        <f>SUMIFS(СВЦЭМ!$E$39:$E$782,СВЦЭМ!$A$39:$A$782,$A218,СВЦЭМ!$B$39:$B$782,D$191)+'СЕТ СН'!$F$15</f>
        <v>253.81613163</v>
      </c>
      <c r="E218" s="36">
        <f>SUMIFS(СВЦЭМ!$E$39:$E$782,СВЦЭМ!$A$39:$A$782,$A218,СВЦЭМ!$B$39:$B$782,E$191)+'СЕТ СН'!$F$15</f>
        <v>253.87637418</v>
      </c>
      <c r="F218" s="36">
        <f>SUMIFS(СВЦЭМ!$E$39:$E$782,СВЦЭМ!$A$39:$A$782,$A218,СВЦЭМ!$B$39:$B$782,F$191)+'СЕТ СН'!$F$15</f>
        <v>256.25172534000001</v>
      </c>
      <c r="G218" s="36">
        <f>SUMIFS(СВЦЭМ!$E$39:$E$782,СВЦЭМ!$A$39:$A$782,$A218,СВЦЭМ!$B$39:$B$782,G$191)+'СЕТ СН'!$F$15</f>
        <v>252.64962815999999</v>
      </c>
      <c r="H218" s="36">
        <f>SUMIFS(СВЦЭМ!$E$39:$E$782,СВЦЭМ!$A$39:$A$782,$A218,СВЦЭМ!$B$39:$B$782,H$191)+'СЕТ СН'!$F$15</f>
        <v>253.95776047999999</v>
      </c>
      <c r="I218" s="36">
        <f>SUMIFS(СВЦЭМ!$E$39:$E$782,СВЦЭМ!$A$39:$A$782,$A218,СВЦЭМ!$B$39:$B$782,I$191)+'СЕТ СН'!$F$15</f>
        <v>237.30784396000001</v>
      </c>
      <c r="J218" s="36">
        <f>SUMIFS(СВЦЭМ!$E$39:$E$782,СВЦЭМ!$A$39:$A$782,$A218,СВЦЭМ!$B$39:$B$782,J$191)+'СЕТ СН'!$F$15</f>
        <v>238.54707081999999</v>
      </c>
      <c r="K218" s="36">
        <f>SUMIFS(СВЦЭМ!$E$39:$E$782,СВЦЭМ!$A$39:$A$782,$A218,СВЦЭМ!$B$39:$B$782,K$191)+'СЕТ СН'!$F$15</f>
        <v>237.91842337</v>
      </c>
      <c r="L218" s="36">
        <f>SUMIFS(СВЦЭМ!$E$39:$E$782,СВЦЭМ!$A$39:$A$782,$A218,СВЦЭМ!$B$39:$B$782,L$191)+'СЕТ СН'!$F$15</f>
        <v>237.44108023999999</v>
      </c>
      <c r="M218" s="36">
        <f>SUMIFS(СВЦЭМ!$E$39:$E$782,СВЦЭМ!$A$39:$A$782,$A218,СВЦЭМ!$B$39:$B$782,M$191)+'СЕТ СН'!$F$15</f>
        <v>238.79382756999999</v>
      </c>
      <c r="N218" s="36">
        <f>SUMIFS(СВЦЭМ!$E$39:$E$782,СВЦЭМ!$A$39:$A$782,$A218,СВЦЭМ!$B$39:$B$782,N$191)+'СЕТ СН'!$F$15</f>
        <v>241.52286179000001</v>
      </c>
      <c r="O218" s="36">
        <f>SUMIFS(СВЦЭМ!$E$39:$E$782,СВЦЭМ!$A$39:$A$782,$A218,СВЦЭМ!$B$39:$B$782,O$191)+'СЕТ СН'!$F$15</f>
        <v>246.24258635999999</v>
      </c>
      <c r="P218" s="36">
        <f>SUMIFS(СВЦЭМ!$E$39:$E$782,СВЦЭМ!$A$39:$A$782,$A218,СВЦЭМ!$B$39:$B$782,P$191)+'СЕТ СН'!$F$15</f>
        <v>247.40548322000001</v>
      </c>
      <c r="Q218" s="36">
        <f>SUMIFS(СВЦЭМ!$E$39:$E$782,СВЦЭМ!$A$39:$A$782,$A218,СВЦЭМ!$B$39:$B$782,Q$191)+'СЕТ СН'!$F$15</f>
        <v>247.46300633999999</v>
      </c>
      <c r="R218" s="36">
        <f>SUMIFS(СВЦЭМ!$E$39:$E$782,СВЦЭМ!$A$39:$A$782,$A218,СВЦЭМ!$B$39:$B$782,R$191)+'СЕТ СН'!$F$15</f>
        <v>244.94635524</v>
      </c>
      <c r="S218" s="36">
        <f>SUMIFS(СВЦЭМ!$E$39:$E$782,СВЦЭМ!$A$39:$A$782,$A218,СВЦЭМ!$B$39:$B$782,S$191)+'СЕТ СН'!$F$15</f>
        <v>245.00657613000001</v>
      </c>
      <c r="T218" s="36">
        <f>SUMIFS(СВЦЭМ!$E$39:$E$782,СВЦЭМ!$A$39:$A$782,$A218,СВЦЭМ!$B$39:$B$782,T$191)+'СЕТ СН'!$F$15</f>
        <v>243.68504383999999</v>
      </c>
      <c r="U218" s="36">
        <f>SUMIFS(СВЦЭМ!$E$39:$E$782,СВЦЭМ!$A$39:$A$782,$A218,СВЦЭМ!$B$39:$B$782,U$191)+'СЕТ СН'!$F$15</f>
        <v>235.91760654999999</v>
      </c>
      <c r="V218" s="36">
        <f>SUMIFS(СВЦЭМ!$E$39:$E$782,СВЦЭМ!$A$39:$A$782,$A218,СВЦЭМ!$B$39:$B$782,V$191)+'СЕТ СН'!$F$15</f>
        <v>227.6906549</v>
      </c>
      <c r="W218" s="36">
        <f>SUMIFS(СВЦЭМ!$E$39:$E$782,СВЦЭМ!$A$39:$A$782,$A218,СВЦЭМ!$B$39:$B$782,W$191)+'СЕТ СН'!$F$15</f>
        <v>229.99148395</v>
      </c>
      <c r="X218" s="36">
        <f>SUMIFS(СВЦЭМ!$E$39:$E$782,СВЦЭМ!$A$39:$A$782,$A218,СВЦЭМ!$B$39:$B$782,X$191)+'СЕТ СН'!$F$15</f>
        <v>236.68068174000001</v>
      </c>
      <c r="Y218" s="36">
        <f>SUMIFS(СВЦЭМ!$E$39:$E$782,СВЦЭМ!$A$39:$A$782,$A218,СВЦЭМ!$B$39:$B$782,Y$191)+'СЕТ СН'!$F$15</f>
        <v>238.58202347</v>
      </c>
    </row>
    <row r="219" spans="1:25" ht="15.75" x14ac:dyDescent="0.2">
      <c r="A219" s="35">
        <f t="shared" si="5"/>
        <v>45013</v>
      </c>
      <c r="B219" s="36">
        <f>SUMIFS(СВЦЭМ!$E$39:$E$782,СВЦЭМ!$A$39:$A$782,$A219,СВЦЭМ!$B$39:$B$782,B$191)+'СЕТ СН'!$F$15</f>
        <v>228.09827584999999</v>
      </c>
      <c r="C219" s="36">
        <f>SUMIFS(СВЦЭМ!$E$39:$E$782,СВЦЭМ!$A$39:$A$782,$A219,СВЦЭМ!$B$39:$B$782,C$191)+'СЕТ СН'!$F$15</f>
        <v>232.83384889000001</v>
      </c>
      <c r="D219" s="36">
        <f>SUMIFS(СВЦЭМ!$E$39:$E$782,СВЦЭМ!$A$39:$A$782,$A219,СВЦЭМ!$B$39:$B$782,D$191)+'СЕТ СН'!$F$15</f>
        <v>239.69508361000001</v>
      </c>
      <c r="E219" s="36">
        <f>SUMIFS(СВЦЭМ!$E$39:$E$782,СВЦЭМ!$A$39:$A$782,$A219,СВЦЭМ!$B$39:$B$782,E$191)+'СЕТ СН'!$F$15</f>
        <v>241.63243609</v>
      </c>
      <c r="F219" s="36">
        <f>SUMIFS(СВЦЭМ!$E$39:$E$782,СВЦЭМ!$A$39:$A$782,$A219,СВЦЭМ!$B$39:$B$782,F$191)+'СЕТ СН'!$F$15</f>
        <v>241.42578850000001</v>
      </c>
      <c r="G219" s="36">
        <f>SUMIFS(СВЦЭМ!$E$39:$E$782,СВЦЭМ!$A$39:$A$782,$A219,СВЦЭМ!$B$39:$B$782,G$191)+'СЕТ СН'!$F$15</f>
        <v>240.54690934999999</v>
      </c>
      <c r="H219" s="36">
        <f>SUMIFS(СВЦЭМ!$E$39:$E$782,СВЦЭМ!$A$39:$A$782,$A219,СВЦЭМ!$B$39:$B$782,H$191)+'СЕТ СН'!$F$15</f>
        <v>231.22915707000001</v>
      </c>
      <c r="I219" s="36">
        <f>SUMIFS(СВЦЭМ!$E$39:$E$782,СВЦЭМ!$A$39:$A$782,$A219,СВЦЭМ!$B$39:$B$782,I$191)+'СЕТ СН'!$F$15</f>
        <v>223.46424755000001</v>
      </c>
      <c r="J219" s="36">
        <f>SUMIFS(СВЦЭМ!$E$39:$E$782,СВЦЭМ!$A$39:$A$782,$A219,СВЦЭМ!$B$39:$B$782,J$191)+'СЕТ СН'!$F$15</f>
        <v>226.70837602</v>
      </c>
      <c r="K219" s="36">
        <f>SUMIFS(СВЦЭМ!$E$39:$E$782,СВЦЭМ!$A$39:$A$782,$A219,СВЦЭМ!$B$39:$B$782,K$191)+'СЕТ СН'!$F$15</f>
        <v>223.81181835000001</v>
      </c>
      <c r="L219" s="36">
        <f>SUMIFS(СВЦЭМ!$E$39:$E$782,СВЦЭМ!$A$39:$A$782,$A219,СВЦЭМ!$B$39:$B$782,L$191)+'СЕТ СН'!$F$15</f>
        <v>223.21789301999999</v>
      </c>
      <c r="M219" s="36">
        <f>SUMIFS(СВЦЭМ!$E$39:$E$782,СВЦЭМ!$A$39:$A$782,$A219,СВЦЭМ!$B$39:$B$782,M$191)+'СЕТ СН'!$F$15</f>
        <v>221.37909947</v>
      </c>
      <c r="N219" s="36">
        <f>SUMIFS(СВЦЭМ!$E$39:$E$782,СВЦЭМ!$A$39:$A$782,$A219,СВЦЭМ!$B$39:$B$782,N$191)+'СЕТ СН'!$F$15</f>
        <v>222.44448299999999</v>
      </c>
      <c r="O219" s="36">
        <f>SUMIFS(СВЦЭМ!$E$39:$E$782,СВЦЭМ!$A$39:$A$782,$A219,СВЦЭМ!$B$39:$B$782,O$191)+'СЕТ СН'!$F$15</f>
        <v>225.32178590000001</v>
      </c>
      <c r="P219" s="36">
        <f>SUMIFS(СВЦЭМ!$E$39:$E$782,СВЦЭМ!$A$39:$A$782,$A219,СВЦЭМ!$B$39:$B$782,P$191)+'СЕТ СН'!$F$15</f>
        <v>226.59317297000001</v>
      </c>
      <c r="Q219" s="36">
        <f>SUMIFS(СВЦЭМ!$E$39:$E$782,СВЦЭМ!$A$39:$A$782,$A219,СВЦЭМ!$B$39:$B$782,Q$191)+'СЕТ СН'!$F$15</f>
        <v>228.5679782</v>
      </c>
      <c r="R219" s="36">
        <f>SUMIFS(СВЦЭМ!$E$39:$E$782,СВЦЭМ!$A$39:$A$782,$A219,СВЦЭМ!$B$39:$B$782,R$191)+'СЕТ СН'!$F$15</f>
        <v>228.08772397000001</v>
      </c>
      <c r="S219" s="36">
        <f>SUMIFS(СВЦЭМ!$E$39:$E$782,СВЦЭМ!$A$39:$A$782,$A219,СВЦЭМ!$B$39:$B$782,S$191)+'СЕТ СН'!$F$15</f>
        <v>226.76208016999999</v>
      </c>
      <c r="T219" s="36">
        <f>SUMIFS(СВЦЭМ!$E$39:$E$782,СВЦЭМ!$A$39:$A$782,$A219,СВЦЭМ!$B$39:$B$782,T$191)+'СЕТ СН'!$F$15</f>
        <v>224.23744072</v>
      </c>
      <c r="U219" s="36">
        <f>SUMIFS(СВЦЭМ!$E$39:$E$782,СВЦЭМ!$A$39:$A$782,$A219,СВЦЭМ!$B$39:$B$782,U$191)+'СЕТ СН'!$F$15</f>
        <v>217.79547711999999</v>
      </c>
      <c r="V219" s="36">
        <f>SUMIFS(СВЦЭМ!$E$39:$E$782,СВЦЭМ!$A$39:$A$782,$A219,СВЦЭМ!$B$39:$B$782,V$191)+'СЕТ СН'!$F$15</f>
        <v>217.57011686999999</v>
      </c>
      <c r="W219" s="36">
        <f>SUMIFS(СВЦЭМ!$E$39:$E$782,СВЦЭМ!$A$39:$A$782,$A219,СВЦЭМ!$B$39:$B$782,W$191)+'СЕТ СН'!$F$15</f>
        <v>217.53773955</v>
      </c>
      <c r="X219" s="36">
        <f>SUMIFS(СВЦЭМ!$E$39:$E$782,СВЦЭМ!$A$39:$A$782,$A219,СВЦЭМ!$B$39:$B$782,X$191)+'СЕТ СН'!$F$15</f>
        <v>221.62740607000001</v>
      </c>
      <c r="Y219" s="36">
        <f>SUMIFS(СВЦЭМ!$E$39:$E$782,СВЦЭМ!$A$39:$A$782,$A219,СВЦЭМ!$B$39:$B$782,Y$191)+'СЕТ СН'!$F$15</f>
        <v>226.28567765</v>
      </c>
    </row>
    <row r="220" spans="1:25" ht="15.75" x14ac:dyDescent="0.2">
      <c r="A220" s="35">
        <f t="shared" si="5"/>
        <v>45014</v>
      </c>
      <c r="B220" s="36">
        <f>SUMIFS(СВЦЭМ!$E$39:$E$782,СВЦЭМ!$A$39:$A$782,$A220,СВЦЭМ!$B$39:$B$782,B$191)+'СЕТ СН'!$F$15</f>
        <v>229.94662445</v>
      </c>
      <c r="C220" s="36">
        <f>SUMIFS(СВЦЭМ!$E$39:$E$782,СВЦЭМ!$A$39:$A$782,$A220,СВЦЭМ!$B$39:$B$782,C$191)+'СЕТ СН'!$F$15</f>
        <v>235.12959529</v>
      </c>
      <c r="D220" s="36">
        <f>SUMIFS(СВЦЭМ!$E$39:$E$782,СВЦЭМ!$A$39:$A$782,$A220,СВЦЭМ!$B$39:$B$782,D$191)+'СЕТ СН'!$F$15</f>
        <v>238.11756338999999</v>
      </c>
      <c r="E220" s="36">
        <f>SUMIFS(СВЦЭМ!$E$39:$E$782,СВЦЭМ!$A$39:$A$782,$A220,СВЦЭМ!$B$39:$B$782,E$191)+'СЕТ СН'!$F$15</f>
        <v>237.14941723999999</v>
      </c>
      <c r="F220" s="36">
        <f>SUMIFS(СВЦЭМ!$E$39:$E$782,СВЦЭМ!$A$39:$A$782,$A220,СВЦЭМ!$B$39:$B$782,F$191)+'СЕТ СН'!$F$15</f>
        <v>239.81850807000001</v>
      </c>
      <c r="G220" s="36">
        <f>SUMIFS(СВЦЭМ!$E$39:$E$782,СВЦЭМ!$A$39:$A$782,$A220,СВЦЭМ!$B$39:$B$782,G$191)+'СЕТ СН'!$F$15</f>
        <v>235.19213877999999</v>
      </c>
      <c r="H220" s="36">
        <f>SUMIFS(СВЦЭМ!$E$39:$E$782,СВЦЭМ!$A$39:$A$782,$A220,СВЦЭМ!$B$39:$B$782,H$191)+'СЕТ СН'!$F$15</f>
        <v>229.25602151999999</v>
      </c>
      <c r="I220" s="36">
        <f>SUMIFS(СВЦЭМ!$E$39:$E$782,СВЦЭМ!$A$39:$A$782,$A220,СВЦЭМ!$B$39:$B$782,I$191)+'СЕТ СН'!$F$15</f>
        <v>227.30666184</v>
      </c>
      <c r="J220" s="36">
        <f>SUMIFS(СВЦЭМ!$E$39:$E$782,СВЦЭМ!$A$39:$A$782,$A220,СВЦЭМ!$B$39:$B$782,J$191)+'СЕТ СН'!$F$15</f>
        <v>227.19011244999999</v>
      </c>
      <c r="K220" s="36">
        <f>SUMIFS(СВЦЭМ!$E$39:$E$782,СВЦЭМ!$A$39:$A$782,$A220,СВЦЭМ!$B$39:$B$782,K$191)+'СЕТ СН'!$F$15</f>
        <v>225.61964323000001</v>
      </c>
      <c r="L220" s="36">
        <f>SUMIFS(СВЦЭМ!$E$39:$E$782,СВЦЭМ!$A$39:$A$782,$A220,СВЦЭМ!$B$39:$B$782,L$191)+'СЕТ СН'!$F$15</f>
        <v>225.73854564999999</v>
      </c>
      <c r="M220" s="36">
        <f>SUMIFS(СВЦЭМ!$E$39:$E$782,СВЦЭМ!$A$39:$A$782,$A220,СВЦЭМ!$B$39:$B$782,M$191)+'СЕТ СН'!$F$15</f>
        <v>230.84066250999999</v>
      </c>
      <c r="N220" s="36">
        <f>SUMIFS(СВЦЭМ!$E$39:$E$782,СВЦЭМ!$A$39:$A$782,$A220,СВЦЭМ!$B$39:$B$782,N$191)+'СЕТ СН'!$F$15</f>
        <v>237.54348042999999</v>
      </c>
      <c r="O220" s="36">
        <f>SUMIFS(СВЦЭМ!$E$39:$E$782,СВЦЭМ!$A$39:$A$782,$A220,СВЦЭМ!$B$39:$B$782,O$191)+'СЕТ СН'!$F$15</f>
        <v>239.85138406999999</v>
      </c>
      <c r="P220" s="36">
        <f>SUMIFS(СВЦЭМ!$E$39:$E$782,СВЦЭМ!$A$39:$A$782,$A220,СВЦЭМ!$B$39:$B$782,P$191)+'СЕТ СН'!$F$15</f>
        <v>237.06938414000001</v>
      </c>
      <c r="Q220" s="36">
        <f>SUMIFS(СВЦЭМ!$E$39:$E$782,СВЦЭМ!$A$39:$A$782,$A220,СВЦЭМ!$B$39:$B$782,Q$191)+'СЕТ СН'!$F$15</f>
        <v>239.05645716999999</v>
      </c>
      <c r="R220" s="36">
        <f>SUMIFS(СВЦЭМ!$E$39:$E$782,СВЦЭМ!$A$39:$A$782,$A220,СВЦЭМ!$B$39:$B$782,R$191)+'СЕТ СН'!$F$15</f>
        <v>238.45015559999999</v>
      </c>
      <c r="S220" s="36">
        <f>SUMIFS(СВЦЭМ!$E$39:$E$782,СВЦЭМ!$A$39:$A$782,$A220,СВЦЭМ!$B$39:$B$782,S$191)+'СЕТ СН'!$F$15</f>
        <v>237.45004968000001</v>
      </c>
      <c r="T220" s="36">
        <f>SUMIFS(СВЦЭМ!$E$39:$E$782,СВЦЭМ!$A$39:$A$782,$A220,СВЦЭМ!$B$39:$B$782,T$191)+'СЕТ СН'!$F$15</f>
        <v>230.73230357</v>
      </c>
      <c r="U220" s="36">
        <f>SUMIFS(СВЦЭМ!$E$39:$E$782,СВЦЭМ!$A$39:$A$782,$A220,СВЦЭМ!$B$39:$B$782,U$191)+'СЕТ СН'!$F$15</f>
        <v>224.61909901999999</v>
      </c>
      <c r="V220" s="36">
        <f>SUMIFS(СВЦЭМ!$E$39:$E$782,СВЦЭМ!$A$39:$A$782,$A220,СВЦЭМ!$B$39:$B$782,V$191)+'СЕТ СН'!$F$15</f>
        <v>219.90815959</v>
      </c>
      <c r="W220" s="36">
        <f>SUMIFS(СВЦЭМ!$E$39:$E$782,СВЦЭМ!$A$39:$A$782,$A220,СВЦЭМ!$B$39:$B$782,W$191)+'СЕТ СН'!$F$15</f>
        <v>219.56393567999999</v>
      </c>
      <c r="X220" s="36">
        <f>SUMIFS(СВЦЭМ!$E$39:$E$782,СВЦЭМ!$A$39:$A$782,$A220,СВЦЭМ!$B$39:$B$782,X$191)+'СЕТ СН'!$F$15</f>
        <v>223.38783379</v>
      </c>
      <c r="Y220" s="36">
        <f>SUMIFS(СВЦЭМ!$E$39:$E$782,СВЦЭМ!$A$39:$A$782,$A220,СВЦЭМ!$B$39:$B$782,Y$191)+'СЕТ СН'!$F$15</f>
        <v>223.07301326000001</v>
      </c>
    </row>
    <row r="221" spans="1:25" ht="15.75" x14ac:dyDescent="0.2">
      <c r="A221" s="35">
        <f t="shared" si="5"/>
        <v>45015</v>
      </c>
      <c r="B221" s="36">
        <f>SUMIFS(СВЦЭМ!$E$39:$E$782,СВЦЭМ!$A$39:$A$782,$A221,СВЦЭМ!$B$39:$B$782,B$191)+'СЕТ СН'!$F$15</f>
        <v>216.28099524000001</v>
      </c>
      <c r="C221" s="36">
        <f>SUMIFS(СВЦЭМ!$E$39:$E$782,СВЦЭМ!$A$39:$A$782,$A221,СВЦЭМ!$B$39:$B$782,C$191)+'СЕТ СН'!$F$15</f>
        <v>224.99616742000001</v>
      </c>
      <c r="D221" s="36">
        <f>SUMIFS(СВЦЭМ!$E$39:$E$782,СВЦЭМ!$A$39:$A$782,$A221,СВЦЭМ!$B$39:$B$782,D$191)+'СЕТ СН'!$F$15</f>
        <v>226.37143381000001</v>
      </c>
      <c r="E221" s="36">
        <f>SUMIFS(СВЦЭМ!$E$39:$E$782,СВЦЭМ!$A$39:$A$782,$A221,СВЦЭМ!$B$39:$B$782,E$191)+'СЕТ СН'!$F$15</f>
        <v>226.0928725</v>
      </c>
      <c r="F221" s="36">
        <f>SUMIFS(СВЦЭМ!$E$39:$E$782,СВЦЭМ!$A$39:$A$782,$A221,СВЦЭМ!$B$39:$B$782,F$191)+'СЕТ СН'!$F$15</f>
        <v>225.93247052999999</v>
      </c>
      <c r="G221" s="36">
        <f>SUMIFS(СВЦЭМ!$E$39:$E$782,СВЦЭМ!$A$39:$A$782,$A221,СВЦЭМ!$B$39:$B$782,G$191)+'СЕТ СН'!$F$15</f>
        <v>220.95491794</v>
      </c>
      <c r="H221" s="36">
        <f>SUMIFS(СВЦЭМ!$E$39:$E$782,СВЦЭМ!$A$39:$A$782,$A221,СВЦЭМ!$B$39:$B$782,H$191)+'СЕТ СН'!$F$15</f>
        <v>219.55906854</v>
      </c>
      <c r="I221" s="36">
        <f>SUMIFS(СВЦЭМ!$E$39:$E$782,СВЦЭМ!$A$39:$A$782,$A221,СВЦЭМ!$B$39:$B$782,I$191)+'СЕТ СН'!$F$15</f>
        <v>212.36770288</v>
      </c>
      <c r="J221" s="36">
        <f>SUMIFS(СВЦЭМ!$E$39:$E$782,СВЦЭМ!$A$39:$A$782,$A221,СВЦЭМ!$B$39:$B$782,J$191)+'СЕТ СН'!$F$15</f>
        <v>207.97218246</v>
      </c>
      <c r="K221" s="36">
        <f>SUMIFS(СВЦЭМ!$E$39:$E$782,СВЦЭМ!$A$39:$A$782,$A221,СВЦЭМ!$B$39:$B$782,K$191)+'СЕТ СН'!$F$15</f>
        <v>204.16780906</v>
      </c>
      <c r="L221" s="36">
        <f>SUMIFS(СВЦЭМ!$E$39:$E$782,СВЦЭМ!$A$39:$A$782,$A221,СВЦЭМ!$B$39:$B$782,L$191)+'СЕТ СН'!$F$15</f>
        <v>205.19145793000001</v>
      </c>
      <c r="M221" s="36">
        <f>SUMIFS(СВЦЭМ!$E$39:$E$782,СВЦЭМ!$A$39:$A$782,$A221,СВЦЭМ!$B$39:$B$782,M$191)+'СЕТ СН'!$F$15</f>
        <v>210.19762650999999</v>
      </c>
      <c r="N221" s="36">
        <f>SUMIFS(СВЦЭМ!$E$39:$E$782,СВЦЭМ!$A$39:$A$782,$A221,СВЦЭМ!$B$39:$B$782,N$191)+'СЕТ СН'!$F$15</f>
        <v>215.16893879</v>
      </c>
      <c r="O221" s="36">
        <f>SUMIFS(СВЦЭМ!$E$39:$E$782,СВЦЭМ!$A$39:$A$782,$A221,СВЦЭМ!$B$39:$B$782,O$191)+'СЕТ СН'!$F$15</f>
        <v>218.39910664000001</v>
      </c>
      <c r="P221" s="36">
        <f>SUMIFS(СВЦЭМ!$E$39:$E$782,СВЦЭМ!$A$39:$A$782,$A221,СВЦЭМ!$B$39:$B$782,P$191)+'СЕТ СН'!$F$15</f>
        <v>220.19083470000001</v>
      </c>
      <c r="Q221" s="36">
        <f>SUMIFS(СВЦЭМ!$E$39:$E$782,СВЦЭМ!$A$39:$A$782,$A221,СВЦЭМ!$B$39:$B$782,Q$191)+'СЕТ СН'!$F$15</f>
        <v>221.13568574999999</v>
      </c>
      <c r="R221" s="36">
        <f>SUMIFS(СВЦЭМ!$E$39:$E$782,СВЦЭМ!$A$39:$A$782,$A221,СВЦЭМ!$B$39:$B$782,R$191)+'СЕТ СН'!$F$15</f>
        <v>220.97618516</v>
      </c>
      <c r="S221" s="36">
        <f>SUMIFS(СВЦЭМ!$E$39:$E$782,СВЦЭМ!$A$39:$A$782,$A221,СВЦЭМ!$B$39:$B$782,S$191)+'СЕТ СН'!$F$15</f>
        <v>217.47623859000001</v>
      </c>
      <c r="T221" s="36">
        <f>SUMIFS(СВЦЭМ!$E$39:$E$782,СВЦЭМ!$A$39:$A$782,$A221,СВЦЭМ!$B$39:$B$782,T$191)+'СЕТ СН'!$F$15</f>
        <v>212.26385454999999</v>
      </c>
      <c r="U221" s="36">
        <f>SUMIFS(СВЦЭМ!$E$39:$E$782,СВЦЭМ!$A$39:$A$782,$A221,СВЦЭМ!$B$39:$B$782,U$191)+'СЕТ СН'!$F$15</f>
        <v>210.93619185</v>
      </c>
      <c r="V221" s="36">
        <f>SUMIFS(СВЦЭМ!$E$39:$E$782,СВЦЭМ!$A$39:$A$782,$A221,СВЦЭМ!$B$39:$B$782,V$191)+'СЕТ СН'!$F$15</f>
        <v>206.29885920000001</v>
      </c>
      <c r="W221" s="36">
        <f>SUMIFS(СВЦЭМ!$E$39:$E$782,СВЦЭМ!$A$39:$A$782,$A221,СВЦЭМ!$B$39:$B$782,W$191)+'СЕТ СН'!$F$15</f>
        <v>205.50690053</v>
      </c>
      <c r="X221" s="36">
        <f>SUMIFS(СВЦЭМ!$E$39:$E$782,СВЦЭМ!$A$39:$A$782,$A221,СВЦЭМ!$B$39:$B$782,X$191)+'СЕТ СН'!$F$15</f>
        <v>209.47659959999999</v>
      </c>
      <c r="Y221" s="36">
        <f>SUMIFS(СВЦЭМ!$E$39:$E$782,СВЦЭМ!$A$39:$A$782,$A221,СВЦЭМ!$B$39:$B$782,Y$191)+'СЕТ СН'!$F$15</f>
        <v>214.23872774</v>
      </c>
    </row>
    <row r="222" spans="1:25" ht="15.75" x14ac:dyDescent="0.2">
      <c r="A222" s="35">
        <f t="shared" si="5"/>
        <v>45016</v>
      </c>
      <c r="B222" s="36">
        <f>SUMIFS(СВЦЭМ!$E$39:$E$782,СВЦЭМ!$A$39:$A$782,$A222,СВЦЭМ!$B$39:$B$782,B$191)+'СЕТ СН'!$F$15</f>
        <v>224.10218035</v>
      </c>
      <c r="C222" s="36">
        <f>SUMIFS(СВЦЭМ!$E$39:$E$782,СВЦЭМ!$A$39:$A$782,$A222,СВЦЭМ!$B$39:$B$782,C$191)+'СЕТ СН'!$F$15</f>
        <v>217.64859419000001</v>
      </c>
      <c r="D222" s="36">
        <f>SUMIFS(СВЦЭМ!$E$39:$E$782,СВЦЭМ!$A$39:$A$782,$A222,СВЦЭМ!$B$39:$B$782,D$191)+'СЕТ СН'!$F$15</f>
        <v>232.09962540999999</v>
      </c>
      <c r="E222" s="36">
        <f>SUMIFS(СВЦЭМ!$E$39:$E$782,СВЦЭМ!$A$39:$A$782,$A222,СВЦЭМ!$B$39:$B$782,E$191)+'СЕТ СН'!$F$15</f>
        <v>231.28299165999999</v>
      </c>
      <c r="F222" s="36">
        <f>SUMIFS(СВЦЭМ!$E$39:$E$782,СВЦЭМ!$A$39:$A$782,$A222,СВЦЭМ!$B$39:$B$782,F$191)+'СЕТ СН'!$F$15</f>
        <v>231.82623877</v>
      </c>
      <c r="G222" s="36">
        <f>SUMIFS(СВЦЭМ!$E$39:$E$782,СВЦЭМ!$A$39:$A$782,$A222,СВЦЭМ!$B$39:$B$782,G$191)+'СЕТ СН'!$F$15</f>
        <v>229.49845357999999</v>
      </c>
      <c r="H222" s="36">
        <f>SUMIFS(СВЦЭМ!$E$39:$E$782,СВЦЭМ!$A$39:$A$782,$A222,СВЦЭМ!$B$39:$B$782,H$191)+'СЕТ СН'!$F$15</f>
        <v>228.07414188000001</v>
      </c>
      <c r="I222" s="36">
        <f>SUMIFS(СВЦЭМ!$E$39:$E$782,СВЦЭМ!$A$39:$A$782,$A222,СВЦЭМ!$B$39:$B$782,I$191)+'СЕТ СН'!$F$15</f>
        <v>218.57701764999999</v>
      </c>
      <c r="J222" s="36">
        <f>SUMIFS(СВЦЭМ!$E$39:$E$782,СВЦЭМ!$A$39:$A$782,$A222,СВЦЭМ!$B$39:$B$782,J$191)+'СЕТ СН'!$F$15</f>
        <v>215.42717332999999</v>
      </c>
      <c r="K222" s="36">
        <f>SUMIFS(СВЦЭМ!$E$39:$E$782,СВЦЭМ!$A$39:$A$782,$A222,СВЦЭМ!$B$39:$B$782,K$191)+'СЕТ СН'!$F$15</f>
        <v>211.15629183999999</v>
      </c>
      <c r="L222" s="36">
        <f>SUMIFS(СВЦЭМ!$E$39:$E$782,СВЦЭМ!$A$39:$A$782,$A222,СВЦЭМ!$B$39:$B$782,L$191)+'СЕТ СН'!$F$15</f>
        <v>207.27421249</v>
      </c>
      <c r="M222" s="36">
        <f>SUMIFS(СВЦЭМ!$E$39:$E$782,СВЦЭМ!$A$39:$A$782,$A222,СВЦЭМ!$B$39:$B$782,M$191)+'СЕТ СН'!$F$15</f>
        <v>205.99003003999999</v>
      </c>
      <c r="N222" s="36">
        <f>SUMIFS(СВЦЭМ!$E$39:$E$782,СВЦЭМ!$A$39:$A$782,$A222,СВЦЭМ!$B$39:$B$782,N$191)+'СЕТ СН'!$F$15</f>
        <v>211.69642051</v>
      </c>
      <c r="O222" s="36">
        <f>SUMIFS(СВЦЭМ!$E$39:$E$782,СВЦЭМ!$A$39:$A$782,$A222,СВЦЭМ!$B$39:$B$782,O$191)+'СЕТ СН'!$F$15</f>
        <v>215.29002714000001</v>
      </c>
      <c r="P222" s="36">
        <f>SUMIFS(СВЦЭМ!$E$39:$E$782,СВЦЭМ!$A$39:$A$782,$A222,СВЦЭМ!$B$39:$B$782,P$191)+'СЕТ СН'!$F$15</f>
        <v>217.49283704000001</v>
      </c>
      <c r="Q222" s="36">
        <f>SUMIFS(СВЦЭМ!$E$39:$E$782,СВЦЭМ!$A$39:$A$782,$A222,СВЦЭМ!$B$39:$B$782,Q$191)+'СЕТ СН'!$F$15</f>
        <v>216.86782152999999</v>
      </c>
      <c r="R222" s="36">
        <f>SUMIFS(СВЦЭМ!$E$39:$E$782,СВЦЭМ!$A$39:$A$782,$A222,СВЦЭМ!$B$39:$B$782,R$191)+'СЕТ СН'!$F$15</f>
        <v>215.34091493</v>
      </c>
      <c r="S222" s="36">
        <f>SUMIFS(СВЦЭМ!$E$39:$E$782,СВЦЭМ!$A$39:$A$782,$A222,СВЦЭМ!$B$39:$B$782,S$191)+'СЕТ СН'!$F$15</f>
        <v>212.78145465</v>
      </c>
      <c r="T222" s="36">
        <f>SUMIFS(СВЦЭМ!$E$39:$E$782,СВЦЭМ!$A$39:$A$782,$A222,СВЦЭМ!$B$39:$B$782,T$191)+'СЕТ СН'!$F$15</f>
        <v>208.80534732999999</v>
      </c>
      <c r="U222" s="36">
        <f>SUMIFS(СВЦЭМ!$E$39:$E$782,СВЦЭМ!$A$39:$A$782,$A222,СВЦЭМ!$B$39:$B$782,U$191)+'СЕТ СН'!$F$15</f>
        <v>206.40630892999999</v>
      </c>
      <c r="V222" s="36">
        <f>SUMIFS(СВЦЭМ!$E$39:$E$782,СВЦЭМ!$A$39:$A$782,$A222,СВЦЭМ!$B$39:$B$782,V$191)+'СЕТ СН'!$F$15</f>
        <v>201.90950298000001</v>
      </c>
      <c r="W222" s="36">
        <f>SUMIFS(СВЦЭМ!$E$39:$E$782,СВЦЭМ!$A$39:$A$782,$A222,СВЦЭМ!$B$39:$B$782,W$191)+'СЕТ СН'!$F$15</f>
        <v>201.23343811000001</v>
      </c>
      <c r="X222" s="36">
        <f>SUMIFS(СВЦЭМ!$E$39:$E$782,СВЦЭМ!$A$39:$A$782,$A222,СВЦЭМ!$B$39:$B$782,X$191)+'СЕТ СН'!$F$15</f>
        <v>206.54284294000001</v>
      </c>
      <c r="Y222" s="36">
        <f>SUMIFS(СВЦЭМ!$E$39:$E$782,СВЦЭМ!$A$39:$A$782,$A222,СВЦЭМ!$B$39:$B$782,Y$191)+'СЕТ СН'!$F$15</f>
        <v>204.69807109999999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01.03.2023</v>
      </c>
      <c r="B227" s="36">
        <f>SUMIFS(СВЦЭМ!$F$39:$F$782,СВЦЭМ!$A$39:$A$782,$A227,СВЦЭМ!$B$39:$B$782,B$226)+'СЕТ СН'!$F$15</f>
        <v>258.94223019999998</v>
      </c>
      <c r="C227" s="36">
        <f>SUMIFS(СВЦЭМ!$F$39:$F$782,СВЦЭМ!$A$39:$A$782,$A227,СВЦЭМ!$B$39:$B$782,C$226)+'СЕТ СН'!$F$15</f>
        <v>264.81450927999998</v>
      </c>
      <c r="D227" s="36">
        <f>SUMIFS(СВЦЭМ!$F$39:$F$782,СВЦЭМ!$A$39:$A$782,$A227,СВЦЭМ!$B$39:$B$782,D$226)+'СЕТ СН'!$F$15</f>
        <v>267.40234817999999</v>
      </c>
      <c r="E227" s="36">
        <f>SUMIFS(СВЦЭМ!$F$39:$F$782,СВЦЭМ!$A$39:$A$782,$A227,СВЦЭМ!$B$39:$B$782,E$226)+'СЕТ СН'!$F$15</f>
        <v>268.98382862</v>
      </c>
      <c r="F227" s="36">
        <f>SUMIFS(СВЦЭМ!$F$39:$F$782,СВЦЭМ!$A$39:$A$782,$A227,СВЦЭМ!$B$39:$B$782,F$226)+'СЕТ СН'!$F$15</f>
        <v>269.11871165000002</v>
      </c>
      <c r="G227" s="36">
        <f>SUMIFS(СВЦЭМ!$F$39:$F$782,СВЦЭМ!$A$39:$A$782,$A227,СВЦЭМ!$B$39:$B$782,G$226)+'СЕТ СН'!$F$15</f>
        <v>265.41289897000001</v>
      </c>
      <c r="H227" s="36">
        <f>SUMIFS(СВЦЭМ!$F$39:$F$782,СВЦЭМ!$A$39:$A$782,$A227,СВЦЭМ!$B$39:$B$782,H$226)+'СЕТ СН'!$F$15</f>
        <v>261.80824282999998</v>
      </c>
      <c r="I227" s="36">
        <f>SUMIFS(СВЦЭМ!$F$39:$F$782,СВЦЭМ!$A$39:$A$782,$A227,СВЦЭМ!$B$39:$B$782,I$226)+'СЕТ СН'!$F$15</f>
        <v>254.23414797000001</v>
      </c>
      <c r="J227" s="36">
        <f>SUMIFS(СВЦЭМ!$F$39:$F$782,СВЦЭМ!$A$39:$A$782,$A227,СВЦЭМ!$B$39:$B$782,J$226)+'СЕТ СН'!$F$15</f>
        <v>252.79488187000001</v>
      </c>
      <c r="K227" s="36">
        <f>SUMIFS(СВЦЭМ!$F$39:$F$782,СВЦЭМ!$A$39:$A$782,$A227,СВЦЭМ!$B$39:$B$782,K$226)+'СЕТ СН'!$F$15</f>
        <v>243.20454341000001</v>
      </c>
      <c r="L227" s="36">
        <f>SUMIFS(СВЦЭМ!$F$39:$F$782,СВЦЭМ!$A$39:$A$782,$A227,СВЦЭМ!$B$39:$B$782,L$226)+'СЕТ СН'!$F$15</f>
        <v>245.91196805999999</v>
      </c>
      <c r="M227" s="36">
        <f>SUMIFS(СВЦЭМ!$F$39:$F$782,СВЦЭМ!$A$39:$A$782,$A227,СВЦЭМ!$B$39:$B$782,M$226)+'СЕТ СН'!$F$15</f>
        <v>247.91030094000001</v>
      </c>
      <c r="N227" s="36">
        <f>SUMIFS(СВЦЭМ!$F$39:$F$782,СВЦЭМ!$A$39:$A$782,$A227,СВЦЭМ!$B$39:$B$782,N$226)+'СЕТ СН'!$F$15</f>
        <v>252.04844495</v>
      </c>
      <c r="O227" s="36">
        <f>SUMIFS(СВЦЭМ!$F$39:$F$782,СВЦЭМ!$A$39:$A$782,$A227,СВЦЭМ!$B$39:$B$782,O$226)+'СЕТ СН'!$F$15</f>
        <v>253.56811299</v>
      </c>
      <c r="P227" s="36">
        <f>SUMIFS(СВЦЭМ!$F$39:$F$782,СВЦЭМ!$A$39:$A$782,$A227,СВЦЭМ!$B$39:$B$782,P$226)+'СЕТ СН'!$F$15</f>
        <v>254.86775366000001</v>
      </c>
      <c r="Q227" s="36">
        <f>SUMIFS(СВЦЭМ!$F$39:$F$782,СВЦЭМ!$A$39:$A$782,$A227,СВЦЭМ!$B$39:$B$782,Q$226)+'СЕТ СН'!$F$15</f>
        <v>251.95326645</v>
      </c>
      <c r="R227" s="36">
        <f>SUMIFS(СВЦЭМ!$F$39:$F$782,СВЦЭМ!$A$39:$A$782,$A227,СВЦЭМ!$B$39:$B$782,R$226)+'СЕТ СН'!$F$15</f>
        <v>252.38311501000001</v>
      </c>
      <c r="S227" s="36">
        <f>SUMIFS(СВЦЭМ!$F$39:$F$782,СВЦЭМ!$A$39:$A$782,$A227,СВЦЭМ!$B$39:$B$782,S$226)+'СЕТ СН'!$F$15</f>
        <v>248.64029231999999</v>
      </c>
      <c r="T227" s="36">
        <f>SUMIFS(СВЦЭМ!$F$39:$F$782,СВЦЭМ!$A$39:$A$782,$A227,СВЦЭМ!$B$39:$B$782,T$226)+'СЕТ СН'!$F$15</f>
        <v>248.03602839000001</v>
      </c>
      <c r="U227" s="36">
        <f>SUMIFS(СВЦЭМ!$F$39:$F$782,СВЦЭМ!$A$39:$A$782,$A227,СВЦЭМ!$B$39:$B$782,U$226)+'СЕТ СН'!$F$15</f>
        <v>249.62266253999999</v>
      </c>
      <c r="V227" s="36">
        <f>SUMIFS(СВЦЭМ!$F$39:$F$782,СВЦЭМ!$A$39:$A$782,$A227,СВЦЭМ!$B$39:$B$782,V$226)+'СЕТ СН'!$F$15</f>
        <v>250.06512658</v>
      </c>
      <c r="W227" s="36">
        <f>SUMIFS(СВЦЭМ!$F$39:$F$782,СВЦЭМ!$A$39:$A$782,$A227,СВЦЭМ!$B$39:$B$782,W$226)+'СЕТ СН'!$F$15</f>
        <v>252.47147823</v>
      </c>
      <c r="X227" s="36">
        <f>SUMIFS(СВЦЭМ!$F$39:$F$782,СВЦЭМ!$A$39:$A$782,$A227,СВЦЭМ!$B$39:$B$782,X$226)+'СЕТ СН'!$F$15</f>
        <v>258.20151456000002</v>
      </c>
      <c r="Y227" s="36">
        <f>SUMIFS(СВЦЭМ!$F$39:$F$782,СВЦЭМ!$A$39:$A$782,$A227,СВЦЭМ!$B$39:$B$782,Y$226)+'СЕТ СН'!$F$15</f>
        <v>259.22861774</v>
      </c>
      <c r="AA227" s="45"/>
    </row>
    <row r="228" spans="1:27" ht="15.75" x14ac:dyDescent="0.2">
      <c r="A228" s="35">
        <f>A227+1</f>
        <v>44987</v>
      </c>
      <c r="B228" s="36">
        <f>SUMIFS(СВЦЭМ!$F$39:$F$782,СВЦЭМ!$A$39:$A$782,$A228,СВЦЭМ!$B$39:$B$782,B$226)+'СЕТ СН'!$F$15</f>
        <v>255.33350411999999</v>
      </c>
      <c r="C228" s="36">
        <f>SUMIFS(СВЦЭМ!$F$39:$F$782,СВЦЭМ!$A$39:$A$782,$A228,СВЦЭМ!$B$39:$B$782,C$226)+'СЕТ СН'!$F$15</f>
        <v>252.76011227000001</v>
      </c>
      <c r="D228" s="36">
        <f>SUMIFS(СВЦЭМ!$F$39:$F$782,СВЦЭМ!$A$39:$A$782,$A228,СВЦЭМ!$B$39:$B$782,D$226)+'СЕТ СН'!$F$15</f>
        <v>255.47556532999999</v>
      </c>
      <c r="E228" s="36">
        <f>SUMIFS(СВЦЭМ!$F$39:$F$782,СВЦЭМ!$A$39:$A$782,$A228,СВЦЭМ!$B$39:$B$782,E$226)+'СЕТ СН'!$F$15</f>
        <v>257.06915971000001</v>
      </c>
      <c r="F228" s="36">
        <f>SUMIFS(СВЦЭМ!$F$39:$F$782,СВЦЭМ!$A$39:$A$782,$A228,СВЦЭМ!$B$39:$B$782,F$226)+'СЕТ СН'!$F$15</f>
        <v>257.43058659000002</v>
      </c>
      <c r="G228" s="36">
        <f>SUMIFS(СВЦЭМ!$F$39:$F$782,СВЦЭМ!$A$39:$A$782,$A228,СВЦЭМ!$B$39:$B$782,G$226)+'СЕТ СН'!$F$15</f>
        <v>253.96804276</v>
      </c>
      <c r="H228" s="36">
        <f>SUMIFS(СВЦЭМ!$F$39:$F$782,СВЦЭМ!$A$39:$A$782,$A228,СВЦЭМ!$B$39:$B$782,H$226)+'СЕТ СН'!$F$15</f>
        <v>240.80779347999999</v>
      </c>
      <c r="I228" s="36">
        <f>SUMIFS(СВЦЭМ!$F$39:$F$782,СВЦЭМ!$A$39:$A$782,$A228,СВЦЭМ!$B$39:$B$782,I$226)+'СЕТ СН'!$F$15</f>
        <v>235.00355411999999</v>
      </c>
      <c r="J228" s="36">
        <f>SUMIFS(СВЦЭМ!$F$39:$F$782,СВЦЭМ!$A$39:$A$782,$A228,СВЦЭМ!$B$39:$B$782,J$226)+'СЕТ СН'!$F$15</f>
        <v>232.23225793</v>
      </c>
      <c r="K228" s="36">
        <f>SUMIFS(СВЦЭМ!$F$39:$F$782,СВЦЭМ!$A$39:$A$782,$A228,СВЦЭМ!$B$39:$B$782,K$226)+'СЕТ СН'!$F$15</f>
        <v>234.53771252999999</v>
      </c>
      <c r="L228" s="36">
        <f>SUMIFS(СВЦЭМ!$F$39:$F$782,СВЦЭМ!$A$39:$A$782,$A228,СВЦЭМ!$B$39:$B$782,L$226)+'СЕТ СН'!$F$15</f>
        <v>234.21007571999999</v>
      </c>
      <c r="M228" s="36">
        <f>SUMIFS(СВЦЭМ!$F$39:$F$782,СВЦЭМ!$A$39:$A$782,$A228,СВЦЭМ!$B$39:$B$782,M$226)+'СЕТ СН'!$F$15</f>
        <v>234.53007156999999</v>
      </c>
      <c r="N228" s="36">
        <f>SUMIFS(СВЦЭМ!$F$39:$F$782,СВЦЭМ!$A$39:$A$782,$A228,СВЦЭМ!$B$39:$B$782,N$226)+'СЕТ СН'!$F$15</f>
        <v>237.83139878</v>
      </c>
      <c r="O228" s="36">
        <f>SUMIFS(СВЦЭМ!$F$39:$F$782,СВЦЭМ!$A$39:$A$782,$A228,СВЦЭМ!$B$39:$B$782,O$226)+'СЕТ СН'!$F$15</f>
        <v>243.19488883</v>
      </c>
      <c r="P228" s="36">
        <f>SUMIFS(СВЦЭМ!$F$39:$F$782,СВЦЭМ!$A$39:$A$782,$A228,СВЦЭМ!$B$39:$B$782,P$226)+'СЕТ СН'!$F$15</f>
        <v>244.86718363</v>
      </c>
      <c r="Q228" s="36">
        <f>SUMIFS(СВЦЭМ!$F$39:$F$782,СВЦЭМ!$A$39:$A$782,$A228,СВЦЭМ!$B$39:$B$782,Q$226)+'СЕТ СН'!$F$15</f>
        <v>245.59460078999999</v>
      </c>
      <c r="R228" s="36">
        <f>SUMIFS(СВЦЭМ!$F$39:$F$782,СВЦЭМ!$A$39:$A$782,$A228,СВЦЭМ!$B$39:$B$782,R$226)+'СЕТ СН'!$F$15</f>
        <v>246.33339065000001</v>
      </c>
      <c r="S228" s="36">
        <f>SUMIFS(СВЦЭМ!$F$39:$F$782,СВЦЭМ!$A$39:$A$782,$A228,СВЦЭМ!$B$39:$B$782,S$226)+'СЕТ СН'!$F$15</f>
        <v>245.49992895</v>
      </c>
      <c r="T228" s="36">
        <f>SUMIFS(СВЦЭМ!$F$39:$F$782,СВЦЭМ!$A$39:$A$782,$A228,СВЦЭМ!$B$39:$B$782,T$226)+'СЕТ СН'!$F$15</f>
        <v>240.03063123000001</v>
      </c>
      <c r="U228" s="36">
        <f>SUMIFS(СВЦЭМ!$F$39:$F$782,СВЦЭМ!$A$39:$A$782,$A228,СВЦЭМ!$B$39:$B$782,U$226)+'СЕТ СН'!$F$15</f>
        <v>232.09340534</v>
      </c>
      <c r="V228" s="36">
        <f>SUMIFS(СВЦЭМ!$F$39:$F$782,СВЦЭМ!$A$39:$A$782,$A228,СВЦЭМ!$B$39:$B$782,V$226)+'СЕТ СН'!$F$15</f>
        <v>231.43760890999999</v>
      </c>
      <c r="W228" s="36">
        <f>SUMIFS(СВЦЭМ!$F$39:$F$782,СВЦЭМ!$A$39:$A$782,$A228,СВЦЭМ!$B$39:$B$782,W$226)+'СЕТ СН'!$F$15</f>
        <v>232.49707064</v>
      </c>
      <c r="X228" s="36">
        <f>SUMIFS(СВЦЭМ!$F$39:$F$782,СВЦЭМ!$A$39:$A$782,$A228,СВЦЭМ!$B$39:$B$782,X$226)+'СЕТ СН'!$F$15</f>
        <v>235.55322849000001</v>
      </c>
      <c r="Y228" s="36">
        <f>SUMIFS(СВЦЭМ!$F$39:$F$782,СВЦЭМ!$A$39:$A$782,$A228,СВЦЭМ!$B$39:$B$782,Y$226)+'СЕТ СН'!$F$15</f>
        <v>241.05726311999999</v>
      </c>
    </row>
    <row r="229" spans="1:27" ht="15.75" x14ac:dyDescent="0.2">
      <c r="A229" s="35">
        <f t="shared" ref="A229:A257" si="6">A228+1</f>
        <v>44988</v>
      </c>
      <c r="B229" s="36">
        <f>SUMIFS(СВЦЭМ!$F$39:$F$782,СВЦЭМ!$A$39:$A$782,$A229,СВЦЭМ!$B$39:$B$782,B$226)+'СЕТ СН'!$F$15</f>
        <v>244.04534987</v>
      </c>
      <c r="C229" s="36">
        <f>SUMIFS(СВЦЭМ!$F$39:$F$782,СВЦЭМ!$A$39:$A$782,$A229,СВЦЭМ!$B$39:$B$782,C$226)+'СЕТ СН'!$F$15</f>
        <v>245.17370091000001</v>
      </c>
      <c r="D229" s="36">
        <f>SUMIFS(СВЦЭМ!$F$39:$F$782,СВЦЭМ!$A$39:$A$782,$A229,СВЦЭМ!$B$39:$B$782,D$226)+'СЕТ СН'!$F$15</f>
        <v>247.91524883</v>
      </c>
      <c r="E229" s="36">
        <f>SUMIFS(СВЦЭМ!$F$39:$F$782,СВЦЭМ!$A$39:$A$782,$A229,СВЦЭМ!$B$39:$B$782,E$226)+'СЕТ СН'!$F$15</f>
        <v>248.87668715000001</v>
      </c>
      <c r="F229" s="36">
        <f>SUMIFS(СВЦЭМ!$F$39:$F$782,СВЦЭМ!$A$39:$A$782,$A229,СВЦЭМ!$B$39:$B$782,F$226)+'СЕТ СН'!$F$15</f>
        <v>247.09570958</v>
      </c>
      <c r="G229" s="36">
        <f>SUMIFS(СВЦЭМ!$F$39:$F$782,СВЦЭМ!$A$39:$A$782,$A229,СВЦЭМ!$B$39:$B$782,G$226)+'СЕТ СН'!$F$15</f>
        <v>245.73096898</v>
      </c>
      <c r="H229" s="36">
        <f>SUMIFS(СВЦЭМ!$F$39:$F$782,СВЦЭМ!$A$39:$A$782,$A229,СВЦЭМ!$B$39:$B$782,H$226)+'СЕТ СН'!$F$15</f>
        <v>244.38266537000001</v>
      </c>
      <c r="I229" s="36">
        <f>SUMIFS(СВЦЭМ!$F$39:$F$782,СВЦЭМ!$A$39:$A$782,$A229,СВЦЭМ!$B$39:$B$782,I$226)+'СЕТ СН'!$F$15</f>
        <v>233.95281994000001</v>
      </c>
      <c r="J229" s="36">
        <f>SUMIFS(СВЦЭМ!$F$39:$F$782,СВЦЭМ!$A$39:$A$782,$A229,СВЦЭМ!$B$39:$B$782,J$226)+'СЕТ СН'!$F$15</f>
        <v>235.21233805</v>
      </c>
      <c r="K229" s="36">
        <f>SUMIFS(СВЦЭМ!$F$39:$F$782,СВЦЭМ!$A$39:$A$782,$A229,СВЦЭМ!$B$39:$B$782,K$226)+'СЕТ СН'!$F$15</f>
        <v>233.01717511999999</v>
      </c>
      <c r="L229" s="36">
        <f>SUMIFS(СВЦЭМ!$F$39:$F$782,СВЦЭМ!$A$39:$A$782,$A229,СВЦЭМ!$B$39:$B$782,L$226)+'СЕТ СН'!$F$15</f>
        <v>230.52857201</v>
      </c>
      <c r="M229" s="36">
        <f>SUMIFS(СВЦЭМ!$F$39:$F$782,СВЦЭМ!$A$39:$A$782,$A229,СВЦЭМ!$B$39:$B$782,M$226)+'СЕТ СН'!$F$15</f>
        <v>231.39704677</v>
      </c>
      <c r="N229" s="36">
        <f>SUMIFS(СВЦЭМ!$F$39:$F$782,СВЦЭМ!$A$39:$A$782,$A229,СВЦЭМ!$B$39:$B$782,N$226)+'СЕТ СН'!$F$15</f>
        <v>234.31196094000001</v>
      </c>
      <c r="O229" s="36">
        <f>SUMIFS(СВЦЭМ!$F$39:$F$782,СВЦЭМ!$A$39:$A$782,$A229,СВЦЭМ!$B$39:$B$782,O$226)+'СЕТ СН'!$F$15</f>
        <v>243.56641135999999</v>
      </c>
      <c r="P229" s="36">
        <f>SUMIFS(СВЦЭМ!$F$39:$F$782,СВЦЭМ!$A$39:$A$782,$A229,СВЦЭМ!$B$39:$B$782,P$226)+'СЕТ СН'!$F$15</f>
        <v>244.86985912</v>
      </c>
      <c r="Q229" s="36">
        <f>SUMIFS(СВЦЭМ!$F$39:$F$782,СВЦЭМ!$A$39:$A$782,$A229,СВЦЭМ!$B$39:$B$782,Q$226)+'СЕТ СН'!$F$15</f>
        <v>239.0447246</v>
      </c>
      <c r="R229" s="36">
        <f>SUMIFS(СВЦЭМ!$F$39:$F$782,СВЦЭМ!$A$39:$A$782,$A229,СВЦЭМ!$B$39:$B$782,R$226)+'СЕТ СН'!$F$15</f>
        <v>246.73388263000001</v>
      </c>
      <c r="S229" s="36">
        <f>SUMIFS(СВЦЭМ!$F$39:$F$782,СВЦЭМ!$A$39:$A$782,$A229,СВЦЭМ!$B$39:$B$782,S$226)+'СЕТ СН'!$F$15</f>
        <v>239.10738717000001</v>
      </c>
      <c r="T229" s="36">
        <f>SUMIFS(СВЦЭМ!$F$39:$F$782,СВЦЭМ!$A$39:$A$782,$A229,СВЦЭМ!$B$39:$B$782,T$226)+'СЕТ СН'!$F$15</f>
        <v>234.93263365999999</v>
      </c>
      <c r="U229" s="36">
        <f>SUMIFS(СВЦЭМ!$F$39:$F$782,СВЦЭМ!$A$39:$A$782,$A229,СВЦЭМ!$B$39:$B$782,U$226)+'СЕТ СН'!$F$15</f>
        <v>229.86841231</v>
      </c>
      <c r="V229" s="36">
        <f>SUMIFS(СВЦЭМ!$F$39:$F$782,СВЦЭМ!$A$39:$A$782,$A229,СВЦЭМ!$B$39:$B$782,V$226)+'СЕТ СН'!$F$15</f>
        <v>230.90218046999999</v>
      </c>
      <c r="W229" s="36">
        <f>SUMIFS(СВЦЭМ!$F$39:$F$782,СВЦЭМ!$A$39:$A$782,$A229,СВЦЭМ!$B$39:$B$782,W$226)+'СЕТ СН'!$F$15</f>
        <v>230.33339081</v>
      </c>
      <c r="X229" s="36">
        <f>SUMIFS(СВЦЭМ!$F$39:$F$782,СВЦЭМ!$A$39:$A$782,$A229,СВЦЭМ!$B$39:$B$782,X$226)+'СЕТ СН'!$F$15</f>
        <v>234.03737896000001</v>
      </c>
      <c r="Y229" s="36">
        <f>SUMIFS(СВЦЭМ!$F$39:$F$782,СВЦЭМ!$A$39:$A$782,$A229,СВЦЭМ!$B$39:$B$782,Y$226)+'СЕТ СН'!$F$15</f>
        <v>243.18775099999999</v>
      </c>
    </row>
    <row r="230" spans="1:27" ht="15.75" x14ac:dyDescent="0.2">
      <c r="A230" s="35">
        <f t="shared" si="6"/>
        <v>44989</v>
      </c>
      <c r="B230" s="36">
        <f>SUMIFS(СВЦЭМ!$F$39:$F$782,СВЦЭМ!$A$39:$A$782,$A230,СВЦЭМ!$B$39:$B$782,B$226)+'СЕТ СН'!$F$15</f>
        <v>235.74856412</v>
      </c>
      <c r="C230" s="36">
        <f>SUMIFS(СВЦЭМ!$F$39:$F$782,СВЦЭМ!$A$39:$A$782,$A230,СВЦЭМ!$B$39:$B$782,C$226)+'СЕТ СН'!$F$15</f>
        <v>239.87255095</v>
      </c>
      <c r="D230" s="36">
        <f>SUMIFS(СВЦЭМ!$F$39:$F$782,СВЦЭМ!$A$39:$A$782,$A230,СВЦЭМ!$B$39:$B$782,D$226)+'СЕТ СН'!$F$15</f>
        <v>241.32984554000001</v>
      </c>
      <c r="E230" s="36">
        <f>SUMIFS(СВЦЭМ!$F$39:$F$782,СВЦЭМ!$A$39:$A$782,$A230,СВЦЭМ!$B$39:$B$782,E$226)+'СЕТ СН'!$F$15</f>
        <v>241.41200520999999</v>
      </c>
      <c r="F230" s="36">
        <f>SUMIFS(СВЦЭМ!$F$39:$F$782,СВЦЭМ!$A$39:$A$782,$A230,СВЦЭМ!$B$39:$B$782,F$226)+'СЕТ СН'!$F$15</f>
        <v>239.37867764999999</v>
      </c>
      <c r="G230" s="36">
        <f>SUMIFS(СВЦЭМ!$F$39:$F$782,СВЦЭМ!$A$39:$A$782,$A230,СВЦЭМ!$B$39:$B$782,G$226)+'СЕТ СН'!$F$15</f>
        <v>236.70631309999999</v>
      </c>
      <c r="H230" s="36">
        <f>SUMIFS(СВЦЭМ!$F$39:$F$782,СВЦЭМ!$A$39:$A$782,$A230,СВЦЭМ!$B$39:$B$782,H$226)+'СЕТ СН'!$F$15</f>
        <v>230.20380055999999</v>
      </c>
      <c r="I230" s="36">
        <f>SUMIFS(СВЦЭМ!$F$39:$F$782,СВЦЭМ!$A$39:$A$782,$A230,СВЦЭМ!$B$39:$B$782,I$226)+'СЕТ СН'!$F$15</f>
        <v>223.47206599</v>
      </c>
      <c r="J230" s="36">
        <f>SUMIFS(СВЦЭМ!$F$39:$F$782,СВЦЭМ!$A$39:$A$782,$A230,СВЦЭМ!$B$39:$B$782,J$226)+'СЕТ СН'!$F$15</f>
        <v>221.34677006999999</v>
      </c>
      <c r="K230" s="36">
        <f>SUMIFS(СВЦЭМ!$F$39:$F$782,СВЦЭМ!$A$39:$A$782,$A230,СВЦЭМ!$B$39:$B$782,K$226)+'СЕТ СН'!$F$15</f>
        <v>220.13668472000001</v>
      </c>
      <c r="L230" s="36">
        <f>SUMIFS(СВЦЭМ!$F$39:$F$782,СВЦЭМ!$A$39:$A$782,$A230,СВЦЭМ!$B$39:$B$782,L$226)+'СЕТ СН'!$F$15</f>
        <v>221.17427755</v>
      </c>
      <c r="M230" s="36">
        <f>SUMIFS(СВЦЭМ!$F$39:$F$782,СВЦЭМ!$A$39:$A$782,$A230,СВЦЭМ!$B$39:$B$782,M$226)+'СЕТ СН'!$F$15</f>
        <v>222.97621319000001</v>
      </c>
      <c r="N230" s="36">
        <f>SUMIFS(СВЦЭМ!$F$39:$F$782,СВЦЭМ!$A$39:$A$782,$A230,СВЦЭМ!$B$39:$B$782,N$226)+'СЕТ СН'!$F$15</f>
        <v>227.25791852</v>
      </c>
      <c r="O230" s="36">
        <f>SUMIFS(СВЦЭМ!$F$39:$F$782,СВЦЭМ!$A$39:$A$782,$A230,СВЦЭМ!$B$39:$B$782,O$226)+'СЕТ СН'!$F$15</f>
        <v>230.96765959000001</v>
      </c>
      <c r="P230" s="36">
        <f>SUMIFS(СВЦЭМ!$F$39:$F$782,СВЦЭМ!$A$39:$A$782,$A230,СВЦЭМ!$B$39:$B$782,P$226)+'СЕТ СН'!$F$15</f>
        <v>232.46013893</v>
      </c>
      <c r="Q230" s="36">
        <f>SUMIFS(СВЦЭМ!$F$39:$F$782,СВЦЭМ!$A$39:$A$782,$A230,СВЦЭМ!$B$39:$B$782,Q$226)+'СЕТ СН'!$F$15</f>
        <v>233.23905586000001</v>
      </c>
      <c r="R230" s="36">
        <f>SUMIFS(СВЦЭМ!$F$39:$F$782,СВЦЭМ!$A$39:$A$782,$A230,СВЦЭМ!$B$39:$B$782,R$226)+'СЕТ СН'!$F$15</f>
        <v>233.57915044000001</v>
      </c>
      <c r="S230" s="36">
        <f>SUMIFS(СВЦЭМ!$F$39:$F$782,СВЦЭМ!$A$39:$A$782,$A230,СВЦЭМ!$B$39:$B$782,S$226)+'СЕТ СН'!$F$15</f>
        <v>228.85924713</v>
      </c>
      <c r="T230" s="36">
        <f>SUMIFS(СВЦЭМ!$F$39:$F$782,СВЦЭМ!$A$39:$A$782,$A230,СВЦЭМ!$B$39:$B$782,T$226)+'СЕТ СН'!$F$15</f>
        <v>223.04515015000001</v>
      </c>
      <c r="U230" s="36">
        <f>SUMIFS(СВЦЭМ!$F$39:$F$782,СВЦЭМ!$A$39:$A$782,$A230,СВЦЭМ!$B$39:$B$782,U$226)+'СЕТ СН'!$F$15</f>
        <v>221.69207906</v>
      </c>
      <c r="V230" s="36">
        <f>SUMIFS(СВЦЭМ!$F$39:$F$782,СВЦЭМ!$A$39:$A$782,$A230,СВЦЭМ!$B$39:$B$782,V$226)+'СЕТ СН'!$F$15</f>
        <v>223.42917396000001</v>
      </c>
      <c r="W230" s="36">
        <f>SUMIFS(СВЦЭМ!$F$39:$F$782,СВЦЭМ!$A$39:$A$782,$A230,СВЦЭМ!$B$39:$B$782,W$226)+'СЕТ СН'!$F$15</f>
        <v>227.64764421999999</v>
      </c>
      <c r="X230" s="36">
        <f>SUMIFS(СВЦЭМ!$F$39:$F$782,СВЦЭМ!$A$39:$A$782,$A230,СВЦЭМ!$B$39:$B$782,X$226)+'СЕТ СН'!$F$15</f>
        <v>232.08830811000001</v>
      </c>
      <c r="Y230" s="36">
        <f>SUMIFS(СВЦЭМ!$F$39:$F$782,СВЦЭМ!$A$39:$A$782,$A230,СВЦЭМ!$B$39:$B$782,Y$226)+'СЕТ СН'!$F$15</f>
        <v>235.63985081999999</v>
      </c>
    </row>
    <row r="231" spans="1:27" ht="15.75" x14ac:dyDescent="0.2">
      <c r="A231" s="35">
        <f t="shared" si="6"/>
        <v>44990</v>
      </c>
      <c r="B231" s="36">
        <f>SUMIFS(СВЦЭМ!$F$39:$F$782,СВЦЭМ!$A$39:$A$782,$A231,СВЦЭМ!$B$39:$B$782,B$226)+'СЕТ СН'!$F$15</f>
        <v>238.10449957</v>
      </c>
      <c r="C231" s="36">
        <f>SUMIFS(СВЦЭМ!$F$39:$F$782,СВЦЭМ!$A$39:$A$782,$A231,СВЦЭМ!$B$39:$B$782,C$226)+'СЕТ СН'!$F$15</f>
        <v>242.51988345000001</v>
      </c>
      <c r="D231" s="36">
        <f>SUMIFS(СВЦЭМ!$F$39:$F$782,СВЦЭМ!$A$39:$A$782,$A231,СВЦЭМ!$B$39:$B$782,D$226)+'СЕТ СН'!$F$15</f>
        <v>244.74101056000001</v>
      </c>
      <c r="E231" s="36">
        <f>SUMIFS(СВЦЭМ!$F$39:$F$782,СВЦЭМ!$A$39:$A$782,$A231,СВЦЭМ!$B$39:$B$782,E$226)+'СЕТ СН'!$F$15</f>
        <v>244.98828211</v>
      </c>
      <c r="F231" s="36">
        <f>SUMIFS(СВЦЭМ!$F$39:$F$782,СВЦЭМ!$A$39:$A$782,$A231,СВЦЭМ!$B$39:$B$782,F$226)+'СЕТ СН'!$F$15</f>
        <v>245.79890327000001</v>
      </c>
      <c r="G231" s="36">
        <f>SUMIFS(СВЦЭМ!$F$39:$F$782,СВЦЭМ!$A$39:$A$782,$A231,СВЦЭМ!$B$39:$B$782,G$226)+'СЕТ СН'!$F$15</f>
        <v>242.96104625999999</v>
      </c>
      <c r="H231" s="36">
        <f>SUMIFS(СВЦЭМ!$F$39:$F$782,СВЦЭМ!$A$39:$A$782,$A231,СВЦЭМ!$B$39:$B$782,H$226)+'СЕТ СН'!$F$15</f>
        <v>239.88818230000001</v>
      </c>
      <c r="I231" s="36">
        <f>SUMIFS(СВЦЭМ!$F$39:$F$782,СВЦЭМ!$A$39:$A$782,$A231,СВЦЭМ!$B$39:$B$782,I$226)+'СЕТ СН'!$F$15</f>
        <v>237.54824101</v>
      </c>
      <c r="J231" s="36">
        <f>SUMIFS(СВЦЭМ!$F$39:$F$782,СВЦЭМ!$A$39:$A$782,$A231,СВЦЭМ!$B$39:$B$782,J$226)+'СЕТ СН'!$F$15</f>
        <v>235.79953035</v>
      </c>
      <c r="K231" s="36">
        <f>SUMIFS(СВЦЭМ!$F$39:$F$782,СВЦЭМ!$A$39:$A$782,$A231,СВЦЭМ!$B$39:$B$782,K$226)+'СЕТ СН'!$F$15</f>
        <v>227.56158371999999</v>
      </c>
      <c r="L231" s="36">
        <f>SUMIFS(СВЦЭМ!$F$39:$F$782,СВЦЭМ!$A$39:$A$782,$A231,СВЦЭМ!$B$39:$B$782,L$226)+'СЕТ СН'!$F$15</f>
        <v>223.53502377999999</v>
      </c>
      <c r="M231" s="36">
        <f>SUMIFS(СВЦЭМ!$F$39:$F$782,СВЦЭМ!$A$39:$A$782,$A231,СВЦЭМ!$B$39:$B$782,M$226)+'СЕТ СН'!$F$15</f>
        <v>225.07440926999999</v>
      </c>
      <c r="N231" s="36">
        <f>SUMIFS(СВЦЭМ!$F$39:$F$782,СВЦЭМ!$A$39:$A$782,$A231,СВЦЭМ!$B$39:$B$782,N$226)+'СЕТ СН'!$F$15</f>
        <v>226.26581404999999</v>
      </c>
      <c r="O231" s="36">
        <f>SUMIFS(СВЦЭМ!$F$39:$F$782,СВЦЭМ!$A$39:$A$782,$A231,СВЦЭМ!$B$39:$B$782,O$226)+'СЕТ СН'!$F$15</f>
        <v>230.00324266999999</v>
      </c>
      <c r="P231" s="36">
        <f>SUMIFS(СВЦЭМ!$F$39:$F$782,СВЦЭМ!$A$39:$A$782,$A231,СВЦЭМ!$B$39:$B$782,P$226)+'СЕТ СН'!$F$15</f>
        <v>233.44911035999999</v>
      </c>
      <c r="Q231" s="36">
        <f>SUMIFS(СВЦЭМ!$F$39:$F$782,СВЦЭМ!$A$39:$A$782,$A231,СВЦЭМ!$B$39:$B$782,Q$226)+'СЕТ СН'!$F$15</f>
        <v>235.60677451000001</v>
      </c>
      <c r="R231" s="36">
        <f>SUMIFS(СВЦЭМ!$F$39:$F$782,СВЦЭМ!$A$39:$A$782,$A231,СВЦЭМ!$B$39:$B$782,R$226)+'СЕТ СН'!$F$15</f>
        <v>235.94535805000001</v>
      </c>
      <c r="S231" s="36">
        <f>SUMIFS(СВЦЭМ!$F$39:$F$782,СВЦЭМ!$A$39:$A$782,$A231,СВЦЭМ!$B$39:$B$782,S$226)+'СЕТ СН'!$F$15</f>
        <v>233.42881566</v>
      </c>
      <c r="T231" s="36">
        <f>SUMIFS(СВЦЭМ!$F$39:$F$782,СВЦЭМ!$A$39:$A$782,$A231,СВЦЭМ!$B$39:$B$782,T$226)+'СЕТ СН'!$F$15</f>
        <v>230.04618524</v>
      </c>
      <c r="U231" s="36">
        <f>SUMIFS(СВЦЭМ!$F$39:$F$782,СВЦЭМ!$A$39:$A$782,$A231,СВЦЭМ!$B$39:$B$782,U$226)+'СЕТ СН'!$F$15</f>
        <v>224.87324354</v>
      </c>
      <c r="V231" s="36">
        <f>SUMIFS(СВЦЭМ!$F$39:$F$782,СВЦЭМ!$A$39:$A$782,$A231,СВЦЭМ!$B$39:$B$782,V$226)+'СЕТ СН'!$F$15</f>
        <v>215.84730432000001</v>
      </c>
      <c r="W231" s="36">
        <f>SUMIFS(СВЦЭМ!$F$39:$F$782,СВЦЭМ!$A$39:$A$782,$A231,СВЦЭМ!$B$39:$B$782,W$226)+'СЕТ СН'!$F$15</f>
        <v>217.09007364999999</v>
      </c>
      <c r="X231" s="36">
        <f>SUMIFS(СВЦЭМ!$F$39:$F$782,СВЦЭМ!$A$39:$A$782,$A231,СВЦЭМ!$B$39:$B$782,X$226)+'СЕТ СН'!$F$15</f>
        <v>220.57287449</v>
      </c>
      <c r="Y231" s="36">
        <f>SUMIFS(СВЦЭМ!$F$39:$F$782,СВЦЭМ!$A$39:$A$782,$A231,СВЦЭМ!$B$39:$B$782,Y$226)+'СЕТ СН'!$F$15</f>
        <v>232.54104071</v>
      </c>
    </row>
    <row r="232" spans="1:27" ht="15.75" x14ac:dyDescent="0.2">
      <c r="A232" s="35">
        <f t="shared" si="6"/>
        <v>44991</v>
      </c>
      <c r="B232" s="36">
        <f>SUMIFS(СВЦЭМ!$F$39:$F$782,СВЦЭМ!$A$39:$A$782,$A232,СВЦЭМ!$B$39:$B$782,B$226)+'СЕТ СН'!$F$15</f>
        <v>237.98174299999999</v>
      </c>
      <c r="C232" s="36">
        <f>SUMIFS(СВЦЭМ!$F$39:$F$782,СВЦЭМ!$A$39:$A$782,$A232,СВЦЭМ!$B$39:$B$782,C$226)+'СЕТ СН'!$F$15</f>
        <v>240.46450361000001</v>
      </c>
      <c r="D232" s="36">
        <f>SUMIFS(СВЦЭМ!$F$39:$F$782,СВЦЭМ!$A$39:$A$782,$A232,СВЦЭМ!$B$39:$B$782,D$226)+'СЕТ СН'!$F$15</f>
        <v>243.06240176</v>
      </c>
      <c r="E232" s="36">
        <f>SUMIFS(СВЦЭМ!$F$39:$F$782,СВЦЭМ!$A$39:$A$782,$A232,СВЦЭМ!$B$39:$B$782,E$226)+'СЕТ СН'!$F$15</f>
        <v>245.78883177</v>
      </c>
      <c r="F232" s="36">
        <f>SUMIFS(СВЦЭМ!$F$39:$F$782,СВЦЭМ!$A$39:$A$782,$A232,СВЦЭМ!$B$39:$B$782,F$226)+'СЕТ СН'!$F$15</f>
        <v>245.003637</v>
      </c>
      <c r="G232" s="36">
        <f>SUMIFS(СВЦЭМ!$F$39:$F$782,СВЦЭМ!$A$39:$A$782,$A232,СВЦЭМ!$B$39:$B$782,G$226)+'СЕТ СН'!$F$15</f>
        <v>244.49647630000001</v>
      </c>
      <c r="H232" s="36">
        <f>SUMIFS(СВЦЭМ!$F$39:$F$782,СВЦЭМ!$A$39:$A$782,$A232,СВЦЭМ!$B$39:$B$782,H$226)+'СЕТ СН'!$F$15</f>
        <v>238.21583064999999</v>
      </c>
      <c r="I232" s="36">
        <f>SUMIFS(СВЦЭМ!$F$39:$F$782,СВЦЭМ!$A$39:$A$782,$A232,СВЦЭМ!$B$39:$B$782,I$226)+'СЕТ СН'!$F$15</f>
        <v>231.27354267000001</v>
      </c>
      <c r="J232" s="36">
        <f>SUMIFS(СВЦЭМ!$F$39:$F$782,СВЦЭМ!$A$39:$A$782,$A232,СВЦЭМ!$B$39:$B$782,J$226)+'СЕТ СН'!$F$15</f>
        <v>228.89280267999999</v>
      </c>
      <c r="K232" s="36">
        <f>SUMIFS(СВЦЭМ!$F$39:$F$782,СВЦЭМ!$A$39:$A$782,$A232,СВЦЭМ!$B$39:$B$782,K$226)+'СЕТ СН'!$F$15</f>
        <v>227.38269299999999</v>
      </c>
      <c r="L232" s="36">
        <f>SUMIFS(СВЦЭМ!$F$39:$F$782,СВЦЭМ!$A$39:$A$782,$A232,СВЦЭМ!$B$39:$B$782,L$226)+'СЕТ СН'!$F$15</f>
        <v>227.55693663</v>
      </c>
      <c r="M232" s="36">
        <f>SUMIFS(СВЦЭМ!$F$39:$F$782,СВЦЭМ!$A$39:$A$782,$A232,СВЦЭМ!$B$39:$B$782,M$226)+'СЕТ СН'!$F$15</f>
        <v>227.21850626</v>
      </c>
      <c r="N232" s="36">
        <f>SUMIFS(СВЦЭМ!$F$39:$F$782,СВЦЭМ!$A$39:$A$782,$A232,СВЦЭМ!$B$39:$B$782,N$226)+'СЕТ СН'!$F$15</f>
        <v>229.40520758</v>
      </c>
      <c r="O232" s="36">
        <f>SUMIFS(СВЦЭМ!$F$39:$F$782,СВЦЭМ!$A$39:$A$782,$A232,СВЦЭМ!$B$39:$B$782,O$226)+'СЕТ СН'!$F$15</f>
        <v>232.25403266000001</v>
      </c>
      <c r="P232" s="36">
        <f>SUMIFS(СВЦЭМ!$F$39:$F$782,СВЦЭМ!$A$39:$A$782,$A232,СВЦЭМ!$B$39:$B$782,P$226)+'СЕТ СН'!$F$15</f>
        <v>233.35531309999999</v>
      </c>
      <c r="Q232" s="36">
        <f>SUMIFS(СВЦЭМ!$F$39:$F$782,СВЦЭМ!$A$39:$A$782,$A232,СВЦЭМ!$B$39:$B$782,Q$226)+'СЕТ СН'!$F$15</f>
        <v>234.16190782000001</v>
      </c>
      <c r="R232" s="36">
        <f>SUMIFS(СВЦЭМ!$F$39:$F$782,СВЦЭМ!$A$39:$A$782,$A232,СВЦЭМ!$B$39:$B$782,R$226)+'СЕТ СН'!$F$15</f>
        <v>234.96702952999999</v>
      </c>
      <c r="S232" s="36">
        <f>SUMIFS(СВЦЭМ!$F$39:$F$782,СВЦЭМ!$A$39:$A$782,$A232,СВЦЭМ!$B$39:$B$782,S$226)+'СЕТ СН'!$F$15</f>
        <v>230.46695586000001</v>
      </c>
      <c r="T232" s="36">
        <f>SUMIFS(СВЦЭМ!$F$39:$F$782,СВЦЭМ!$A$39:$A$782,$A232,СВЦЭМ!$B$39:$B$782,T$226)+'СЕТ СН'!$F$15</f>
        <v>228.66683351</v>
      </c>
      <c r="U232" s="36">
        <f>SUMIFS(СВЦЭМ!$F$39:$F$782,СВЦЭМ!$A$39:$A$782,$A232,СВЦЭМ!$B$39:$B$782,U$226)+'СЕТ СН'!$F$15</f>
        <v>225.99938814999999</v>
      </c>
      <c r="V232" s="36">
        <f>SUMIFS(СВЦЭМ!$F$39:$F$782,СВЦЭМ!$A$39:$A$782,$A232,СВЦЭМ!$B$39:$B$782,V$226)+'СЕТ СН'!$F$15</f>
        <v>225.25892859999999</v>
      </c>
      <c r="W232" s="36">
        <f>SUMIFS(СВЦЭМ!$F$39:$F$782,СВЦЭМ!$A$39:$A$782,$A232,СВЦЭМ!$B$39:$B$782,W$226)+'СЕТ СН'!$F$15</f>
        <v>225.9915</v>
      </c>
      <c r="X232" s="36">
        <f>SUMIFS(СВЦЭМ!$F$39:$F$782,СВЦЭМ!$A$39:$A$782,$A232,СВЦЭМ!$B$39:$B$782,X$226)+'СЕТ СН'!$F$15</f>
        <v>230.20310581000001</v>
      </c>
      <c r="Y232" s="36">
        <f>SUMIFS(СВЦЭМ!$F$39:$F$782,СВЦЭМ!$A$39:$A$782,$A232,СВЦЭМ!$B$39:$B$782,Y$226)+'СЕТ СН'!$F$15</f>
        <v>235.73982842999999</v>
      </c>
    </row>
    <row r="233" spans="1:27" ht="15.75" x14ac:dyDescent="0.2">
      <c r="A233" s="35">
        <f t="shared" si="6"/>
        <v>44992</v>
      </c>
      <c r="B233" s="36">
        <f>SUMIFS(СВЦЭМ!$F$39:$F$782,СВЦЭМ!$A$39:$A$782,$A233,СВЦЭМ!$B$39:$B$782,B$226)+'СЕТ СН'!$F$15</f>
        <v>248.07402533000001</v>
      </c>
      <c r="C233" s="36">
        <f>SUMIFS(СВЦЭМ!$F$39:$F$782,СВЦЭМ!$A$39:$A$782,$A233,СВЦЭМ!$B$39:$B$782,C$226)+'СЕТ СН'!$F$15</f>
        <v>253.36718298</v>
      </c>
      <c r="D233" s="36">
        <f>SUMIFS(СВЦЭМ!$F$39:$F$782,СВЦЭМ!$A$39:$A$782,$A233,СВЦЭМ!$B$39:$B$782,D$226)+'СЕТ СН'!$F$15</f>
        <v>260.77791201999997</v>
      </c>
      <c r="E233" s="36">
        <f>SUMIFS(СВЦЭМ!$F$39:$F$782,СВЦЭМ!$A$39:$A$782,$A233,СВЦЭМ!$B$39:$B$782,E$226)+'СЕТ СН'!$F$15</f>
        <v>260.14535364</v>
      </c>
      <c r="F233" s="36">
        <f>SUMIFS(СВЦЭМ!$F$39:$F$782,СВЦЭМ!$A$39:$A$782,$A233,СВЦЭМ!$B$39:$B$782,F$226)+'СЕТ СН'!$F$15</f>
        <v>258.4593352</v>
      </c>
      <c r="G233" s="36">
        <f>SUMIFS(СВЦЭМ!$F$39:$F$782,СВЦЭМ!$A$39:$A$782,$A233,СВЦЭМ!$B$39:$B$782,G$226)+'СЕТ СН'!$F$15</f>
        <v>254.95247706999999</v>
      </c>
      <c r="H233" s="36">
        <f>SUMIFS(СВЦЭМ!$F$39:$F$782,СВЦЭМ!$A$39:$A$782,$A233,СВЦЭМ!$B$39:$B$782,H$226)+'СЕТ СН'!$F$15</f>
        <v>246.40647564</v>
      </c>
      <c r="I233" s="36">
        <f>SUMIFS(СВЦЭМ!$F$39:$F$782,СВЦЭМ!$A$39:$A$782,$A233,СВЦЭМ!$B$39:$B$782,I$226)+'СЕТ СН'!$F$15</f>
        <v>240.96071035</v>
      </c>
      <c r="J233" s="36">
        <f>SUMIFS(СВЦЭМ!$F$39:$F$782,СВЦЭМ!$A$39:$A$782,$A233,СВЦЭМ!$B$39:$B$782,J$226)+'СЕТ СН'!$F$15</f>
        <v>237.86983573000001</v>
      </c>
      <c r="K233" s="36">
        <f>SUMIFS(СВЦЭМ!$F$39:$F$782,СВЦЭМ!$A$39:$A$782,$A233,СВЦЭМ!$B$39:$B$782,K$226)+'СЕТ СН'!$F$15</f>
        <v>234.88586079000001</v>
      </c>
      <c r="L233" s="36">
        <f>SUMIFS(СВЦЭМ!$F$39:$F$782,СВЦЭМ!$A$39:$A$782,$A233,СВЦЭМ!$B$39:$B$782,L$226)+'СЕТ СН'!$F$15</f>
        <v>233.56745935000001</v>
      </c>
      <c r="M233" s="36">
        <f>SUMIFS(СВЦЭМ!$F$39:$F$782,СВЦЭМ!$A$39:$A$782,$A233,СВЦЭМ!$B$39:$B$782,M$226)+'СЕТ СН'!$F$15</f>
        <v>235.74182232000001</v>
      </c>
      <c r="N233" s="36">
        <f>SUMIFS(СВЦЭМ!$F$39:$F$782,СВЦЭМ!$A$39:$A$782,$A233,СВЦЭМ!$B$39:$B$782,N$226)+'СЕТ СН'!$F$15</f>
        <v>236.17412959999999</v>
      </c>
      <c r="O233" s="36">
        <f>SUMIFS(СВЦЭМ!$F$39:$F$782,СВЦЭМ!$A$39:$A$782,$A233,СВЦЭМ!$B$39:$B$782,O$226)+'СЕТ СН'!$F$15</f>
        <v>240.72871043000001</v>
      </c>
      <c r="P233" s="36">
        <f>SUMIFS(СВЦЭМ!$F$39:$F$782,СВЦЭМ!$A$39:$A$782,$A233,СВЦЭМ!$B$39:$B$782,P$226)+'СЕТ СН'!$F$15</f>
        <v>242.38524111999999</v>
      </c>
      <c r="Q233" s="36">
        <f>SUMIFS(СВЦЭМ!$F$39:$F$782,СВЦЭМ!$A$39:$A$782,$A233,СВЦЭМ!$B$39:$B$782,Q$226)+'СЕТ СН'!$F$15</f>
        <v>242.45518902000001</v>
      </c>
      <c r="R233" s="36">
        <f>SUMIFS(СВЦЭМ!$F$39:$F$782,СВЦЭМ!$A$39:$A$782,$A233,СВЦЭМ!$B$39:$B$782,R$226)+'СЕТ СН'!$F$15</f>
        <v>241.81210371</v>
      </c>
      <c r="S233" s="36">
        <f>SUMIFS(СВЦЭМ!$F$39:$F$782,СВЦЭМ!$A$39:$A$782,$A233,СВЦЭМ!$B$39:$B$782,S$226)+'СЕТ СН'!$F$15</f>
        <v>240.81740303000001</v>
      </c>
      <c r="T233" s="36">
        <f>SUMIFS(СВЦЭМ!$F$39:$F$782,СВЦЭМ!$A$39:$A$782,$A233,СВЦЭМ!$B$39:$B$782,T$226)+'СЕТ СН'!$F$15</f>
        <v>238.05813171</v>
      </c>
      <c r="U233" s="36">
        <f>SUMIFS(СВЦЭМ!$F$39:$F$782,СВЦЭМ!$A$39:$A$782,$A233,СВЦЭМ!$B$39:$B$782,U$226)+'СЕТ СН'!$F$15</f>
        <v>233.09437794999999</v>
      </c>
      <c r="V233" s="36">
        <f>SUMIFS(СВЦЭМ!$F$39:$F$782,СВЦЭМ!$A$39:$A$782,$A233,СВЦЭМ!$B$39:$B$782,V$226)+'СЕТ СН'!$F$15</f>
        <v>233.20447622</v>
      </c>
      <c r="W233" s="36">
        <f>SUMIFS(СВЦЭМ!$F$39:$F$782,СВЦЭМ!$A$39:$A$782,$A233,СВЦЭМ!$B$39:$B$782,W$226)+'СЕТ СН'!$F$15</f>
        <v>234.89615223999999</v>
      </c>
      <c r="X233" s="36">
        <f>SUMIFS(СВЦЭМ!$F$39:$F$782,СВЦЭМ!$A$39:$A$782,$A233,СВЦЭМ!$B$39:$B$782,X$226)+'СЕТ СН'!$F$15</f>
        <v>238.98388335999999</v>
      </c>
      <c r="Y233" s="36">
        <f>SUMIFS(СВЦЭМ!$F$39:$F$782,СВЦЭМ!$A$39:$A$782,$A233,СВЦЭМ!$B$39:$B$782,Y$226)+'СЕТ СН'!$F$15</f>
        <v>238.57525261999999</v>
      </c>
    </row>
    <row r="234" spans="1:27" ht="15.75" x14ac:dyDescent="0.2">
      <c r="A234" s="35">
        <f t="shared" si="6"/>
        <v>44993</v>
      </c>
      <c r="B234" s="36">
        <f>SUMIFS(СВЦЭМ!$F$39:$F$782,СВЦЭМ!$A$39:$A$782,$A234,СВЦЭМ!$B$39:$B$782,B$226)+'СЕТ СН'!$F$15</f>
        <v>244.68026404</v>
      </c>
      <c r="C234" s="36">
        <f>SUMIFS(СВЦЭМ!$F$39:$F$782,СВЦЭМ!$A$39:$A$782,$A234,СВЦЭМ!$B$39:$B$782,C$226)+'СЕТ СН'!$F$15</f>
        <v>246.60174074</v>
      </c>
      <c r="D234" s="36">
        <f>SUMIFS(СВЦЭМ!$F$39:$F$782,СВЦЭМ!$A$39:$A$782,$A234,СВЦЭМ!$B$39:$B$782,D$226)+'СЕТ СН'!$F$15</f>
        <v>248.86327987000001</v>
      </c>
      <c r="E234" s="36">
        <f>SUMIFS(СВЦЭМ!$F$39:$F$782,СВЦЭМ!$A$39:$A$782,$A234,СВЦЭМ!$B$39:$B$782,E$226)+'СЕТ СН'!$F$15</f>
        <v>250.25840073000001</v>
      </c>
      <c r="F234" s="36">
        <f>SUMIFS(СВЦЭМ!$F$39:$F$782,СВЦЭМ!$A$39:$A$782,$A234,СВЦЭМ!$B$39:$B$782,F$226)+'СЕТ СН'!$F$15</f>
        <v>250.53710935999999</v>
      </c>
      <c r="G234" s="36">
        <f>SUMIFS(СВЦЭМ!$F$39:$F$782,СВЦЭМ!$A$39:$A$782,$A234,СВЦЭМ!$B$39:$B$782,G$226)+'СЕТ СН'!$F$15</f>
        <v>249.68995024</v>
      </c>
      <c r="H234" s="36">
        <f>SUMIFS(СВЦЭМ!$F$39:$F$782,СВЦЭМ!$A$39:$A$782,$A234,СВЦЭМ!$B$39:$B$782,H$226)+'СЕТ СН'!$F$15</f>
        <v>246.43903713</v>
      </c>
      <c r="I234" s="36">
        <f>SUMIFS(СВЦЭМ!$F$39:$F$782,СВЦЭМ!$A$39:$A$782,$A234,СВЦЭМ!$B$39:$B$782,I$226)+'СЕТ СН'!$F$15</f>
        <v>232.10780851000001</v>
      </c>
      <c r="J234" s="36">
        <f>SUMIFS(СВЦЭМ!$F$39:$F$782,СВЦЭМ!$A$39:$A$782,$A234,СВЦЭМ!$B$39:$B$782,J$226)+'СЕТ СН'!$F$15</f>
        <v>234.90813609</v>
      </c>
      <c r="K234" s="36">
        <f>SUMIFS(СВЦЭМ!$F$39:$F$782,СВЦЭМ!$A$39:$A$782,$A234,СВЦЭМ!$B$39:$B$782,K$226)+'СЕТ СН'!$F$15</f>
        <v>236.73758316000001</v>
      </c>
      <c r="L234" s="36">
        <f>SUMIFS(СВЦЭМ!$F$39:$F$782,СВЦЭМ!$A$39:$A$782,$A234,СВЦЭМ!$B$39:$B$782,L$226)+'СЕТ СН'!$F$15</f>
        <v>233.76714272000001</v>
      </c>
      <c r="M234" s="36">
        <f>SUMIFS(СВЦЭМ!$F$39:$F$782,СВЦЭМ!$A$39:$A$782,$A234,СВЦЭМ!$B$39:$B$782,M$226)+'СЕТ СН'!$F$15</f>
        <v>232.55739543000001</v>
      </c>
      <c r="N234" s="36">
        <f>SUMIFS(СВЦЭМ!$F$39:$F$782,СВЦЭМ!$A$39:$A$782,$A234,СВЦЭМ!$B$39:$B$782,N$226)+'СЕТ СН'!$F$15</f>
        <v>231.41493979000001</v>
      </c>
      <c r="O234" s="36">
        <f>SUMIFS(СВЦЭМ!$F$39:$F$782,СВЦЭМ!$A$39:$A$782,$A234,СВЦЭМ!$B$39:$B$782,O$226)+'СЕТ СН'!$F$15</f>
        <v>231.92366967000001</v>
      </c>
      <c r="P234" s="36">
        <f>SUMIFS(СВЦЭМ!$F$39:$F$782,СВЦЭМ!$A$39:$A$782,$A234,СВЦЭМ!$B$39:$B$782,P$226)+'СЕТ СН'!$F$15</f>
        <v>231.41987280999999</v>
      </c>
      <c r="Q234" s="36">
        <f>SUMIFS(СВЦЭМ!$F$39:$F$782,СВЦЭМ!$A$39:$A$782,$A234,СВЦЭМ!$B$39:$B$782,Q$226)+'СЕТ СН'!$F$15</f>
        <v>230.90476598999999</v>
      </c>
      <c r="R234" s="36">
        <f>SUMIFS(СВЦЭМ!$F$39:$F$782,СВЦЭМ!$A$39:$A$782,$A234,СВЦЭМ!$B$39:$B$782,R$226)+'СЕТ СН'!$F$15</f>
        <v>232.52818431</v>
      </c>
      <c r="S234" s="36">
        <f>SUMIFS(СВЦЭМ!$F$39:$F$782,СВЦЭМ!$A$39:$A$782,$A234,СВЦЭМ!$B$39:$B$782,S$226)+'СЕТ СН'!$F$15</f>
        <v>233.50207527000001</v>
      </c>
      <c r="T234" s="36">
        <f>SUMIFS(СВЦЭМ!$F$39:$F$782,СВЦЭМ!$A$39:$A$782,$A234,СВЦЭМ!$B$39:$B$782,T$226)+'СЕТ СН'!$F$15</f>
        <v>233.55544445000001</v>
      </c>
      <c r="U234" s="36">
        <f>SUMIFS(СВЦЭМ!$F$39:$F$782,СВЦЭМ!$A$39:$A$782,$A234,СВЦЭМ!$B$39:$B$782,U$226)+'СЕТ СН'!$F$15</f>
        <v>228.97587379999999</v>
      </c>
      <c r="V234" s="36">
        <f>SUMIFS(СВЦЭМ!$F$39:$F$782,СВЦЭМ!$A$39:$A$782,$A234,СВЦЭМ!$B$39:$B$782,V$226)+'СЕТ СН'!$F$15</f>
        <v>227.78547631000001</v>
      </c>
      <c r="W234" s="36">
        <f>SUMIFS(СВЦЭМ!$F$39:$F$782,СВЦЭМ!$A$39:$A$782,$A234,СВЦЭМ!$B$39:$B$782,W$226)+'СЕТ СН'!$F$15</f>
        <v>229.34695568000001</v>
      </c>
      <c r="X234" s="36">
        <f>SUMIFS(СВЦЭМ!$F$39:$F$782,СВЦЭМ!$A$39:$A$782,$A234,СВЦЭМ!$B$39:$B$782,X$226)+'СЕТ СН'!$F$15</f>
        <v>235.16865799000001</v>
      </c>
      <c r="Y234" s="36">
        <f>SUMIFS(СВЦЭМ!$F$39:$F$782,СВЦЭМ!$A$39:$A$782,$A234,СВЦЭМ!$B$39:$B$782,Y$226)+'СЕТ СН'!$F$15</f>
        <v>240.11079244000001</v>
      </c>
    </row>
    <row r="235" spans="1:27" ht="15.75" x14ac:dyDescent="0.2">
      <c r="A235" s="35">
        <f t="shared" si="6"/>
        <v>44994</v>
      </c>
      <c r="B235" s="36">
        <f>SUMIFS(СВЦЭМ!$F$39:$F$782,СВЦЭМ!$A$39:$A$782,$A235,СВЦЭМ!$B$39:$B$782,B$226)+'СЕТ СН'!$F$15</f>
        <v>244.47287775999999</v>
      </c>
      <c r="C235" s="36">
        <f>SUMIFS(СВЦЭМ!$F$39:$F$782,СВЦЭМ!$A$39:$A$782,$A235,СВЦЭМ!$B$39:$B$782,C$226)+'СЕТ СН'!$F$15</f>
        <v>250.22361595000001</v>
      </c>
      <c r="D235" s="36">
        <f>SUMIFS(СВЦЭМ!$F$39:$F$782,СВЦЭМ!$A$39:$A$782,$A235,СВЦЭМ!$B$39:$B$782,D$226)+'СЕТ СН'!$F$15</f>
        <v>252.73480913</v>
      </c>
      <c r="E235" s="36">
        <f>SUMIFS(СВЦЭМ!$F$39:$F$782,СВЦЭМ!$A$39:$A$782,$A235,СВЦЭМ!$B$39:$B$782,E$226)+'СЕТ СН'!$F$15</f>
        <v>254.55385077</v>
      </c>
      <c r="F235" s="36">
        <f>SUMIFS(СВЦЭМ!$F$39:$F$782,СВЦЭМ!$A$39:$A$782,$A235,СВЦЭМ!$B$39:$B$782,F$226)+'СЕТ СН'!$F$15</f>
        <v>254.40678156000001</v>
      </c>
      <c r="G235" s="36">
        <f>SUMIFS(СВЦЭМ!$F$39:$F$782,СВЦЭМ!$A$39:$A$782,$A235,СВЦЭМ!$B$39:$B$782,G$226)+'СЕТ СН'!$F$15</f>
        <v>250.65761368</v>
      </c>
      <c r="H235" s="36">
        <f>SUMIFS(СВЦЭМ!$F$39:$F$782,СВЦЭМ!$A$39:$A$782,$A235,СВЦЭМ!$B$39:$B$782,H$226)+'СЕТ СН'!$F$15</f>
        <v>244.55729933000001</v>
      </c>
      <c r="I235" s="36">
        <f>SUMIFS(СВЦЭМ!$F$39:$F$782,СВЦЭМ!$A$39:$A$782,$A235,СВЦЭМ!$B$39:$B$782,I$226)+'СЕТ СН'!$F$15</f>
        <v>237.65293629999999</v>
      </c>
      <c r="J235" s="36">
        <f>SUMIFS(СВЦЭМ!$F$39:$F$782,СВЦЭМ!$A$39:$A$782,$A235,СВЦЭМ!$B$39:$B$782,J$226)+'СЕТ СН'!$F$15</f>
        <v>235.22348721</v>
      </c>
      <c r="K235" s="36">
        <f>SUMIFS(СВЦЭМ!$F$39:$F$782,СВЦЭМ!$A$39:$A$782,$A235,СВЦЭМ!$B$39:$B$782,K$226)+'СЕТ СН'!$F$15</f>
        <v>232.83456464</v>
      </c>
      <c r="L235" s="36">
        <f>SUMIFS(СВЦЭМ!$F$39:$F$782,СВЦЭМ!$A$39:$A$782,$A235,СВЦЭМ!$B$39:$B$782,L$226)+'СЕТ СН'!$F$15</f>
        <v>231.90221063000001</v>
      </c>
      <c r="M235" s="36">
        <f>SUMIFS(СВЦЭМ!$F$39:$F$782,СВЦЭМ!$A$39:$A$782,$A235,СВЦЭМ!$B$39:$B$782,M$226)+'СЕТ СН'!$F$15</f>
        <v>235.10701972999999</v>
      </c>
      <c r="N235" s="36">
        <f>SUMIFS(СВЦЭМ!$F$39:$F$782,СВЦЭМ!$A$39:$A$782,$A235,СВЦЭМ!$B$39:$B$782,N$226)+'СЕТ СН'!$F$15</f>
        <v>237.56854754</v>
      </c>
      <c r="O235" s="36">
        <f>SUMIFS(СВЦЭМ!$F$39:$F$782,СВЦЭМ!$A$39:$A$782,$A235,СВЦЭМ!$B$39:$B$782,O$226)+'СЕТ СН'!$F$15</f>
        <v>242.85777401999999</v>
      </c>
      <c r="P235" s="36">
        <f>SUMIFS(СВЦЭМ!$F$39:$F$782,СВЦЭМ!$A$39:$A$782,$A235,СВЦЭМ!$B$39:$B$782,P$226)+'СЕТ СН'!$F$15</f>
        <v>244.40728100999999</v>
      </c>
      <c r="Q235" s="36">
        <f>SUMIFS(СВЦЭМ!$F$39:$F$782,СВЦЭМ!$A$39:$A$782,$A235,СВЦЭМ!$B$39:$B$782,Q$226)+'СЕТ СН'!$F$15</f>
        <v>245.92678663000001</v>
      </c>
      <c r="R235" s="36">
        <f>SUMIFS(СВЦЭМ!$F$39:$F$782,СВЦЭМ!$A$39:$A$782,$A235,СВЦЭМ!$B$39:$B$782,R$226)+'СЕТ СН'!$F$15</f>
        <v>246.82210291000001</v>
      </c>
      <c r="S235" s="36">
        <f>SUMIFS(СВЦЭМ!$F$39:$F$782,СВЦЭМ!$A$39:$A$782,$A235,СВЦЭМ!$B$39:$B$782,S$226)+'СЕТ СН'!$F$15</f>
        <v>242.5122509</v>
      </c>
      <c r="T235" s="36">
        <f>SUMIFS(СВЦЭМ!$F$39:$F$782,СВЦЭМ!$A$39:$A$782,$A235,СВЦЭМ!$B$39:$B$782,T$226)+'СЕТ СН'!$F$15</f>
        <v>237.38062965</v>
      </c>
      <c r="U235" s="36">
        <f>SUMIFS(СВЦЭМ!$F$39:$F$782,СВЦЭМ!$A$39:$A$782,$A235,СВЦЭМ!$B$39:$B$782,U$226)+'СЕТ СН'!$F$15</f>
        <v>232.13135908000001</v>
      </c>
      <c r="V235" s="36">
        <f>SUMIFS(СВЦЭМ!$F$39:$F$782,СВЦЭМ!$A$39:$A$782,$A235,СВЦЭМ!$B$39:$B$782,V$226)+'СЕТ СН'!$F$15</f>
        <v>230.63804002000001</v>
      </c>
      <c r="W235" s="36">
        <f>SUMIFS(СВЦЭМ!$F$39:$F$782,СВЦЭМ!$A$39:$A$782,$A235,СВЦЭМ!$B$39:$B$782,W$226)+'СЕТ СН'!$F$15</f>
        <v>231.48917943000001</v>
      </c>
      <c r="X235" s="36">
        <f>SUMIFS(СВЦЭМ!$F$39:$F$782,СВЦЭМ!$A$39:$A$782,$A235,СВЦЭМ!$B$39:$B$782,X$226)+'СЕТ СН'!$F$15</f>
        <v>235.67065119</v>
      </c>
      <c r="Y235" s="36">
        <f>SUMIFS(СВЦЭМ!$F$39:$F$782,СВЦЭМ!$A$39:$A$782,$A235,СВЦЭМ!$B$39:$B$782,Y$226)+'СЕТ СН'!$F$15</f>
        <v>238.64213140000001</v>
      </c>
    </row>
    <row r="236" spans="1:27" ht="15.75" x14ac:dyDescent="0.2">
      <c r="A236" s="35">
        <f t="shared" si="6"/>
        <v>44995</v>
      </c>
      <c r="B236" s="36">
        <f>SUMIFS(СВЦЭМ!$F$39:$F$782,СВЦЭМ!$A$39:$A$782,$A236,СВЦЭМ!$B$39:$B$782,B$226)+'СЕТ СН'!$F$15</f>
        <v>246.39862281000001</v>
      </c>
      <c r="C236" s="36">
        <f>SUMIFS(СВЦЭМ!$F$39:$F$782,СВЦЭМ!$A$39:$A$782,$A236,СВЦЭМ!$B$39:$B$782,C$226)+'СЕТ СН'!$F$15</f>
        <v>246.82599328000001</v>
      </c>
      <c r="D236" s="36">
        <f>SUMIFS(СВЦЭМ!$F$39:$F$782,СВЦЭМ!$A$39:$A$782,$A236,СВЦЭМ!$B$39:$B$782,D$226)+'СЕТ СН'!$F$15</f>
        <v>247.10916223000001</v>
      </c>
      <c r="E236" s="36">
        <f>SUMIFS(СВЦЭМ!$F$39:$F$782,СВЦЭМ!$A$39:$A$782,$A236,СВЦЭМ!$B$39:$B$782,E$226)+'СЕТ СН'!$F$15</f>
        <v>249.26162360999999</v>
      </c>
      <c r="F236" s="36">
        <f>SUMIFS(СВЦЭМ!$F$39:$F$782,СВЦЭМ!$A$39:$A$782,$A236,СВЦЭМ!$B$39:$B$782,F$226)+'СЕТ СН'!$F$15</f>
        <v>249.99953493999999</v>
      </c>
      <c r="G236" s="36">
        <f>SUMIFS(СВЦЭМ!$F$39:$F$782,СВЦЭМ!$A$39:$A$782,$A236,СВЦЭМ!$B$39:$B$782,G$226)+'СЕТ СН'!$F$15</f>
        <v>249.74406888999999</v>
      </c>
      <c r="H236" s="36">
        <f>SUMIFS(СВЦЭМ!$F$39:$F$782,СВЦЭМ!$A$39:$A$782,$A236,СВЦЭМ!$B$39:$B$782,H$226)+'СЕТ СН'!$F$15</f>
        <v>245.09284220999999</v>
      </c>
      <c r="I236" s="36">
        <f>SUMIFS(СВЦЭМ!$F$39:$F$782,СВЦЭМ!$A$39:$A$782,$A236,СВЦЭМ!$B$39:$B$782,I$226)+'СЕТ СН'!$F$15</f>
        <v>237.24675626999999</v>
      </c>
      <c r="J236" s="36">
        <f>SUMIFS(СВЦЭМ!$F$39:$F$782,СВЦЭМ!$A$39:$A$782,$A236,СВЦЭМ!$B$39:$B$782,J$226)+'СЕТ СН'!$F$15</f>
        <v>234.68146879</v>
      </c>
      <c r="K236" s="36">
        <f>SUMIFS(СВЦЭМ!$F$39:$F$782,СВЦЭМ!$A$39:$A$782,$A236,СВЦЭМ!$B$39:$B$782,K$226)+'СЕТ СН'!$F$15</f>
        <v>232.37089717000001</v>
      </c>
      <c r="L236" s="36">
        <f>SUMIFS(СВЦЭМ!$F$39:$F$782,СВЦЭМ!$A$39:$A$782,$A236,СВЦЭМ!$B$39:$B$782,L$226)+'СЕТ СН'!$F$15</f>
        <v>232.36767738</v>
      </c>
      <c r="M236" s="36">
        <f>SUMIFS(СВЦЭМ!$F$39:$F$782,СВЦЭМ!$A$39:$A$782,$A236,СВЦЭМ!$B$39:$B$782,M$226)+'СЕТ СН'!$F$15</f>
        <v>236.41375055</v>
      </c>
      <c r="N236" s="36">
        <f>SUMIFS(СВЦЭМ!$F$39:$F$782,СВЦЭМ!$A$39:$A$782,$A236,СВЦЭМ!$B$39:$B$782,N$226)+'СЕТ СН'!$F$15</f>
        <v>241.88314689000001</v>
      </c>
      <c r="O236" s="36">
        <f>SUMIFS(СВЦЭМ!$F$39:$F$782,СВЦЭМ!$A$39:$A$782,$A236,СВЦЭМ!$B$39:$B$782,O$226)+'СЕТ СН'!$F$15</f>
        <v>246.91444458000001</v>
      </c>
      <c r="P236" s="36">
        <f>SUMIFS(СВЦЭМ!$F$39:$F$782,СВЦЭМ!$A$39:$A$782,$A236,СВЦЭМ!$B$39:$B$782,P$226)+'СЕТ СН'!$F$15</f>
        <v>248.14066951999999</v>
      </c>
      <c r="Q236" s="36">
        <f>SUMIFS(СВЦЭМ!$F$39:$F$782,СВЦЭМ!$A$39:$A$782,$A236,СВЦЭМ!$B$39:$B$782,Q$226)+'СЕТ СН'!$F$15</f>
        <v>247.58850271</v>
      </c>
      <c r="R236" s="36">
        <f>SUMIFS(СВЦЭМ!$F$39:$F$782,СВЦЭМ!$A$39:$A$782,$A236,СВЦЭМ!$B$39:$B$782,R$226)+'СЕТ СН'!$F$15</f>
        <v>248.18719766999999</v>
      </c>
      <c r="S236" s="36">
        <f>SUMIFS(СВЦЭМ!$F$39:$F$782,СВЦЭМ!$A$39:$A$782,$A236,СВЦЭМ!$B$39:$B$782,S$226)+'СЕТ СН'!$F$15</f>
        <v>247.00174347000001</v>
      </c>
      <c r="T236" s="36">
        <f>SUMIFS(СВЦЭМ!$F$39:$F$782,СВЦЭМ!$A$39:$A$782,$A236,СВЦЭМ!$B$39:$B$782,T$226)+'СЕТ СН'!$F$15</f>
        <v>242.56929287</v>
      </c>
      <c r="U236" s="36">
        <f>SUMIFS(СВЦЭМ!$F$39:$F$782,СВЦЭМ!$A$39:$A$782,$A236,СВЦЭМ!$B$39:$B$782,U$226)+'СЕТ СН'!$F$15</f>
        <v>240.13280035</v>
      </c>
      <c r="V236" s="36">
        <f>SUMIFS(СВЦЭМ!$F$39:$F$782,СВЦЭМ!$A$39:$A$782,$A236,СВЦЭМ!$B$39:$B$782,V$226)+'СЕТ СН'!$F$15</f>
        <v>240.53865687000001</v>
      </c>
      <c r="W236" s="36">
        <f>SUMIFS(СВЦЭМ!$F$39:$F$782,СВЦЭМ!$A$39:$A$782,$A236,СВЦЭМ!$B$39:$B$782,W$226)+'СЕТ СН'!$F$15</f>
        <v>240.11011678</v>
      </c>
      <c r="X236" s="36">
        <f>SUMIFS(СВЦЭМ!$F$39:$F$782,СВЦЭМ!$A$39:$A$782,$A236,СВЦЭМ!$B$39:$B$782,X$226)+'СЕТ СН'!$F$15</f>
        <v>244.44619879000001</v>
      </c>
      <c r="Y236" s="36">
        <f>SUMIFS(СВЦЭМ!$F$39:$F$782,СВЦЭМ!$A$39:$A$782,$A236,СВЦЭМ!$B$39:$B$782,Y$226)+'СЕТ СН'!$F$15</f>
        <v>244.99788355999999</v>
      </c>
    </row>
    <row r="237" spans="1:27" ht="15.75" x14ac:dyDescent="0.2">
      <c r="A237" s="35">
        <f t="shared" si="6"/>
        <v>44996</v>
      </c>
      <c r="B237" s="36">
        <f>SUMIFS(СВЦЭМ!$F$39:$F$782,СВЦЭМ!$A$39:$A$782,$A237,СВЦЭМ!$B$39:$B$782,B$226)+'СЕТ СН'!$F$15</f>
        <v>240.10848168999999</v>
      </c>
      <c r="C237" s="36">
        <f>SUMIFS(СВЦЭМ!$F$39:$F$782,СВЦЭМ!$A$39:$A$782,$A237,СВЦЭМ!$B$39:$B$782,C$226)+'СЕТ СН'!$F$15</f>
        <v>247.27153562999999</v>
      </c>
      <c r="D237" s="36">
        <f>SUMIFS(СВЦЭМ!$F$39:$F$782,СВЦЭМ!$A$39:$A$782,$A237,СВЦЭМ!$B$39:$B$782,D$226)+'СЕТ СН'!$F$15</f>
        <v>250.90714600999999</v>
      </c>
      <c r="E237" s="36">
        <f>SUMIFS(СВЦЭМ!$F$39:$F$782,СВЦЭМ!$A$39:$A$782,$A237,СВЦЭМ!$B$39:$B$782,E$226)+'СЕТ СН'!$F$15</f>
        <v>249.96149516</v>
      </c>
      <c r="F237" s="36">
        <f>SUMIFS(СВЦЭМ!$F$39:$F$782,СВЦЭМ!$A$39:$A$782,$A237,СВЦЭМ!$B$39:$B$782,F$226)+'СЕТ СН'!$F$15</f>
        <v>249.31305021</v>
      </c>
      <c r="G237" s="36">
        <f>SUMIFS(СВЦЭМ!$F$39:$F$782,СВЦЭМ!$A$39:$A$782,$A237,СВЦЭМ!$B$39:$B$782,G$226)+'СЕТ СН'!$F$15</f>
        <v>247.68842265999999</v>
      </c>
      <c r="H237" s="36">
        <f>SUMIFS(СВЦЭМ!$F$39:$F$782,СВЦЭМ!$A$39:$A$782,$A237,СВЦЭМ!$B$39:$B$782,H$226)+'СЕТ СН'!$F$15</f>
        <v>247.20947308999999</v>
      </c>
      <c r="I237" s="36">
        <f>SUMIFS(СВЦЭМ!$F$39:$F$782,СВЦЭМ!$A$39:$A$782,$A237,СВЦЭМ!$B$39:$B$782,I$226)+'СЕТ СН'!$F$15</f>
        <v>244.56022612999999</v>
      </c>
      <c r="J237" s="36">
        <f>SUMIFS(СВЦЭМ!$F$39:$F$782,СВЦЭМ!$A$39:$A$782,$A237,СВЦЭМ!$B$39:$B$782,J$226)+'СЕТ СН'!$F$15</f>
        <v>235.06295327000001</v>
      </c>
      <c r="K237" s="36">
        <f>SUMIFS(СВЦЭМ!$F$39:$F$782,СВЦЭМ!$A$39:$A$782,$A237,СВЦЭМ!$B$39:$B$782,K$226)+'СЕТ СН'!$F$15</f>
        <v>221.28168964</v>
      </c>
      <c r="L237" s="36">
        <f>SUMIFS(СВЦЭМ!$F$39:$F$782,СВЦЭМ!$A$39:$A$782,$A237,СВЦЭМ!$B$39:$B$782,L$226)+'СЕТ СН'!$F$15</f>
        <v>219.56314484000001</v>
      </c>
      <c r="M237" s="36">
        <f>SUMIFS(СВЦЭМ!$F$39:$F$782,СВЦЭМ!$A$39:$A$782,$A237,СВЦЭМ!$B$39:$B$782,M$226)+'СЕТ СН'!$F$15</f>
        <v>213.30814246</v>
      </c>
      <c r="N237" s="36">
        <f>SUMIFS(СВЦЭМ!$F$39:$F$782,СВЦЭМ!$A$39:$A$782,$A237,СВЦЭМ!$B$39:$B$782,N$226)+'СЕТ СН'!$F$15</f>
        <v>220.22598636999999</v>
      </c>
      <c r="O237" s="36">
        <f>SUMIFS(СВЦЭМ!$F$39:$F$782,СВЦЭМ!$A$39:$A$782,$A237,СВЦЭМ!$B$39:$B$782,O$226)+'СЕТ СН'!$F$15</f>
        <v>226.39560639000001</v>
      </c>
      <c r="P237" s="36">
        <f>SUMIFS(СВЦЭМ!$F$39:$F$782,СВЦЭМ!$A$39:$A$782,$A237,СВЦЭМ!$B$39:$B$782,P$226)+'СЕТ СН'!$F$15</f>
        <v>229.27520565</v>
      </c>
      <c r="Q237" s="36">
        <f>SUMIFS(СВЦЭМ!$F$39:$F$782,СВЦЭМ!$A$39:$A$782,$A237,СВЦЭМ!$B$39:$B$782,Q$226)+'СЕТ СН'!$F$15</f>
        <v>230.66448358</v>
      </c>
      <c r="R237" s="36">
        <f>SUMIFS(СВЦЭМ!$F$39:$F$782,СВЦЭМ!$A$39:$A$782,$A237,СВЦЭМ!$B$39:$B$782,R$226)+'СЕТ СН'!$F$15</f>
        <v>231.91437737000001</v>
      </c>
      <c r="S237" s="36">
        <f>SUMIFS(СВЦЭМ!$F$39:$F$782,СВЦЭМ!$A$39:$A$782,$A237,СВЦЭМ!$B$39:$B$782,S$226)+'СЕТ СН'!$F$15</f>
        <v>231.25932342999999</v>
      </c>
      <c r="T237" s="36">
        <f>SUMIFS(СВЦЭМ!$F$39:$F$782,СВЦЭМ!$A$39:$A$782,$A237,СВЦЭМ!$B$39:$B$782,T$226)+'СЕТ СН'!$F$15</f>
        <v>227.90495340000001</v>
      </c>
      <c r="U237" s="36">
        <f>SUMIFS(СВЦЭМ!$F$39:$F$782,СВЦЭМ!$A$39:$A$782,$A237,СВЦЭМ!$B$39:$B$782,U$226)+'СЕТ СН'!$F$15</f>
        <v>224.50275859000001</v>
      </c>
      <c r="V237" s="36">
        <f>SUMIFS(СВЦЭМ!$F$39:$F$782,СВЦЭМ!$A$39:$A$782,$A237,СВЦЭМ!$B$39:$B$782,V$226)+'СЕТ СН'!$F$15</f>
        <v>222.72465566</v>
      </c>
      <c r="W237" s="36">
        <f>SUMIFS(СВЦЭМ!$F$39:$F$782,СВЦЭМ!$A$39:$A$782,$A237,СВЦЭМ!$B$39:$B$782,W$226)+'СЕТ СН'!$F$15</f>
        <v>223.98218356000001</v>
      </c>
      <c r="X237" s="36">
        <f>SUMIFS(СВЦЭМ!$F$39:$F$782,СВЦЭМ!$A$39:$A$782,$A237,СВЦЭМ!$B$39:$B$782,X$226)+'СЕТ СН'!$F$15</f>
        <v>229.37984623</v>
      </c>
      <c r="Y237" s="36">
        <f>SUMIFS(СВЦЭМ!$F$39:$F$782,СВЦЭМ!$A$39:$A$782,$A237,СВЦЭМ!$B$39:$B$782,Y$226)+'СЕТ СН'!$F$15</f>
        <v>235.29364877</v>
      </c>
    </row>
    <row r="238" spans="1:27" ht="15.75" x14ac:dyDescent="0.2">
      <c r="A238" s="35">
        <f t="shared" si="6"/>
        <v>44997</v>
      </c>
      <c r="B238" s="36">
        <f>SUMIFS(СВЦЭМ!$F$39:$F$782,СВЦЭМ!$A$39:$A$782,$A238,СВЦЭМ!$B$39:$B$782,B$226)+'СЕТ СН'!$F$15</f>
        <v>241.56000219000001</v>
      </c>
      <c r="C238" s="36">
        <f>SUMIFS(СВЦЭМ!$F$39:$F$782,СВЦЭМ!$A$39:$A$782,$A238,СВЦЭМ!$B$39:$B$782,C$226)+'СЕТ СН'!$F$15</f>
        <v>249.41730967000001</v>
      </c>
      <c r="D238" s="36">
        <f>SUMIFS(СВЦЭМ!$F$39:$F$782,СВЦЭМ!$A$39:$A$782,$A238,СВЦЭМ!$B$39:$B$782,D$226)+'СЕТ СН'!$F$15</f>
        <v>253.34360176000001</v>
      </c>
      <c r="E238" s="36">
        <f>SUMIFS(СВЦЭМ!$F$39:$F$782,СВЦЭМ!$A$39:$A$782,$A238,СВЦЭМ!$B$39:$B$782,E$226)+'СЕТ СН'!$F$15</f>
        <v>252.18117097999999</v>
      </c>
      <c r="F238" s="36">
        <f>SUMIFS(СВЦЭМ!$F$39:$F$782,СВЦЭМ!$A$39:$A$782,$A238,СВЦЭМ!$B$39:$B$782,F$226)+'СЕТ СН'!$F$15</f>
        <v>252.54554462999999</v>
      </c>
      <c r="G238" s="36">
        <f>SUMIFS(СВЦЭМ!$F$39:$F$782,СВЦЭМ!$A$39:$A$782,$A238,СВЦЭМ!$B$39:$B$782,G$226)+'СЕТ СН'!$F$15</f>
        <v>251.80918457000001</v>
      </c>
      <c r="H238" s="36">
        <f>SUMIFS(СВЦЭМ!$F$39:$F$782,СВЦЭМ!$A$39:$A$782,$A238,СВЦЭМ!$B$39:$B$782,H$226)+'СЕТ СН'!$F$15</f>
        <v>250.02058819000001</v>
      </c>
      <c r="I238" s="36">
        <f>SUMIFS(СВЦЭМ!$F$39:$F$782,СВЦЭМ!$A$39:$A$782,$A238,СВЦЭМ!$B$39:$B$782,I$226)+'СЕТ СН'!$F$15</f>
        <v>245.35511302</v>
      </c>
      <c r="J238" s="36">
        <f>SUMIFS(СВЦЭМ!$F$39:$F$782,СВЦЭМ!$A$39:$A$782,$A238,СВЦЭМ!$B$39:$B$782,J$226)+'СЕТ СН'!$F$15</f>
        <v>241.90471837000001</v>
      </c>
      <c r="K238" s="36">
        <f>SUMIFS(СВЦЭМ!$F$39:$F$782,СВЦЭМ!$A$39:$A$782,$A238,СВЦЭМ!$B$39:$B$782,K$226)+'СЕТ СН'!$F$15</f>
        <v>232.19736669</v>
      </c>
      <c r="L238" s="36">
        <f>SUMIFS(СВЦЭМ!$F$39:$F$782,СВЦЭМ!$A$39:$A$782,$A238,СВЦЭМ!$B$39:$B$782,L$226)+'СЕТ СН'!$F$15</f>
        <v>228.50312747000001</v>
      </c>
      <c r="M238" s="36">
        <f>SUMIFS(СВЦЭМ!$F$39:$F$782,СВЦЭМ!$A$39:$A$782,$A238,СВЦЭМ!$B$39:$B$782,M$226)+'СЕТ СН'!$F$15</f>
        <v>228.69033786</v>
      </c>
      <c r="N238" s="36">
        <f>SUMIFS(СВЦЭМ!$F$39:$F$782,СВЦЭМ!$A$39:$A$782,$A238,СВЦЭМ!$B$39:$B$782,N$226)+'СЕТ СН'!$F$15</f>
        <v>232.18339444</v>
      </c>
      <c r="O238" s="36">
        <f>SUMIFS(СВЦЭМ!$F$39:$F$782,СВЦЭМ!$A$39:$A$782,$A238,СВЦЭМ!$B$39:$B$782,O$226)+'СЕТ СН'!$F$15</f>
        <v>235.78722083</v>
      </c>
      <c r="P238" s="36">
        <f>SUMIFS(СВЦЭМ!$F$39:$F$782,СВЦЭМ!$A$39:$A$782,$A238,СВЦЭМ!$B$39:$B$782,P$226)+'СЕТ СН'!$F$15</f>
        <v>237.81862382</v>
      </c>
      <c r="Q238" s="36">
        <f>SUMIFS(СВЦЭМ!$F$39:$F$782,СВЦЭМ!$A$39:$A$782,$A238,СВЦЭМ!$B$39:$B$782,Q$226)+'СЕТ СН'!$F$15</f>
        <v>239.42761691000001</v>
      </c>
      <c r="R238" s="36">
        <f>SUMIFS(СВЦЭМ!$F$39:$F$782,СВЦЭМ!$A$39:$A$782,$A238,СВЦЭМ!$B$39:$B$782,R$226)+'СЕТ СН'!$F$15</f>
        <v>238.89282489000001</v>
      </c>
      <c r="S238" s="36">
        <f>SUMIFS(СВЦЭМ!$F$39:$F$782,СВЦЭМ!$A$39:$A$782,$A238,СВЦЭМ!$B$39:$B$782,S$226)+'СЕТ СН'!$F$15</f>
        <v>236.40092712000001</v>
      </c>
      <c r="T238" s="36">
        <f>SUMIFS(СВЦЭМ!$F$39:$F$782,СВЦЭМ!$A$39:$A$782,$A238,СВЦЭМ!$B$39:$B$782,T$226)+'СЕТ СН'!$F$15</f>
        <v>233.07339476999999</v>
      </c>
      <c r="U238" s="36">
        <f>SUMIFS(СВЦЭМ!$F$39:$F$782,СВЦЭМ!$A$39:$A$782,$A238,СВЦЭМ!$B$39:$B$782,U$226)+'СЕТ СН'!$F$15</f>
        <v>229.96687113999999</v>
      </c>
      <c r="V238" s="36">
        <f>SUMIFS(СВЦЭМ!$F$39:$F$782,СВЦЭМ!$A$39:$A$782,$A238,СВЦЭМ!$B$39:$B$782,V$226)+'СЕТ СН'!$F$15</f>
        <v>234.17509760999999</v>
      </c>
      <c r="W238" s="36">
        <f>SUMIFS(СВЦЭМ!$F$39:$F$782,СВЦЭМ!$A$39:$A$782,$A238,СВЦЭМ!$B$39:$B$782,W$226)+'СЕТ СН'!$F$15</f>
        <v>234.78963103000001</v>
      </c>
      <c r="X238" s="36">
        <f>SUMIFS(СВЦЭМ!$F$39:$F$782,СВЦЭМ!$A$39:$A$782,$A238,СВЦЭМ!$B$39:$B$782,X$226)+'СЕТ СН'!$F$15</f>
        <v>240.31993341</v>
      </c>
      <c r="Y238" s="36">
        <f>SUMIFS(СВЦЭМ!$F$39:$F$782,СВЦЭМ!$A$39:$A$782,$A238,СВЦЭМ!$B$39:$B$782,Y$226)+'СЕТ СН'!$F$15</f>
        <v>244.23011352</v>
      </c>
    </row>
    <row r="239" spans="1:27" ht="15.75" x14ac:dyDescent="0.2">
      <c r="A239" s="35">
        <f t="shared" si="6"/>
        <v>44998</v>
      </c>
      <c r="B239" s="36">
        <f>SUMIFS(СВЦЭМ!$F$39:$F$782,СВЦЭМ!$A$39:$A$782,$A239,СВЦЭМ!$B$39:$B$782,B$226)+'СЕТ СН'!$F$15</f>
        <v>243.74238657999999</v>
      </c>
      <c r="C239" s="36">
        <f>SUMIFS(СВЦЭМ!$F$39:$F$782,СВЦЭМ!$A$39:$A$782,$A239,СВЦЭМ!$B$39:$B$782,C$226)+'СЕТ СН'!$F$15</f>
        <v>248.38924417000001</v>
      </c>
      <c r="D239" s="36">
        <f>SUMIFS(СВЦЭМ!$F$39:$F$782,СВЦЭМ!$A$39:$A$782,$A239,СВЦЭМ!$B$39:$B$782,D$226)+'СЕТ СН'!$F$15</f>
        <v>252.92988657999999</v>
      </c>
      <c r="E239" s="36">
        <f>SUMIFS(СВЦЭМ!$F$39:$F$782,СВЦЭМ!$A$39:$A$782,$A239,СВЦЭМ!$B$39:$B$782,E$226)+'СЕТ СН'!$F$15</f>
        <v>253.32188146999999</v>
      </c>
      <c r="F239" s="36">
        <f>SUMIFS(СВЦЭМ!$F$39:$F$782,СВЦЭМ!$A$39:$A$782,$A239,СВЦЭМ!$B$39:$B$782,F$226)+'СЕТ СН'!$F$15</f>
        <v>255.02404945999999</v>
      </c>
      <c r="G239" s="36">
        <f>SUMIFS(СВЦЭМ!$F$39:$F$782,СВЦЭМ!$A$39:$A$782,$A239,СВЦЭМ!$B$39:$B$782,G$226)+'СЕТ СН'!$F$15</f>
        <v>251.85499965</v>
      </c>
      <c r="H239" s="36">
        <f>SUMIFS(СВЦЭМ!$F$39:$F$782,СВЦЭМ!$A$39:$A$782,$A239,СВЦЭМ!$B$39:$B$782,H$226)+'СЕТ СН'!$F$15</f>
        <v>246.18862168000001</v>
      </c>
      <c r="I239" s="36">
        <f>SUMIFS(СВЦЭМ!$F$39:$F$782,СВЦЭМ!$A$39:$A$782,$A239,СВЦЭМ!$B$39:$B$782,I$226)+'СЕТ СН'!$F$15</f>
        <v>241.37181681000001</v>
      </c>
      <c r="J239" s="36">
        <f>SUMIFS(СВЦЭМ!$F$39:$F$782,СВЦЭМ!$A$39:$A$782,$A239,СВЦЭМ!$B$39:$B$782,J$226)+'СЕТ СН'!$F$15</f>
        <v>241.35758908</v>
      </c>
      <c r="K239" s="36">
        <f>SUMIFS(СВЦЭМ!$F$39:$F$782,СВЦЭМ!$A$39:$A$782,$A239,СВЦЭМ!$B$39:$B$782,K$226)+'СЕТ СН'!$F$15</f>
        <v>235.99483770000001</v>
      </c>
      <c r="L239" s="36">
        <f>SUMIFS(СВЦЭМ!$F$39:$F$782,СВЦЭМ!$A$39:$A$782,$A239,СВЦЭМ!$B$39:$B$782,L$226)+'СЕТ СН'!$F$15</f>
        <v>236.66678131</v>
      </c>
      <c r="M239" s="36">
        <f>SUMIFS(СВЦЭМ!$F$39:$F$782,СВЦЭМ!$A$39:$A$782,$A239,СВЦЭМ!$B$39:$B$782,M$226)+'СЕТ СН'!$F$15</f>
        <v>237.02940348000001</v>
      </c>
      <c r="N239" s="36">
        <f>SUMIFS(СВЦЭМ!$F$39:$F$782,СВЦЭМ!$A$39:$A$782,$A239,СВЦЭМ!$B$39:$B$782,N$226)+'СЕТ СН'!$F$15</f>
        <v>239.88807671000001</v>
      </c>
      <c r="O239" s="36">
        <f>SUMIFS(СВЦЭМ!$F$39:$F$782,СВЦЭМ!$A$39:$A$782,$A239,СВЦЭМ!$B$39:$B$782,O$226)+'СЕТ СН'!$F$15</f>
        <v>243.16267457000001</v>
      </c>
      <c r="P239" s="36">
        <f>SUMIFS(СВЦЭМ!$F$39:$F$782,СВЦЭМ!$A$39:$A$782,$A239,СВЦЭМ!$B$39:$B$782,P$226)+'СЕТ СН'!$F$15</f>
        <v>243.45092241</v>
      </c>
      <c r="Q239" s="36">
        <f>SUMIFS(СВЦЭМ!$F$39:$F$782,СВЦЭМ!$A$39:$A$782,$A239,СВЦЭМ!$B$39:$B$782,Q$226)+'СЕТ СН'!$F$15</f>
        <v>243.10805740999999</v>
      </c>
      <c r="R239" s="36">
        <f>SUMIFS(СВЦЭМ!$F$39:$F$782,СВЦЭМ!$A$39:$A$782,$A239,СВЦЭМ!$B$39:$B$782,R$226)+'СЕТ СН'!$F$15</f>
        <v>243.45533748</v>
      </c>
      <c r="S239" s="36">
        <f>SUMIFS(СВЦЭМ!$F$39:$F$782,СВЦЭМ!$A$39:$A$782,$A239,СВЦЭМ!$B$39:$B$782,S$226)+'СЕТ СН'!$F$15</f>
        <v>242.70529245</v>
      </c>
      <c r="T239" s="36">
        <f>SUMIFS(СВЦЭМ!$F$39:$F$782,СВЦЭМ!$A$39:$A$782,$A239,СВЦЭМ!$B$39:$B$782,T$226)+'СЕТ СН'!$F$15</f>
        <v>239.94206725000001</v>
      </c>
      <c r="U239" s="36">
        <f>SUMIFS(СВЦЭМ!$F$39:$F$782,СВЦЭМ!$A$39:$A$782,$A239,СВЦЭМ!$B$39:$B$782,U$226)+'СЕТ СН'!$F$15</f>
        <v>236.21061459000001</v>
      </c>
      <c r="V239" s="36">
        <f>SUMIFS(СВЦЭМ!$F$39:$F$782,СВЦЭМ!$A$39:$A$782,$A239,СВЦЭМ!$B$39:$B$782,V$226)+'СЕТ СН'!$F$15</f>
        <v>236.00195492</v>
      </c>
      <c r="W239" s="36">
        <f>SUMIFS(СВЦЭМ!$F$39:$F$782,СВЦЭМ!$A$39:$A$782,$A239,СВЦЭМ!$B$39:$B$782,W$226)+'СЕТ СН'!$F$15</f>
        <v>235.52298708000001</v>
      </c>
      <c r="X239" s="36">
        <f>SUMIFS(СВЦЭМ!$F$39:$F$782,СВЦЭМ!$A$39:$A$782,$A239,СВЦЭМ!$B$39:$B$782,X$226)+'СЕТ СН'!$F$15</f>
        <v>241.46493035</v>
      </c>
      <c r="Y239" s="36">
        <f>SUMIFS(СВЦЭМ!$F$39:$F$782,СВЦЭМ!$A$39:$A$782,$A239,СВЦЭМ!$B$39:$B$782,Y$226)+'СЕТ СН'!$F$15</f>
        <v>240.57682887999999</v>
      </c>
    </row>
    <row r="240" spans="1:27" ht="15.75" x14ac:dyDescent="0.2">
      <c r="A240" s="35">
        <f t="shared" si="6"/>
        <v>44999</v>
      </c>
      <c r="B240" s="36">
        <f>SUMIFS(СВЦЭМ!$F$39:$F$782,СВЦЭМ!$A$39:$A$782,$A240,СВЦЭМ!$B$39:$B$782,B$226)+'СЕТ СН'!$F$15</f>
        <v>251.62589310000001</v>
      </c>
      <c r="C240" s="36">
        <f>SUMIFS(СВЦЭМ!$F$39:$F$782,СВЦЭМ!$A$39:$A$782,$A240,СВЦЭМ!$B$39:$B$782,C$226)+'СЕТ СН'!$F$15</f>
        <v>259.54620198999999</v>
      </c>
      <c r="D240" s="36">
        <f>SUMIFS(СВЦЭМ!$F$39:$F$782,СВЦЭМ!$A$39:$A$782,$A240,СВЦЭМ!$B$39:$B$782,D$226)+'СЕТ СН'!$F$15</f>
        <v>264.70465378</v>
      </c>
      <c r="E240" s="36">
        <f>SUMIFS(СВЦЭМ!$F$39:$F$782,СВЦЭМ!$A$39:$A$782,$A240,СВЦЭМ!$B$39:$B$782,E$226)+'СЕТ СН'!$F$15</f>
        <v>265.41769524</v>
      </c>
      <c r="F240" s="36">
        <f>SUMIFS(СВЦЭМ!$F$39:$F$782,СВЦЭМ!$A$39:$A$782,$A240,СВЦЭМ!$B$39:$B$782,F$226)+'СЕТ СН'!$F$15</f>
        <v>265.06609878</v>
      </c>
      <c r="G240" s="36">
        <f>SUMIFS(СВЦЭМ!$F$39:$F$782,СВЦЭМ!$A$39:$A$782,$A240,СВЦЭМ!$B$39:$B$782,G$226)+'СЕТ СН'!$F$15</f>
        <v>263.2520877</v>
      </c>
      <c r="H240" s="36">
        <f>SUMIFS(СВЦЭМ!$F$39:$F$782,СВЦЭМ!$A$39:$A$782,$A240,СВЦЭМ!$B$39:$B$782,H$226)+'СЕТ СН'!$F$15</f>
        <v>254.65798828999999</v>
      </c>
      <c r="I240" s="36">
        <f>SUMIFS(СВЦЭМ!$F$39:$F$782,СВЦЭМ!$A$39:$A$782,$A240,СВЦЭМ!$B$39:$B$782,I$226)+'СЕТ СН'!$F$15</f>
        <v>245.21587177999999</v>
      </c>
      <c r="J240" s="36">
        <f>SUMIFS(СВЦЭМ!$F$39:$F$782,СВЦЭМ!$A$39:$A$782,$A240,СВЦЭМ!$B$39:$B$782,J$226)+'СЕТ СН'!$F$15</f>
        <v>245.83310865000001</v>
      </c>
      <c r="K240" s="36">
        <f>SUMIFS(СВЦЭМ!$F$39:$F$782,СВЦЭМ!$A$39:$A$782,$A240,СВЦЭМ!$B$39:$B$782,K$226)+'СЕТ СН'!$F$15</f>
        <v>240.57236194999999</v>
      </c>
      <c r="L240" s="36">
        <f>SUMIFS(СВЦЭМ!$F$39:$F$782,СВЦЭМ!$A$39:$A$782,$A240,СВЦЭМ!$B$39:$B$782,L$226)+'СЕТ СН'!$F$15</f>
        <v>239.07663023000001</v>
      </c>
      <c r="M240" s="36">
        <f>SUMIFS(СВЦЭМ!$F$39:$F$782,СВЦЭМ!$A$39:$A$782,$A240,СВЦЭМ!$B$39:$B$782,M$226)+'СЕТ СН'!$F$15</f>
        <v>235.52397060000001</v>
      </c>
      <c r="N240" s="36">
        <f>SUMIFS(СВЦЭМ!$F$39:$F$782,СВЦЭМ!$A$39:$A$782,$A240,СВЦЭМ!$B$39:$B$782,N$226)+'СЕТ СН'!$F$15</f>
        <v>239.83491515</v>
      </c>
      <c r="O240" s="36">
        <f>SUMIFS(СВЦЭМ!$F$39:$F$782,СВЦЭМ!$A$39:$A$782,$A240,СВЦЭМ!$B$39:$B$782,O$226)+'СЕТ СН'!$F$15</f>
        <v>244.24424427</v>
      </c>
      <c r="P240" s="36">
        <f>SUMIFS(СВЦЭМ!$F$39:$F$782,СВЦЭМ!$A$39:$A$782,$A240,СВЦЭМ!$B$39:$B$782,P$226)+'СЕТ СН'!$F$15</f>
        <v>244.86150337000001</v>
      </c>
      <c r="Q240" s="36">
        <f>SUMIFS(СВЦЭМ!$F$39:$F$782,СВЦЭМ!$A$39:$A$782,$A240,СВЦЭМ!$B$39:$B$782,Q$226)+'СЕТ СН'!$F$15</f>
        <v>246.09102225000001</v>
      </c>
      <c r="R240" s="36">
        <f>SUMIFS(СВЦЭМ!$F$39:$F$782,СВЦЭМ!$A$39:$A$782,$A240,СВЦЭМ!$B$39:$B$782,R$226)+'СЕТ СН'!$F$15</f>
        <v>244.55050721999999</v>
      </c>
      <c r="S240" s="36">
        <f>SUMIFS(СВЦЭМ!$F$39:$F$782,СВЦЭМ!$A$39:$A$782,$A240,СВЦЭМ!$B$39:$B$782,S$226)+'СЕТ СН'!$F$15</f>
        <v>241.39131662</v>
      </c>
      <c r="T240" s="36">
        <f>SUMIFS(СВЦЭМ!$F$39:$F$782,СВЦЭМ!$A$39:$A$782,$A240,СВЦЭМ!$B$39:$B$782,T$226)+'СЕТ СН'!$F$15</f>
        <v>239.32051125999999</v>
      </c>
      <c r="U240" s="36">
        <f>SUMIFS(СВЦЭМ!$F$39:$F$782,СВЦЭМ!$A$39:$A$782,$A240,СВЦЭМ!$B$39:$B$782,U$226)+'СЕТ СН'!$F$15</f>
        <v>235.28684988000001</v>
      </c>
      <c r="V240" s="36">
        <f>SUMIFS(СВЦЭМ!$F$39:$F$782,СВЦЭМ!$A$39:$A$782,$A240,СВЦЭМ!$B$39:$B$782,V$226)+'СЕТ СН'!$F$15</f>
        <v>237.96590903000001</v>
      </c>
      <c r="W240" s="36">
        <f>SUMIFS(СВЦЭМ!$F$39:$F$782,СВЦЭМ!$A$39:$A$782,$A240,СВЦЭМ!$B$39:$B$782,W$226)+'СЕТ СН'!$F$15</f>
        <v>240.14095373999999</v>
      </c>
      <c r="X240" s="36">
        <f>SUMIFS(СВЦЭМ!$F$39:$F$782,СВЦЭМ!$A$39:$A$782,$A240,СВЦЭМ!$B$39:$B$782,X$226)+'СЕТ СН'!$F$15</f>
        <v>245.50353132999999</v>
      </c>
      <c r="Y240" s="36">
        <f>SUMIFS(СВЦЭМ!$F$39:$F$782,СВЦЭМ!$A$39:$A$782,$A240,СВЦЭМ!$B$39:$B$782,Y$226)+'СЕТ СН'!$F$15</f>
        <v>246.51854245000001</v>
      </c>
    </row>
    <row r="241" spans="1:25" ht="15.75" x14ac:dyDescent="0.2">
      <c r="A241" s="35">
        <f t="shared" si="6"/>
        <v>45000</v>
      </c>
      <c r="B241" s="36">
        <f>SUMIFS(СВЦЭМ!$F$39:$F$782,СВЦЭМ!$A$39:$A$782,$A241,СВЦЭМ!$B$39:$B$782,B$226)+'СЕТ СН'!$F$15</f>
        <v>250.01188021999999</v>
      </c>
      <c r="C241" s="36">
        <f>SUMIFS(СВЦЭМ!$F$39:$F$782,СВЦЭМ!$A$39:$A$782,$A241,СВЦЭМ!$B$39:$B$782,C$226)+'СЕТ СН'!$F$15</f>
        <v>257.61060744999997</v>
      </c>
      <c r="D241" s="36">
        <f>SUMIFS(СВЦЭМ!$F$39:$F$782,СВЦЭМ!$A$39:$A$782,$A241,СВЦЭМ!$B$39:$B$782,D$226)+'СЕТ СН'!$F$15</f>
        <v>262.28992878999998</v>
      </c>
      <c r="E241" s="36">
        <f>SUMIFS(СВЦЭМ!$F$39:$F$782,СВЦЭМ!$A$39:$A$782,$A241,СВЦЭМ!$B$39:$B$782,E$226)+'СЕТ СН'!$F$15</f>
        <v>263.21710152000003</v>
      </c>
      <c r="F241" s="36">
        <f>SUMIFS(СВЦЭМ!$F$39:$F$782,СВЦЭМ!$A$39:$A$782,$A241,СВЦЭМ!$B$39:$B$782,F$226)+'СЕТ СН'!$F$15</f>
        <v>263.33523907</v>
      </c>
      <c r="G241" s="36">
        <f>SUMIFS(СВЦЭМ!$F$39:$F$782,СВЦЭМ!$A$39:$A$782,$A241,СВЦЭМ!$B$39:$B$782,G$226)+'СЕТ СН'!$F$15</f>
        <v>261.39590765999998</v>
      </c>
      <c r="H241" s="36">
        <f>SUMIFS(СВЦЭМ!$F$39:$F$782,СВЦЭМ!$A$39:$A$782,$A241,СВЦЭМ!$B$39:$B$782,H$226)+'СЕТ СН'!$F$15</f>
        <v>251.88319645999999</v>
      </c>
      <c r="I241" s="36">
        <f>SUMIFS(СВЦЭМ!$F$39:$F$782,СВЦЭМ!$A$39:$A$782,$A241,СВЦЭМ!$B$39:$B$782,I$226)+'СЕТ СН'!$F$15</f>
        <v>242.45761471</v>
      </c>
      <c r="J241" s="36">
        <f>SUMIFS(СВЦЭМ!$F$39:$F$782,СВЦЭМ!$A$39:$A$782,$A241,СВЦЭМ!$B$39:$B$782,J$226)+'СЕТ СН'!$F$15</f>
        <v>242.67548944000001</v>
      </c>
      <c r="K241" s="36">
        <f>SUMIFS(СВЦЭМ!$F$39:$F$782,СВЦЭМ!$A$39:$A$782,$A241,СВЦЭМ!$B$39:$B$782,K$226)+'СЕТ СН'!$F$15</f>
        <v>237.32416239</v>
      </c>
      <c r="L241" s="36">
        <f>SUMIFS(СВЦЭМ!$F$39:$F$782,СВЦЭМ!$A$39:$A$782,$A241,СВЦЭМ!$B$39:$B$782,L$226)+'СЕТ СН'!$F$15</f>
        <v>235.70708898000001</v>
      </c>
      <c r="M241" s="36">
        <f>SUMIFS(СВЦЭМ!$F$39:$F$782,СВЦЭМ!$A$39:$A$782,$A241,СВЦЭМ!$B$39:$B$782,M$226)+'СЕТ СН'!$F$15</f>
        <v>237.14806852000001</v>
      </c>
      <c r="N241" s="36">
        <f>SUMIFS(СВЦЭМ!$F$39:$F$782,СВЦЭМ!$A$39:$A$782,$A241,СВЦЭМ!$B$39:$B$782,N$226)+'СЕТ СН'!$F$15</f>
        <v>241.52943626000001</v>
      </c>
      <c r="O241" s="36">
        <f>SUMIFS(СВЦЭМ!$F$39:$F$782,СВЦЭМ!$A$39:$A$782,$A241,СВЦЭМ!$B$39:$B$782,O$226)+'СЕТ СН'!$F$15</f>
        <v>243.01416484000001</v>
      </c>
      <c r="P241" s="36">
        <f>SUMIFS(СВЦЭМ!$F$39:$F$782,СВЦЭМ!$A$39:$A$782,$A241,СВЦЭМ!$B$39:$B$782,P$226)+'СЕТ СН'!$F$15</f>
        <v>243.39078746999999</v>
      </c>
      <c r="Q241" s="36">
        <f>SUMIFS(СВЦЭМ!$F$39:$F$782,СВЦЭМ!$A$39:$A$782,$A241,СВЦЭМ!$B$39:$B$782,Q$226)+'СЕТ СН'!$F$15</f>
        <v>245.1200359</v>
      </c>
      <c r="R241" s="36">
        <f>SUMIFS(СВЦЭМ!$F$39:$F$782,СВЦЭМ!$A$39:$A$782,$A241,СВЦЭМ!$B$39:$B$782,R$226)+'СЕТ СН'!$F$15</f>
        <v>244.29871416</v>
      </c>
      <c r="S241" s="36">
        <f>SUMIFS(СВЦЭМ!$F$39:$F$782,СВЦЭМ!$A$39:$A$782,$A241,СВЦЭМ!$B$39:$B$782,S$226)+'СЕТ СН'!$F$15</f>
        <v>241.15920928</v>
      </c>
      <c r="T241" s="36">
        <f>SUMIFS(СВЦЭМ!$F$39:$F$782,СВЦЭМ!$A$39:$A$782,$A241,СВЦЭМ!$B$39:$B$782,T$226)+'СЕТ СН'!$F$15</f>
        <v>238.12043420000001</v>
      </c>
      <c r="U241" s="36">
        <f>SUMIFS(СВЦЭМ!$F$39:$F$782,СВЦЭМ!$A$39:$A$782,$A241,СВЦЭМ!$B$39:$B$782,U$226)+'СЕТ СН'!$F$15</f>
        <v>234.23133367</v>
      </c>
      <c r="V241" s="36">
        <f>SUMIFS(СВЦЭМ!$F$39:$F$782,СВЦЭМ!$A$39:$A$782,$A241,СВЦЭМ!$B$39:$B$782,V$226)+'СЕТ СН'!$F$15</f>
        <v>234.39354338999999</v>
      </c>
      <c r="W241" s="36">
        <f>SUMIFS(СВЦЭМ!$F$39:$F$782,СВЦЭМ!$A$39:$A$782,$A241,СВЦЭМ!$B$39:$B$782,W$226)+'СЕТ СН'!$F$15</f>
        <v>236.12077586000001</v>
      </c>
      <c r="X241" s="36">
        <f>SUMIFS(СВЦЭМ!$F$39:$F$782,СВЦЭМ!$A$39:$A$782,$A241,СВЦЭМ!$B$39:$B$782,X$226)+'СЕТ СН'!$F$15</f>
        <v>241.11636684000001</v>
      </c>
      <c r="Y241" s="36">
        <f>SUMIFS(СВЦЭМ!$F$39:$F$782,СВЦЭМ!$A$39:$A$782,$A241,СВЦЭМ!$B$39:$B$782,Y$226)+'СЕТ СН'!$F$15</f>
        <v>243.86276149</v>
      </c>
    </row>
    <row r="242" spans="1:25" ht="15.75" x14ac:dyDescent="0.2">
      <c r="A242" s="35">
        <f t="shared" si="6"/>
        <v>45001</v>
      </c>
      <c r="B242" s="36">
        <f>SUMIFS(СВЦЭМ!$F$39:$F$782,СВЦЭМ!$A$39:$A$782,$A242,СВЦЭМ!$B$39:$B$782,B$226)+'СЕТ СН'!$F$15</f>
        <v>244.2419252</v>
      </c>
      <c r="C242" s="36">
        <f>SUMIFS(СВЦЭМ!$F$39:$F$782,СВЦЭМ!$A$39:$A$782,$A242,СВЦЭМ!$B$39:$B$782,C$226)+'СЕТ СН'!$F$15</f>
        <v>252.48321795999999</v>
      </c>
      <c r="D242" s="36">
        <f>SUMIFS(СВЦЭМ!$F$39:$F$782,СВЦЭМ!$A$39:$A$782,$A242,СВЦЭМ!$B$39:$B$782,D$226)+'СЕТ СН'!$F$15</f>
        <v>255.80166826000001</v>
      </c>
      <c r="E242" s="36">
        <f>SUMIFS(СВЦЭМ!$F$39:$F$782,СВЦЭМ!$A$39:$A$782,$A242,СВЦЭМ!$B$39:$B$782,E$226)+'СЕТ СН'!$F$15</f>
        <v>258.29891387999999</v>
      </c>
      <c r="F242" s="36">
        <f>SUMIFS(СВЦЭМ!$F$39:$F$782,СВЦЭМ!$A$39:$A$782,$A242,СВЦЭМ!$B$39:$B$782,F$226)+'СЕТ СН'!$F$15</f>
        <v>258.83748078999997</v>
      </c>
      <c r="G242" s="36">
        <f>SUMIFS(СВЦЭМ!$F$39:$F$782,СВЦЭМ!$A$39:$A$782,$A242,СВЦЭМ!$B$39:$B$782,G$226)+'СЕТ СН'!$F$15</f>
        <v>256.13396051000001</v>
      </c>
      <c r="H242" s="36">
        <f>SUMIFS(СВЦЭМ!$F$39:$F$782,СВЦЭМ!$A$39:$A$782,$A242,СВЦЭМ!$B$39:$B$782,H$226)+'СЕТ СН'!$F$15</f>
        <v>246.77084962999999</v>
      </c>
      <c r="I242" s="36">
        <f>SUMIFS(СВЦЭМ!$F$39:$F$782,СВЦЭМ!$A$39:$A$782,$A242,СВЦЭМ!$B$39:$B$782,I$226)+'СЕТ СН'!$F$15</f>
        <v>242.70662017000001</v>
      </c>
      <c r="J242" s="36">
        <f>SUMIFS(СВЦЭМ!$F$39:$F$782,СВЦЭМ!$A$39:$A$782,$A242,СВЦЭМ!$B$39:$B$782,J$226)+'СЕТ СН'!$F$15</f>
        <v>242.51620464999999</v>
      </c>
      <c r="K242" s="36">
        <f>SUMIFS(СВЦЭМ!$F$39:$F$782,СВЦЭМ!$A$39:$A$782,$A242,СВЦЭМ!$B$39:$B$782,K$226)+'СЕТ СН'!$F$15</f>
        <v>240.45560990000001</v>
      </c>
      <c r="L242" s="36">
        <f>SUMIFS(СВЦЭМ!$F$39:$F$782,СВЦЭМ!$A$39:$A$782,$A242,СВЦЭМ!$B$39:$B$782,L$226)+'СЕТ СН'!$F$15</f>
        <v>243.68421094999999</v>
      </c>
      <c r="M242" s="36">
        <f>SUMIFS(СВЦЭМ!$F$39:$F$782,СВЦЭМ!$A$39:$A$782,$A242,СВЦЭМ!$B$39:$B$782,M$226)+'СЕТ СН'!$F$15</f>
        <v>247.62590874</v>
      </c>
      <c r="N242" s="36">
        <f>SUMIFS(СВЦЭМ!$F$39:$F$782,СВЦЭМ!$A$39:$A$782,$A242,СВЦЭМ!$B$39:$B$782,N$226)+'СЕТ СН'!$F$15</f>
        <v>252.20964781999999</v>
      </c>
      <c r="O242" s="36">
        <f>SUMIFS(СВЦЭМ!$F$39:$F$782,СВЦЭМ!$A$39:$A$782,$A242,СВЦЭМ!$B$39:$B$782,O$226)+'СЕТ СН'!$F$15</f>
        <v>253.92684951000001</v>
      </c>
      <c r="P242" s="36">
        <f>SUMIFS(СВЦЭМ!$F$39:$F$782,СВЦЭМ!$A$39:$A$782,$A242,СВЦЭМ!$B$39:$B$782,P$226)+'СЕТ СН'!$F$15</f>
        <v>255.28357055999999</v>
      </c>
      <c r="Q242" s="36">
        <f>SUMIFS(СВЦЭМ!$F$39:$F$782,СВЦЭМ!$A$39:$A$782,$A242,СВЦЭМ!$B$39:$B$782,Q$226)+'СЕТ СН'!$F$15</f>
        <v>255.3736826</v>
      </c>
      <c r="R242" s="36">
        <f>SUMIFS(СВЦЭМ!$F$39:$F$782,СВЦЭМ!$A$39:$A$782,$A242,СВЦЭМ!$B$39:$B$782,R$226)+'СЕТ СН'!$F$15</f>
        <v>257.14481560000002</v>
      </c>
      <c r="S242" s="36">
        <f>SUMIFS(СВЦЭМ!$F$39:$F$782,СВЦЭМ!$A$39:$A$782,$A242,СВЦЭМ!$B$39:$B$782,S$226)+'СЕТ СН'!$F$15</f>
        <v>254.57850793</v>
      </c>
      <c r="T242" s="36">
        <f>SUMIFS(СВЦЭМ!$F$39:$F$782,СВЦЭМ!$A$39:$A$782,$A242,СВЦЭМ!$B$39:$B$782,T$226)+'СЕТ СН'!$F$15</f>
        <v>247.03266098</v>
      </c>
      <c r="U242" s="36">
        <f>SUMIFS(СВЦЭМ!$F$39:$F$782,СВЦЭМ!$A$39:$A$782,$A242,СВЦЭМ!$B$39:$B$782,U$226)+'СЕТ СН'!$F$15</f>
        <v>241.95513599</v>
      </c>
      <c r="V242" s="36">
        <f>SUMIFS(СВЦЭМ!$F$39:$F$782,СВЦЭМ!$A$39:$A$782,$A242,СВЦЭМ!$B$39:$B$782,V$226)+'СЕТ СН'!$F$15</f>
        <v>241.43696315</v>
      </c>
      <c r="W242" s="36">
        <f>SUMIFS(СВЦЭМ!$F$39:$F$782,СВЦЭМ!$A$39:$A$782,$A242,СВЦЭМ!$B$39:$B$782,W$226)+'СЕТ СН'!$F$15</f>
        <v>244.39373599000001</v>
      </c>
      <c r="X242" s="36">
        <f>SUMIFS(СВЦЭМ!$F$39:$F$782,СВЦЭМ!$A$39:$A$782,$A242,СВЦЭМ!$B$39:$B$782,X$226)+'СЕТ СН'!$F$15</f>
        <v>242.14885104999999</v>
      </c>
      <c r="Y242" s="36">
        <f>SUMIFS(СВЦЭМ!$F$39:$F$782,СВЦЭМ!$A$39:$A$782,$A242,СВЦЭМ!$B$39:$B$782,Y$226)+'СЕТ СН'!$F$15</f>
        <v>245.15954646</v>
      </c>
    </row>
    <row r="243" spans="1:25" ht="15.75" x14ac:dyDescent="0.2">
      <c r="A243" s="35">
        <f t="shared" si="6"/>
        <v>45002</v>
      </c>
      <c r="B243" s="36">
        <f>SUMIFS(СВЦЭМ!$F$39:$F$782,СВЦЭМ!$A$39:$A$782,$A243,СВЦЭМ!$B$39:$B$782,B$226)+'СЕТ СН'!$F$15</f>
        <v>252.55385989000001</v>
      </c>
      <c r="C243" s="36">
        <f>SUMIFS(СВЦЭМ!$F$39:$F$782,СВЦЭМ!$A$39:$A$782,$A243,СВЦЭМ!$B$39:$B$782,C$226)+'СЕТ СН'!$F$15</f>
        <v>259.37120171999999</v>
      </c>
      <c r="D243" s="36">
        <f>SUMIFS(СВЦЭМ!$F$39:$F$782,СВЦЭМ!$A$39:$A$782,$A243,СВЦЭМ!$B$39:$B$782,D$226)+'СЕТ СН'!$F$15</f>
        <v>259.85424191999999</v>
      </c>
      <c r="E243" s="36">
        <f>SUMIFS(СВЦЭМ!$F$39:$F$782,СВЦЭМ!$A$39:$A$782,$A243,СВЦЭМ!$B$39:$B$782,E$226)+'СЕТ СН'!$F$15</f>
        <v>258.96813271000002</v>
      </c>
      <c r="F243" s="36">
        <f>SUMIFS(СВЦЭМ!$F$39:$F$782,СВЦЭМ!$A$39:$A$782,$A243,СВЦЭМ!$B$39:$B$782,F$226)+'СЕТ СН'!$F$15</f>
        <v>259.93754504999998</v>
      </c>
      <c r="G243" s="36">
        <f>SUMIFS(СВЦЭМ!$F$39:$F$782,СВЦЭМ!$A$39:$A$782,$A243,СВЦЭМ!$B$39:$B$782,G$226)+'СЕТ СН'!$F$15</f>
        <v>258.13388276000001</v>
      </c>
      <c r="H243" s="36">
        <f>SUMIFS(СВЦЭМ!$F$39:$F$782,СВЦЭМ!$A$39:$A$782,$A243,СВЦЭМ!$B$39:$B$782,H$226)+'СЕТ СН'!$F$15</f>
        <v>252.11687040000001</v>
      </c>
      <c r="I243" s="36">
        <f>SUMIFS(СВЦЭМ!$F$39:$F$782,СВЦЭМ!$A$39:$A$782,$A243,СВЦЭМ!$B$39:$B$782,I$226)+'СЕТ СН'!$F$15</f>
        <v>241.66099598</v>
      </c>
      <c r="J243" s="36">
        <f>SUMIFS(СВЦЭМ!$F$39:$F$782,СВЦЭМ!$A$39:$A$782,$A243,СВЦЭМ!$B$39:$B$782,J$226)+'СЕТ СН'!$F$15</f>
        <v>242.20345132</v>
      </c>
      <c r="K243" s="36">
        <f>SUMIFS(СВЦЭМ!$F$39:$F$782,СВЦЭМ!$A$39:$A$782,$A243,СВЦЭМ!$B$39:$B$782,K$226)+'СЕТ СН'!$F$15</f>
        <v>241.16460549000001</v>
      </c>
      <c r="L243" s="36">
        <f>SUMIFS(СВЦЭМ!$F$39:$F$782,СВЦЭМ!$A$39:$A$782,$A243,СВЦЭМ!$B$39:$B$782,L$226)+'СЕТ СН'!$F$15</f>
        <v>239.94922285999999</v>
      </c>
      <c r="M243" s="36">
        <f>SUMIFS(СВЦЭМ!$F$39:$F$782,СВЦЭМ!$A$39:$A$782,$A243,СВЦЭМ!$B$39:$B$782,M$226)+'СЕТ СН'!$F$15</f>
        <v>241.58966078</v>
      </c>
      <c r="N243" s="36">
        <f>SUMIFS(СВЦЭМ!$F$39:$F$782,СВЦЭМ!$A$39:$A$782,$A243,СВЦЭМ!$B$39:$B$782,N$226)+'СЕТ СН'!$F$15</f>
        <v>245.55220052999999</v>
      </c>
      <c r="O243" s="36">
        <f>SUMIFS(СВЦЭМ!$F$39:$F$782,СВЦЭМ!$A$39:$A$782,$A243,СВЦЭМ!$B$39:$B$782,O$226)+'СЕТ СН'!$F$15</f>
        <v>248.55017812</v>
      </c>
      <c r="P243" s="36">
        <f>SUMIFS(СВЦЭМ!$F$39:$F$782,СВЦЭМ!$A$39:$A$782,$A243,СВЦЭМ!$B$39:$B$782,P$226)+'СЕТ СН'!$F$15</f>
        <v>248.91191051000001</v>
      </c>
      <c r="Q243" s="36">
        <f>SUMIFS(СВЦЭМ!$F$39:$F$782,СВЦЭМ!$A$39:$A$782,$A243,СВЦЭМ!$B$39:$B$782,Q$226)+'СЕТ СН'!$F$15</f>
        <v>250.38615970999999</v>
      </c>
      <c r="R243" s="36">
        <f>SUMIFS(СВЦЭМ!$F$39:$F$782,СВЦЭМ!$A$39:$A$782,$A243,СВЦЭМ!$B$39:$B$782,R$226)+'СЕТ СН'!$F$15</f>
        <v>248.42662430999999</v>
      </c>
      <c r="S243" s="36">
        <f>SUMIFS(СВЦЭМ!$F$39:$F$782,СВЦЭМ!$A$39:$A$782,$A243,СВЦЭМ!$B$39:$B$782,S$226)+'СЕТ СН'!$F$15</f>
        <v>245.61257461</v>
      </c>
      <c r="T243" s="36">
        <f>SUMIFS(СВЦЭМ!$F$39:$F$782,СВЦЭМ!$A$39:$A$782,$A243,СВЦЭМ!$B$39:$B$782,T$226)+'СЕТ СН'!$F$15</f>
        <v>243.09862747</v>
      </c>
      <c r="U243" s="36">
        <f>SUMIFS(СВЦЭМ!$F$39:$F$782,СВЦЭМ!$A$39:$A$782,$A243,СВЦЭМ!$B$39:$B$782,U$226)+'СЕТ СН'!$F$15</f>
        <v>240.00826838</v>
      </c>
      <c r="V243" s="36">
        <f>SUMIFS(СВЦЭМ!$F$39:$F$782,СВЦЭМ!$A$39:$A$782,$A243,СВЦЭМ!$B$39:$B$782,V$226)+'СЕТ СН'!$F$15</f>
        <v>240.48973255999999</v>
      </c>
      <c r="W243" s="36">
        <f>SUMIFS(СВЦЭМ!$F$39:$F$782,СВЦЭМ!$A$39:$A$782,$A243,СВЦЭМ!$B$39:$B$782,W$226)+'СЕТ СН'!$F$15</f>
        <v>240.77060535999999</v>
      </c>
      <c r="X243" s="36">
        <f>SUMIFS(СВЦЭМ!$F$39:$F$782,СВЦЭМ!$A$39:$A$782,$A243,СВЦЭМ!$B$39:$B$782,X$226)+'СЕТ СН'!$F$15</f>
        <v>247.28833012000001</v>
      </c>
      <c r="Y243" s="36">
        <f>SUMIFS(СВЦЭМ!$F$39:$F$782,СВЦЭМ!$A$39:$A$782,$A243,СВЦЭМ!$B$39:$B$782,Y$226)+'СЕТ СН'!$F$15</f>
        <v>252.18335862999999</v>
      </c>
    </row>
    <row r="244" spans="1:25" ht="15.75" x14ac:dyDescent="0.2">
      <c r="A244" s="35">
        <f t="shared" si="6"/>
        <v>45003</v>
      </c>
      <c r="B244" s="36">
        <f>SUMIFS(СВЦЭМ!$F$39:$F$782,СВЦЭМ!$A$39:$A$782,$A244,СВЦЭМ!$B$39:$B$782,B$226)+'СЕТ СН'!$F$15</f>
        <v>232.17845217999999</v>
      </c>
      <c r="C244" s="36">
        <f>SUMIFS(СВЦЭМ!$F$39:$F$782,СВЦЭМ!$A$39:$A$782,$A244,СВЦЭМ!$B$39:$B$782,C$226)+'СЕТ СН'!$F$15</f>
        <v>238.84486408000001</v>
      </c>
      <c r="D244" s="36">
        <f>SUMIFS(СВЦЭМ!$F$39:$F$782,СВЦЭМ!$A$39:$A$782,$A244,СВЦЭМ!$B$39:$B$782,D$226)+'СЕТ СН'!$F$15</f>
        <v>242.59344268000001</v>
      </c>
      <c r="E244" s="36">
        <f>SUMIFS(СВЦЭМ!$F$39:$F$782,СВЦЭМ!$A$39:$A$782,$A244,СВЦЭМ!$B$39:$B$782,E$226)+'СЕТ СН'!$F$15</f>
        <v>243.04353585000001</v>
      </c>
      <c r="F244" s="36">
        <f>SUMIFS(СВЦЭМ!$F$39:$F$782,СВЦЭМ!$A$39:$A$782,$A244,СВЦЭМ!$B$39:$B$782,F$226)+'СЕТ СН'!$F$15</f>
        <v>245.52850856000001</v>
      </c>
      <c r="G244" s="36">
        <f>SUMIFS(СВЦЭМ!$F$39:$F$782,СВЦЭМ!$A$39:$A$782,$A244,СВЦЭМ!$B$39:$B$782,G$226)+'СЕТ СН'!$F$15</f>
        <v>242.71496581</v>
      </c>
      <c r="H244" s="36">
        <f>SUMIFS(СВЦЭМ!$F$39:$F$782,СВЦЭМ!$A$39:$A$782,$A244,СВЦЭМ!$B$39:$B$782,H$226)+'СЕТ СН'!$F$15</f>
        <v>242.23841981000001</v>
      </c>
      <c r="I244" s="36">
        <f>SUMIFS(СВЦЭМ!$F$39:$F$782,СВЦЭМ!$A$39:$A$782,$A244,СВЦЭМ!$B$39:$B$782,I$226)+'СЕТ СН'!$F$15</f>
        <v>239.73809143</v>
      </c>
      <c r="J244" s="36">
        <f>SUMIFS(СВЦЭМ!$F$39:$F$782,СВЦЭМ!$A$39:$A$782,$A244,СВЦЭМ!$B$39:$B$782,J$226)+'СЕТ СН'!$F$15</f>
        <v>233.79137872000001</v>
      </c>
      <c r="K244" s="36">
        <f>SUMIFS(СВЦЭМ!$F$39:$F$782,СВЦЭМ!$A$39:$A$782,$A244,СВЦЭМ!$B$39:$B$782,K$226)+'СЕТ СН'!$F$15</f>
        <v>225.09625105000001</v>
      </c>
      <c r="L244" s="36">
        <f>SUMIFS(СВЦЭМ!$F$39:$F$782,СВЦЭМ!$A$39:$A$782,$A244,СВЦЭМ!$B$39:$B$782,L$226)+'СЕТ СН'!$F$15</f>
        <v>218.5949517</v>
      </c>
      <c r="M244" s="36">
        <f>SUMIFS(СВЦЭМ!$F$39:$F$782,СВЦЭМ!$A$39:$A$782,$A244,СВЦЭМ!$B$39:$B$782,M$226)+'СЕТ СН'!$F$15</f>
        <v>216.87842262999999</v>
      </c>
      <c r="N244" s="36">
        <f>SUMIFS(СВЦЭМ!$F$39:$F$782,СВЦЭМ!$A$39:$A$782,$A244,СВЦЭМ!$B$39:$B$782,N$226)+'СЕТ СН'!$F$15</f>
        <v>221.34919196000001</v>
      </c>
      <c r="O244" s="36">
        <f>SUMIFS(СВЦЭМ!$F$39:$F$782,СВЦЭМ!$A$39:$A$782,$A244,СВЦЭМ!$B$39:$B$782,O$226)+'СЕТ СН'!$F$15</f>
        <v>218.07113763999999</v>
      </c>
      <c r="P244" s="36">
        <f>SUMIFS(СВЦЭМ!$F$39:$F$782,СВЦЭМ!$A$39:$A$782,$A244,СВЦЭМ!$B$39:$B$782,P$226)+'СЕТ СН'!$F$15</f>
        <v>220.22966571000001</v>
      </c>
      <c r="Q244" s="36">
        <f>SUMIFS(СВЦЭМ!$F$39:$F$782,СВЦЭМ!$A$39:$A$782,$A244,СВЦЭМ!$B$39:$B$782,Q$226)+'СЕТ СН'!$F$15</f>
        <v>221.34236627999999</v>
      </c>
      <c r="R244" s="36">
        <f>SUMIFS(СВЦЭМ!$F$39:$F$782,СВЦЭМ!$A$39:$A$782,$A244,СВЦЭМ!$B$39:$B$782,R$226)+'СЕТ СН'!$F$15</f>
        <v>228.15027447</v>
      </c>
      <c r="S244" s="36">
        <f>SUMIFS(СВЦЭМ!$F$39:$F$782,СВЦЭМ!$A$39:$A$782,$A244,СВЦЭМ!$B$39:$B$782,S$226)+'СЕТ СН'!$F$15</f>
        <v>223.12159496999999</v>
      </c>
      <c r="T244" s="36">
        <f>SUMIFS(СВЦЭМ!$F$39:$F$782,СВЦЭМ!$A$39:$A$782,$A244,СВЦЭМ!$B$39:$B$782,T$226)+'СЕТ СН'!$F$15</f>
        <v>222.03397634999999</v>
      </c>
      <c r="U244" s="36">
        <f>SUMIFS(СВЦЭМ!$F$39:$F$782,СВЦЭМ!$A$39:$A$782,$A244,СВЦЭМ!$B$39:$B$782,U$226)+'СЕТ СН'!$F$15</f>
        <v>220.41982891000001</v>
      </c>
      <c r="V244" s="36">
        <f>SUMIFS(СВЦЭМ!$F$39:$F$782,СВЦЭМ!$A$39:$A$782,$A244,СВЦЭМ!$B$39:$B$782,V$226)+'СЕТ СН'!$F$15</f>
        <v>216.21251387000001</v>
      </c>
      <c r="W244" s="36">
        <f>SUMIFS(СВЦЭМ!$F$39:$F$782,СВЦЭМ!$A$39:$A$782,$A244,СВЦЭМ!$B$39:$B$782,W$226)+'СЕТ СН'!$F$15</f>
        <v>217.83824276999999</v>
      </c>
      <c r="X244" s="36">
        <f>SUMIFS(СВЦЭМ!$F$39:$F$782,СВЦЭМ!$A$39:$A$782,$A244,СВЦЭМ!$B$39:$B$782,X$226)+'СЕТ СН'!$F$15</f>
        <v>223.01339178000001</v>
      </c>
      <c r="Y244" s="36">
        <f>SUMIFS(СВЦЭМ!$F$39:$F$782,СВЦЭМ!$A$39:$A$782,$A244,СВЦЭМ!$B$39:$B$782,Y$226)+'СЕТ СН'!$F$15</f>
        <v>226.38559570999999</v>
      </c>
    </row>
    <row r="245" spans="1:25" ht="15.75" x14ac:dyDescent="0.2">
      <c r="A245" s="35">
        <f t="shared" si="6"/>
        <v>45004</v>
      </c>
      <c r="B245" s="36">
        <f>SUMIFS(СВЦЭМ!$F$39:$F$782,СВЦЭМ!$A$39:$A$782,$A245,СВЦЭМ!$B$39:$B$782,B$226)+'СЕТ СН'!$F$15</f>
        <v>231.85189073000001</v>
      </c>
      <c r="C245" s="36">
        <f>SUMIFS(СВЦЭМ!$F$39:$F$782,СВЦЭМ!$A$39:$A$782,$A245,СВЦЭМ!$B$39:$B$782,C$226)+'СЕТ СН'!$F$15</f>
        <v>236.14585407999999</v>
      </c>
      <c r="D245" s="36">
        <f>SUMIFS(СВЦЭМ!$F$39:$F$782,СВЦЭМ!$A$39:$A$782,$A245,СВЦЭМ!$B$39:$B$782,D$226)+'СЕТ СН'!$F$15</f>
        <v>244.93654561</v>
      </c>
      <c r="E245" s="36">
        <f>SUMIFS(СВЦЭМ!$F$39:$F$782,СВЦЭМ!$A$39:$A$782,$A245,СВЦЭМ!$B$39:$B$782,E$226)+'СЕТ СН'!$F$15</f>
        <v>245.1541186</v>
      </c>
      <c r="F245" s="36">
        <f>SUMIFS(СВЦЭМ!$F$39:$F$782,СВЦЭМ!$A$39:$A$782,$A245,СВЦЭМ!$B$39:$B$782,F$226)+'СЕТ СН'!$F$15</f>
        <v>245.24082862</v>
      </c>
      <c r="G245" s="36">
        <f>SUMIFS(СВЦЭМ!$F$39:$F$782,СВЦЭМ!$A$39:$A$782,$A245,СВЦЭМ!$B$39:$B$782,G$226)+'СЕТ СН'!$F$15</f>
        <v>244.73349827000001</v>
      </c>
      <c r="H245" s="36">
        <f>SUMIFS(СВЦЭМ!$F$39:$F$782,СВЦЭМ!$A$39:$A$782,$A245,СВЦЭМ!$B$39:$B$782,H$226)+'СЕТ СН'!$F$15</f>
        <v>243.19566746000001</v>
      </c>
      <c r="I245" s="36">
        <f>SUMIFS(СВЦЭМ!$F$39:$F$782,СВЦЭМ!$A$39:$A$782,$A245,СВЦЭМ!$B$39:$B$782,I$226)+'СЕТ СН'!$F$15</f>
        <v>237.08478194</v>
      </c>
      <c r="J245" s="36">
        <f>SUMIFS(СВЦЭМ!$F$39:$F$782,СВЦЭМ!$A$39:$A$782,$A245,СВЦЭМ!$B$39:$B$782,J$226)+'СЕТ СН'!$F$15</f>
        <v>236.01511937000001</v>
      </c>
      <c r="K245" s="36">
        <f>SUMIFS(СВЦЭМ!$F$39:$F$782,СВЦЭМ!$A$39:$A$782,$A245,СВЦЭМ!$B$39:$B$782,K$226)+'СЕТ СН'!$F$15</f>
        <v>227.35555232999999</v>
      </c>
      <c r="L245" s="36">
        <f>SUMIFS(СВЦЭМ!$F$39:$F$782,СВЦЭМ!$A$39:$A$782,$A245,СВЦЭМ!$B$39:$B$782,L$226)+'СЕТ СН'!$F$15</f>
        <v>222.97132556</v>
      </c>
      <c r="M245" s="36">
        <f>SUMIFS(СВЦЭМ!$F$39:$F$782,СВЦЭМ!$A$39:$A$782,$A245,СВЦЭМ!$B$39:$B$782,M$226)+'СЕТ СН'!$F$15</f>
        <v>222.29156245999999</v>
      </c>
      <c r="N245" s="36">
        <f>SUMIFS(СВЦЭМ!$F$39:$F$782,СВЦЭМ!$A$39:$A$782,$A245,СВЦЭМ!$B$39:$B$782,N$226)+'СЕТ СН'!$F$15</f>
        <v>225.03956102000001</v>
      </c>
      <c r="O245" s="36">
        <f>SUMIFS(СВЦЭМ!$F$39:$F$782,СВЦЭМ!$A$39:$A$782,$A245,СВЦЭМ!$B$39:$B$782,O$226)+'СЕТ СН'!$F$15</f>
        <v>228.01164147</v>
      </c>
      <c r="P245" s="36">
        <f>SUMIFS(СВЦЭМ!$F$39:$F$782,СВЦЭМ!$A$39:$A$782,$A245,СВЦЭМ!$B$39:$B$782,P$226)+'СЕТ СН'!$F$15</f>
        <v>228.25027850999999</v>
      </c>
      <c r="Q245" s="36">
        <f>SUMIFS(СВЦЭМ!$F$39:$F$782,СВЦЭМ!$A$39:$A$782,$A245,СВЦЭМ!$B$39:$B$782,Q$226)+'СЕТ СН'!$F$15</f>
        <v>228.94222318000001</v>
      </c>
      <c r="R245" s="36">
        <f>SUMIFS(СВЦЭМ!$F$39:$F$782,СВЦЭМ!$A$39:$A$782,$A245,СВЦЭМ!$B$39:$B$782,R$226)+'СЕТ СН'!$F$15</f>
        <v>229.60993192000001</v>
      </c>
      <c r="S245" s="36">
        <f>SUMIFS(СВЦЭМ!$F$39:$F$782,СВЦЭМ!$A$39:$A$782,$A245,СВЦЭМ!$B$39:$B$782,S$226)+'СЕТ СН'!$F$15</f>
        <v>226.97131404000001</v>
      </c>
      <c r="T245" s="36">
        <f>SUMIFS(СВЦЭМ!$F$39:$F$782,СВЦЭМ!$A$39:$A$782,$A245,СВЦЭМ!$B$39:$B$782,T$226)+'СЕТ СН'!$F$15</f>
        <v>225.42620091000001</v>
      </c>
      <c r="U245" s="36">
        <f>SUMIFS(СВЦЭМ!$F$39:$F$782,СВЦЭМ!$A$39:$A$782,$A245,СВЦЭМ!$B$39:$B$782,U$226)+'СЕТ СН'!$F$15</f>
        <v>221.16793541999999</v>
      </c>
      <c r="V245" s="36">
        <f>SUMIFS(СВЦЭМ!$F$39:$F$782,СВЦЭМ!$A$39:$A$782,$A245,СВЦЭМ!$B$39:$B$782,V$226)+'СЕТ СН'!$F$15</f>
        <v>219.52519971000001</v>
      </c>
      <c r="W245" s="36">
        <f>SUMIFS(СВЦЭМ!$F$39:$F$782,СВЦЭМ!$A$39:$A$782,$A245,СВЦЭМ!$B$39:$B$782,W$226)+'СЕТ СН'!$F$15</f>
        <v>220.17937162999999</v>
      </c>
      <c r="X245" s="36">
        <f>SUMIFS(СВЦЭМ!$F$39:$F$782,СВЦЭМ!$A$39:$A$782,$A245,СВЦЭМ!$B$39:$B$782,X$226)+'СЕТ СН'!$F$15</f>
        <v>225.92933223</v>
      </c>
      <c r="Y245" s="36">
        <f>SUMIFS(СВЦЭМ!$F$39:$F$782,СВЦЭМ!$A$39:$A$782,$A245,СВЦЭМ!$B$39:$B$782,Y$226)+'СЕТ СН'!$F$15</f>
        <v>232.80662282</v>
      </c>
    </row>
    <row r="246" spans="1:25" ht="15.75" x14ac:dyDescent="0.2">
      <c r="A246" s="35">
        <f t="shared" si="6"/>
        <v>45005</v>
      </c>
      <c r="B246" s="36">
        <f>SUMIFS(СВЦЭМ!$F$39:$F$782,СВЦЭМ!$A$39:$A$782,$A246,СВЦЭМ!$B$39:$B$782,B$226)+'СЕТ СН'!$F$15</f>
        <v>233.16018452</v>
      </c>
      <c r="C246" s="36">
        <f>SUMIFS(СВЦЭМ!$F$39:$F$782,СВЦЭМ!$A$39:$A$782,$A246,СВЦЭМ!$B$39:$B$782,C$226)+'СЕТ СН'!$F$15</f>
        <v>239.22247551000001</v>
      </c>
      <c r="D246" s="36">
        <f>SUMIFS(СВЦЭМ!$F$39:$F$782,СВЦЭМ!$A$39:$A$782,$A246,СВЦЭМ!$B$39:$B$782,D$226)+'СЕТ СН'!$F$15</f>
        <v>242.08311426</v>
      </c>
      <c r="E246" s="36">
        <f>SUMIFS(СВЦЭМ!$F$39:$F$782,СВЦЭМ!$A$39:$A$782,$A246,СВЦЭМ!$B$39:$B$782,E$226)+'СЕТ СН'!$F$15</f>
        <v>244.13960548</v>
      </c>
      <c r="F246" s="36">
        <f>SUMIFS(СВЦЭМ!$F$39:$F$782,СВЦЭМ!$A$39:$A$782,$A246,СВЦЭМ!$B$39:$B$782,F$226)+'СЕТ СН'!$F$15</f>
        <v>242.34081316000001</v>
      </c>
      <c r="G246" s="36">
        <f>SUMIFS(СВЦЭМ!$F$39:$F$782,СВЦЭМ!$A$39:$A$782,$A246,СВЦЭМ!$B$39:$B$782,G$226)+'СЕТ СН'!$F$15</f>
        <v>241.11871264000001</v>
      </c>
      <c r="H246" s="36">
        <f>SUMIFS(СВЦЭМ!$F$39:$F$782,СВЦЭМ!$A$39:$A$782,$A246,СВЦЭМ!$B$39:$B$782,H$226)+'СЕТ СН'!$F$15</f>
        <v>245.45576761999999</v>
      </c>
      <c r="I246" s="36">
        <f>SUMIFS(СВЦЭМ!$F$39:$F$782,СВЦЭМ!$A$39:$A$782,$A246,СВЦЭМ!$B$39:$B$782,I$226)+'СЕТ СН'!$F$15</f>
        <v>233.85243231000001</v>
      </c>
      <c r="J246" s="36">
        <f>SUMIFS(СВЦЭМ!$F$39:$F$782,СВЦЭМ!$A$39:$A$782,$A246,СВЦЭМ!$B$39:$B$782,J$226)+'СЕТ СН'!$F$15</f>
        <v>233.45960134000001</v>
      </c>
      <c r="K246" s="36">
        <f>SUMIFS(СВЦЭМ!$F$39:$F$782,СВЦЭМ!$A$39:$A$782,$A246,СВЦЭМ!$B$39:$B$782,K$226)+'СЕТ СН'!$F$15</f>
        <v>229.14992943999999</v>
      </c>
      <c r="L246" s="36">
        <f>SUMIFS(СВЦЭМ!$F$39:$F$782,СВЦЭМ!$A$39:$A$782,$A246,СВЦЭМ!$B$39:$B$782,L$226)+'СЕТ СН'!$F$15</f>
        <v>227.90523289000001</v>
      </c>
      <c r="M246" s="36">
        <f>SUMIFS(СВЦЭМ!$F$39:$F$782,СВЦЭМ!$A$39:$A$782,$A246,СВЦЭМ!$B$39:$B$782,M$226)+'СЕТ СН'!$F$15</f>
        <v>229.61881217999999</v>
      </c>
      <c r="N246" s="36">
        <f>SUMIFS(СВЦЭМ!$F$39:$F$782,СВЦЭМ!$A$39:$A$782,$A246,СВЦЭМ!$B$39:$B$782,N$226)+'СЕТ СН'!$F$15</f>
        <v>234.99537842999999</v>
      </c>
      <c r="O246" s="36">
        <f>SUMIFS(СВЦЭМ!$F$39:$F$782,СВЦЭМ!$A$39:$A$782,$A246,СВЦЭМ!$B$39:$B$782,O$226)+'СЕТ СН'!$F$15</f>
        <v>239.00767442</v>
      </c>
      <c r="P246" s="36">
        <f>SUMIFS(СВЦЭМ!$F$39:$F$782,СВЦЭМ!$A$39:$A$782,$A246,СВЦЭМ!$B$39:$B$782,P$226)+'СЕТ СН'!$F$15</f>
        <v>239.59363264999999</v>
      </c>
      <c r="Q246" s="36">
        <f>SUMIFS(СВЦЭМ!$F$39:$F$782,СВЦЭМ!$A$39:$A$782,$A246,СВЦЭМ!$B$39:$B$782,Q$226)+'СЕТ СН'!$F$15</f>
        <v>241.09864694000001</v>
      </c>
      <c r="R246" s="36">
        <f>SUMIFS(СВЦЭМ!$F$39:$F$782,СВЦЭМ!$A$39:$A$782,$A246,СВЦЭМ!$B$39:$B$782,R$226)+'СЕТ СН'!$F$15</f>
        <v>240.38084842000001</v>
      </c>
      <c r="S246" s="36">
        <f>SUMIFS(СВЦЭМ!$F$39:$F$782,СВЦЭМ!$A$39:$A$782,$A246,СВЦЭМ!$B$39:$B$782,S$226)+'СЕТ СН'!$F$15</f>
        <v>237.89411447000001</v>
      </c>
      <c r="T246" s="36">
        <f>SUMIFS(СВЦЭМ!$F$39:$F$782,СВЦЭМ!$A$39:$A$782,$A246,СВЦЭМ!$B$39:$B$782,T$226)+'СЕТ СН'!$F$15</f>
        <v>234.57399784</v>
      </c>
      <c r="U246" s="36">
        <f>SUMIFS(СВЦЭМ!$F$39:$F$782,СВЦЭМ!$A$39:$A$782,$A246,СВЦЭМ!$B$39:$B$782,U$226)+'СЕТ СН'!$F$15</f>
        <v>229.27865403999999</v>
      </c>
      <c r="V246" s="36">
        <f>SUMIFS(СВЦЭМ!$F$39:$F$782,СВЦЭМ!$A$39:$A$782,$A246,СВЦЭМ!$B$39:$B$782,V$226)+'СЕТ СН'!$F$15</f>
        <v>227.71000698</v>
      </c>
      <c r="W246" s="36">
        <f>SUMIFS(СВЦЭМ!$F$39:$F$782,СВЦЭМ!$A$39:$A$782,$A246,СВЦЭМ!$B$39:$B$782,W$226)+'СЕТ СН'!$F$15</f>
        <v>227.51299825000001</v>
      </c>
      <c r="X246" s="36">
        <f>SUMIFS(СВЦЭМ!$F$39:$F$782,СВЦЭМ!$A$39:$A$782,$A246,СВЦЭМ!$B$39:$B$782,X$226)+'СЕТ СН'!$F$15</f>
        <v>233.31918131</v>
      </c>
      <c r="Y246" s="36">
        <f>SUMIFS(СВЦЭМ!$F$39:$F$782,СВЦЭМ!$A$39:$A$782,$A246,СВЦЭМ!$B$39:$B$782,Y$226)+'СЕТ СН'!$F$15</f>
        <v>238.13179742</v>
      </c>
    </row>
    <row r="247" spans="1:25" ht="15.75" x14ac:dyDescent="0.2">
      <c r="A247" s="35">
        <f t="shared" si="6"/>
        <v>45006</v>
      </c>
      <c r="B247" s="36">
        <f>SUMIFS(СВЦЭМ!$F$39:$F$782,СВЦЭМ!$A$39:$A$782,$A247,СВЦЭМ!$B$39:$B$782,B$226)+'СЕТ СН'!$F$15</f>
        <v>227.56560680000001</v>
      </c>
      <c r="C247" s="36">
        <f>SUMIFS(СВЦЭМ!$F$39:$F$782,СВЦЭМ!$A$39:$A$782,$A247,СВЦЭМ!$B$39:$B$782,C$226)+'СЕТ СН'!$F$15</f>
        <v>233.54123279000001</v>
      </c>
      <c r="D247" s="36">
        <f>SUMIFS(СВЦЭМ!$F$39:$F$782,СВЦЭМ!$A$39:$A$782,$A247,СВЦЭМ!$B$39:$B$782,D$226)+'СЕТ СН'!$F$15</f>
        <v>237.24325346000001</v>
      </c>
      <c r="E247" s="36">
        <f>SUMIFS(СВЦЭМ!$F$39:$F$782,СВЦЭМ!$A$39:$A$782,$A247,СВЦЭМ!$B$39:$B$782,E$226)+'СЕТ СН'!$F$15</f>
        <v>238.10549098000001</v>
      </c>
      <c r="F247" s="36">
        <f>SUMIFS(СВЦЭМ!$F$39:$F$782,СВЦЭМ!$A$39:$A$782,$A247,СВЦЭМ!$B$39:$B$782,F$226)+'СЕТ СН'!$F$15</f>
        <v>233.97334502000001</v>
      </c>
      <c r="G247" s="36">
        <f>SUMIFS(СВЦЭМ!$F$39:$F$782,СВЦЭМ!$A$39:$A$782,$A247,СВЦЭМ!$B$39:$B$782,G$226)+'СЕТ СН'!$F$15</f>
        <v>234.26012836999999</v>
      </c>
      <c r="H247" s="36">
        <f>SUMIFS(СВЦЭМ!$F$39:$F$782,СВЦЭМ!$A$39:$A$782,$A247,СВЦЭМ!$B$39:$B$782,H$226)+'СЕТ СН'!$F$15</f>
        <v>226.58896634999999</v>
      </c>
      <c r="I247" s="36">
        <f>SUMIFS(СВЦЭМ!$F$39:$F$782,СВЦЭМ!$A$39:$A$782,$A247,СВЦЭМ!$B$39:$B$782,I$226)+'СЕТ СН'!$F$15</f>
        <v>218.51968794999999</v>
      </c>
      <c r="J247" s="36">
        <f>SUMIFS(СВЦЭМ!$F$39:$F$782,СВЦЭМ!$A$39:$A$782,$A247,СВЦЭМ!$B$39:$B$782,J$226)+'СЕТ СН'!$F$15</f>
        <v>218.34487010000001</v>
      </c>
      <c r="K247" s="36">
        <f>SUMIFS(СВЦЭМ!$F$39:$F$782,СВЦЭМ!$A$39:$A$782,$A247,СВЦЭМ!$B$39:$B$782,K$226)+'СЕТ СН'!$F$15</f>
        <v>216.46046311000001</v>
      </c>
      <c r="L247" s="36">
        <f>SUMIFS(СВЦЭМ!$F$39:$F$782,СВЦЭМ!$A$39:$A$782,$A247,СВЦЭМ!$B$39:$B$782,L$226)+'СЕТ СН'!$F$15</f>
        <v>217.45788994</v>
      </c>
      <c r="M247" s="36">
        <f>SUMIFS(СВЦЭМ!$F$39:$F$782,СВЦЭМ!$A$39:$A$782,$A247,СВЦЭМ!$B$39:$B$782,M$226)+'СЕТ СН'!$F$15</f>
        <v>222.74939963</v>
      </c>
      <c r="N247" s="36">
        <f>SUMIFS(СВЦЭМ!$F$39:$F$782,СВЦЭМ!$A$39:$A$782,$A247,СВЦЭМ!$B$39:$B$782,N$226)+'СЕТ СН'!$F$15</f>
        <v>226.87704656</v>
      </c>
      <c r="O247" s="36">
        <f>SUMIFS(СВЦЭМ!$F$39:$F$782,СВЦЭМ!$A$39:$A$782,$A247,СВЦЭМ!$B$39:$B$782,O$226)+'СЕТ СН'!$F$15</f>
        <v>232.59067472999999</v>
      </c>
      <c r="P247" s="36">
        <f>SUMIFS(СВЦЭМ!$F$39:$F$782,СВЦЭМ!$A$39:$A$782,$A247,СВЦЭМ!$B$39:$B$782,P$226)+'СЕТ СН'!$F$15</f>
        <v>234.48984845999999</v>
      </c>
      <c r="Q247" s="36">
        <f>SUMIFS(СВЦЭМ!$F$39:$F$782,СВЦЭМ!$A$39:$A$782,$A247,СВЦЭМ!$B$39:$B$782,Q$226)+'СЕТ СН'!$F$15</f>
        <v>235.07363172999999</v>
      </c>
      <c r="R247" s="36">
        <f>SUMIFS(СВЦЭМ!$F$39:$F$782,СВЦЭМ!$A$39:$A$782,$A247,СВЦЭМ!$B$39:$B$782,R$226)+'СЕТ СН'!$F$15</f>
        <v>234.21490254</v>
      </c>
      <c r="S247" s="36">
        <f>SUMIFS(СВЦЭМ!$F$39:$F$782,СВЦЭМ!$A$39:$A$782,$A247,СВЦЭМ!$B$39:$B$782,S$226)+'СЕТ СН'!$F$15</f>
        <v>231.68586105</v>
      </c>
      <c r="T247" s="36">
        <f>SUMIFS(СВЦЭМ!$F$39:$F$782,СВЦЭМ!$A$39:$A$782,$A247,СВЦЭМ!$B$39:$B$782,T$226)+'СЕТ СН'!$F$15</f>
        <v>228.35423104</v>
      </c>
      <c r="U247" s="36">
        <f>SUMIFS(СВЦЭМ!$F$39:$F$782,СВЦЭМ!$A$39:$A$782,$A247,СВЦЭМ!$B$39:$B$782,U$226)+'СЕТ СН'!$F$15</f>
        <v>224.36365878000001</v>
      </c>
      <c r="V247" s="36">
        <f>SUMIFS(СВЦЭМ!$F$39:$F$782,СВЦЭМ!$A$39:$A$782,$A247,СВЦЭМ!$B$39:$B$782,V$226)+'СЕТ СН'!$F$15</f>
        <v>222.55618817999999</v>
      </c>
      <c r="W247" s="36">
        <f>SUMIFS(СВЦЭМ!$F$39:$F$782,СВЦЭМ!$A$39:$A$782,$A247,СВЦЭМ!$B$39:$B$782,W$226)+'СЕТ СН'!$F$15</f>
        <v>223.22559355000001</v>
      </c>
      <c r="X247" s="36">
        <f>SUMIFS(СВЦЭМ!$F$39:$F$782,СВЦЭМ!$A$39:$A$782,$A247,СВЦЭМ!$B$39:$B$782,X$226)+'СЕТ СН'!$F$15</f>
        <v>227.34903609</v>
      </c>
      <c r="Y247" s="36">
        <f>SUMIFS(СВЦЭМ!$F$39:$F$782,СВЦЭМ!$A$39:$A$782,$A247,СВЦЭМ!$B$39:$B$782,Y$226)+'СЕТ СН'!$F$15</f>
        <v>231.52116692000001</v>
      </c>
    </row>
    <row r="248" spans="1:25" ht="15.75" x14ac:dyDescent="0.2">
      <c r="A248" s="35">
        <f t="shared" si="6"/>
        <v>45007</v>
      </c>
      <c r="B248" s="36">
        <f>SUMIFS(СВЦЭМ!$F$39:$F$782,СВЦЭМ!$A$39:$A$782,$A248,СВЦЭМ!$B$39:$B$782,B$226)+'СЕТ СН'!$F$15</f>
        <v>246.02067890999999</v>
      </c>
      <c r="C248" s="36">
        <f>SUMIFS(СВЦЭМ!$F$39:$F$782,СВЦЭМ!$A$39:$A$782,$A248,СВЦЭМ!$B$39:$B$782,C$226)+'СЕТ СН'!$F$15</f>
        <v>252.07142809999999</v>
      </c>
      <c r="D248" s="36">
        <f>SUMIFS(СВЦЭМ!$F$39:$F$782,СВЦЭМ!$A$39:$A$782,$A248,СВЦЭМ!$B$39:$B$782,D$226)+'СЕТ СН'!$F$15</f>
        <v>262.14282050999998</v>
      </c>
      <c r="E248" s="36">
        <f>SUMIFS(СВЦЭМ!$F$39:$F$782,СВЦЭМ!$A$39:$A$782,$A248,СВЦЭМ!$B$39:$B$782,E$226)+'СЕТ СН'!$F$15</f>
        <v>263.93311366</v>
      </c>
      <c r="F248" s="36">
        <f>SUMIFS(СВЦЭМ!$F$39:$F$782,СВЦЭМ!$A$39:$A$782,$A248,СВЦЭМ!$B$39:$B$782,F$226)+'СЕТ СН'!$F$15</f>
        <v>265.30908541000002</v>
      </c>
      <c r="G248" s="36">
        <f>SUMIFS(СВЦЭМ!$F$39:$F$782,СВЦЭМ!$A$39:$A$782,$A248,СВЦЭМ!$B$39:$B$782,G$226)+'СЕТ СН'!$F$15</f>
        <v>260.73750202999997</v>
      </c>
      <c r="H248" s="36">
        <f>SUMIFS(СВЦЭМ!$F$39:$F$782,СВЦЭМ!$A$39:$A$782,$A248,СВЦЭМ!$B$39:$B$782,H$226)+'СЕТ СН'!$F$15</f>
        <v>253.01681223</v>
      </c>
      <c r="I248" s="36">
        <f>SUMIFS(СВЦЭМ!$F$39:$F$782,СВЦЭМ!$A$39:$A$782,$A248,СВЦЭМ!$B$39:$B$782,I$226)+'СЕТ СН'!$F$15</f>
        <v>246.20485998000001</v>
      </c>
      <c r="J248" s="36">
        <f>SUMIFS(СВЦЭМ!$F$39:$F$782,СВЦЭМ!$A$39:$A$782,$A248,СВЦЭМ!$B$39:$B$782,J$226)+'СЕТ СН'!$F$15</f>
        <v>244.94970180999999</v>
      </c>
      <c r="K248" s="36">
        <f>SUMIFS(СВЦЭМ!$F$39:$F$782,СВЦЭМ!$A$39:$A$782,$A248,СВЦЭМ!$B$39:$B$782,K$226)+'СЕТ СН'!$F$15</f>
        <v>242.15620591999999</v>
      </c>
      <c r="L248" s="36">
        <f>SUMIFS(СВЦЭМ!$F$39:$F$782,СВЦЭМ!$A$39:$A$782,$A248,СВЦЭМ!$B$39:$B$782,L$226)+'СЕТ СН'!$F$15</f>
        <v>242.35042104999999</v>
      </c>
      <c r="M248" s="36">
        <f>SUMIFS(СВЦЭМ!$F$39:$F$782,СВЦЭМ!$A$39:$A$782,$A248,СВЦЭМ!$B$39:$B$782,M$226)+'СЕТ СН'!$F$15</f>
        <v>238.90925806999999</v>
      </c>
      <c r="N248" s="36">
        <f>SUMIFS(СВЦЭМ!$F$39:$F$782,СВЦЭМ!$A$39:$A$782,$A248,СВЦЭМ!$B$39:$B$782,N$226)+'СЕТ СН'!$F$15</f>
        <v>252.73579889000001</v>
      </c>
      <c r="O248" s="36">
        <f>SUMIFS(СВЦЭМ!$F$39:$F$782,СВЦЭМ!$A$39:$A$782,$A248,СВЦЭМ!$B$39:$B$782,O$226)+'СЕТ СН'!$F$15</f>
        <v>254.0163106</v>
      </c>
      <c r="P248" s="36">
        <f>SUMIFS(СВЦЭМ!$F$39:$F$782,СВЦЭМ!$A$39:$A$782,$A248,СВЦЭМ!$B$39:$B$782,P$226)+'СЕТ СН'!$F$15</f>
        <v>254.35790704999999</v>
      </c>
      <c r="Q248" s="36">
        <f>SUMIFS(СВЦЭМ!$F$39:$F$782,СВЦЭМ!$A$39:$A$782,$A248,СВЦЭМ!$B$39:$B$782,Q$226)+'СЕТ СН'!$F$15</f>
        <v>254.37316226999999</v>
      </c>
      <c r="R248" s="36">
        <f>SUMIFS(СВЦЭМ!$F$39:$F$782,СВЦЭМ!$A$39:$A$782,$A248,СВЦЭМ!$B$39:$B$782,R$226)+'СЕТ СН'!$F$15</f>
        <v>250.53355076</v>
      </c>
      <c r="S248" s="36">
        <f>SUMIFS(СВЦЭМ!$F$39:$F$782,СВЦЭМ!$A$39:$A$782,$A248,СВЦЭМ!$B$39:$B$782,S$226)+'СЕТ СН'!$F$15</f>
        <v>247.45547088000001</v>
      </c>
      <c r="T248" s="36">
        <f>SUMIFS(СВЦЭМ!$F$39:$F$782,СВЦЭМ!$A$39:$A$782,$A248,СВЦЭМ!$B$39:$B$782,T$226)+'СЕТ СН'!$F$15</f>
        <v>247.67687436</v>
      </c>
      <c r="U248" s="36">
        <f>SUMIFS(СВЦЭМ!$F$39:$F$782,СВЦЭМ!$A$39:$A$782,$A248,СВЦЭМ!$B$39:$B$782,U$226)+'СЕТ СН'!$F$15</f>
        <v>241.96085707</v>
      </c>
      <c r="V248" s="36">
        <f>SUMIFS(СВЦЭМ!$F$39:$F$782,СВЦЭМ!$A$39:$A$782,$A248,СВЦЭМ!$B$39:$B$782,V$226)+'СЕТ СН'!$F$15</f>
        <v>237.90884337</v>
      </c>
      <c r="W248" s="36">
        <f>SUMIFS(СВЦЭМ!$F$39:$F$782,СВЦЭМ!$A$39:$A$782,$A248,СВЦЭМ!$B$39:$B$782,W$226)+'СЕТ СН'!$F$15</f>
        <v>237.55742154000001</v>
      </c>
      <c r="X248" s="36">
        <f>SUMIFS(СВЦЭМ!$F$39:$F$782,СВЦЭМ!$A$39:$A$782,$A248,СВЦЭМ!$B$39:$B$782,X$226)+'СЕТ СН'!$F$15</f>
        <v>238.85559777</v>
      </c>
      <c r="Y248" s="36">
        <f>SUMIFS(СВЦЭМ!$F$39:$F$782,СВЦЭМ!$A$39:$A$782,$A248,СВЦЭМ!$B$39:$B$782,Y$226)+'СЕТ СН'!$F$15</f>
        <v>245.22075343</v>
      </c>
    </row>
    <row r="249" spans="1:25" ht="15.75" x14ac:dyDescent="0.2">
      <c r="A249" s="35">
        <f t="shared" si="6"/>
        <v>45008</v>
      </c>
      <c r="B249" s="36">
        <f>SUMIFS(СВЦЭМ!$F$39:$F$782,СВЦЭМ!$A$39:$A$782,$A249,СВЦЭМ!$B$39:$B$782,B$226)+'СЕТ СН'!$F$15</f>
        <v>254.44869315</v>
      </c>
      <c r="C249" s="36">
        <f>SUMIFS(СВЦЭМ!$F$39:$F$782,СВЦЭМ!$A$39:$A$782,$A249,СВЦЭМ!$B$39:$B$782,C$226)+'СЕТ СН'!$F$15</f>
        <v>263.24453620999998</v>
      </c>
      <c r="D249" s="36">
        <f>SUMIFS(СВЦЭМ!$F$39:$F$782,СВЦЭМ!$A$39:$A$782,$A249,СВЦЭМ!$B$39:$B$782,D$226)+'СЕТ СН'!$F$15</f>
        <v>267.47187336000002</v>
      </c>
      <c r="E249" s="36">
        <f>SUMIFS(СВЦЭМ!$F$39:$F$782,СВЦЭМ!$A$39:$A$782,$A249,СВЦЭМ!$B$39:$B$782,E$226)+'СЕТ СН'!$F$15</f>
        <v>270.30405495999997</v>
      </c>
      <c r="F249" s="36">
        <f>SUMIFS(СВЦЭМ!$F$39:$F$782,СВЦЭМ!$A$39:$A$782,$A249,СВЦЭМ!$B$39:$B$782,F$226)+'СЕТ СН'!$F$15</f>
        <v>269.80329568000002</v>
      </c>
      <c r="G249" s="36">
        <f>SUMIFS(СВЦЭМ!$F$39:$F$782,СВЦЭМ!$A$39:$A$782,$A249,СВЦЭМ!$B$39:$B$782,G$226)+'СЕТ СН'!$F$15</f>
        <v>260.86218018</v>
      </c>
      <c r="H249" s="36">
        <f>SUMIFS(СВЦЭМ!$F$39:$F$782,СВЦЭМ!$A$39:$A$782,$A249,СВЦЭМ!$B$39:$B$782,H$226)+'СЕТ СН'!$F$15</f>
        <v>256.36391075</v>
      </c>
      <c r="I249" s="36">
        <f>SUMIFS(СВЦЭМ!$F$39:$F$782,СВЦЭМ!$A$39:$A$782,$A249,СВЦЭМ!$B$39:$B$782,I$226)+'СЕТ СН'!$F$15</f>
        <v>248.18491789999999</v>
      </c>
      <c r="J249" s="36">
        <f>SUMIFS(СВЦЭМ!$F$39:$F$782,СВЦЭМ!$A$39:$A$782,$A249,СВЦЭМ!$B$39:$B$782,J$226)+'СЕТ СН'!$F$15</f>
        <v>245.89030771</v>
      </c>
      <c r="K249" s="36">
        <f>SUMIFS(СВЦЭМ!$F$39:$F$782,СВЦЭМ!$A$39:$A$782,$A249,СВЦЭМ!$B$39:$B$782,K$226)+'СЕТ СН'!$F$15</f>
        <v>243.02062957999999</v>
      </c>
      <c r="L249" s="36">
        <f>SUMIFS(СВЦЭМ!$F$39:$F$782,СВЦЭМ!$A$39:$A$782,$A249,СВЦЭМ!$B$39:$B$782,L$226)+'СЕТ СН'!$F$15</f>
        <v>238.25652295</v>
      </c>
      <c r="M249" s="36">
        <f>SUMIFS(СВЦЭМ!$F$39:$F$782,СВЦЭМ!$A$39:$A$782,$A249,СВЦЭМ!$B$39:$B$782,M$226)+'СЕТ СН'!$F$15</f>
        <v>241.52211811999999</v>
      </c>
      <c r="N249" s="36">
        <f>SUMIFS(СВЦЭМ!$F$39:$F$782,СВЦЭМ!$A$39:$A$782,$A249,СВЦЭМ!$B$39:$B$782,N$226)+'СЕТ СН'!$F$15</f>
        <v>246.80259555000001</v>
      </c>
      <c r="O249" s="36">
        <f>SUMIFS(СВЦЭМ!$F$39:$F$782,СВЦЭМ!$A$39:$A$782,$A249,СВЦЭМ!$B$39:$B$782,O$226)+'СЕТ СН'!$F$15</f>
        <v>251.83182191</v>
      </c>
      <c r="P249" s="36">
        <f>SUMIFS(СВЦЭМ!$F$39:$F$782,СВЦЭМ!$A$39:$A$782,$A249,СВЦЭМ!$B$39:$B$782,P$226)+'СЕТ СН'!$F$15</f>
        <v>257.25922211</v>
      </c>
      <c r="Q249" s="36">
        <f>SUMIFS(СВЦЭМ!$F$39:$F$782,СВЦЭМ!$A$39:$A$782,$A249,СВЦЭМ!$B$39:$B$782,Q$226)+'СЕТ СН'!$F$15</f>
        <v>257.01475141999998</v>
      </c>
      <c r="R249" s="36">
        <f>SUMIFS(СВЦЭМ!$F$39:$F$782,СВЦЭМ!$A$39:$A$782,$A249,СВЦЭМ!$B$39:$B$782,R$226)+'СЕТ СН'!$F$15</f>
        <v>251.97367270999999</v>
      </c>
      <c r="S249" s="36">
        <f>SUMIFS(СВЦЭМ!$F$39:$F$782,СВЦЭМ!$A$39:$A$782,$A249,СВЦЭМ!$B$39:$B$782,S$226)+'СЕТ СН'!$F$15</f>
        <v>249.95789737999999</v>
      </c>
      <c r="T249" s="36">
        <f>SUMIFS(СВЦЭМ!$F$39:$F$782,СВЦЭМ!$A$39:$A$782,$A249,СВЦЭМ!$B$39:$B$782,T$226)+'СЕТ СН'!$F$15</f>
        <v>245.56485524999999</v>
      </c>
      <c r="U249" s="36">
        <f>SUMIFS(СВЦЭМ!$F$39:$F$782,СВЦЭМ!$A$39:$A$782,$A249,СВЦЭМ!$B$39:$B$782,U$226)+'СЕТ СН'!$F$15</f>
        <v>239.79355810999999</v>
      </c>
      <c r="V249" s="36">
        <f>SUMIFS(СВЦЭМ!$F$39:$F$782,СВЦЭМ!$A$39:$A$782,$A249,СВЦЭМ!$B$39:$B$782,V$226)+'СЕТ СН'!$F$15</f>
        <v>238.10404184000001</v>
      </c>
      <c r="W249" s="36">
        <f>SUMIFS(СВЦЭМ!$F$39:$F$782,СВЦЭМ!$A$39:$A$782,$A249,СВЦЭМ!$B$39:$B$782,W$226)+'СЕТ СН'!$F$15</f>
        <v>242.64552361</v>
      </c>
      <c r="X249" s="36">
        <f>SUMIFS(СВЦЭМ!$F$39:$F$782,СВЦЭМ!$A$39:$A$782,$A249,СВЦЭМ!$B$39:$B$782,X$226)+'СЕТ СН'!$F$15</f>
        <v>247.53298982999999</v>
      </c>
      <c r="Y249" s="36">
        <f>SUMIFS(СВЦЭМ!$F$39:$F$782,СВЦЭМ!$A$39:$A$782,$A249,СВЦЭМ!$B$39:$B$782,Y$226)+'СЕТ СН'!$F$15</f>
        <v>251.56395773</v>
      </c>
    </row>
    <row r="250" spans="1:25" ht="15.75" x14ac:dyDescent="0.2">
      <c r="A250" s="35">
        <f t="shared" si="6"/>
        <v>45009</v>
      </c>
      <c r="B250" s="36">
        <f>SUMIFS(СВЦЭМ!$F$39:$F$782,СВЦЭМ!$A$39:$A$782,$A250,СВЦЭМ!$B$39:$B$782,B$226)+'СЕТ СН'!$F$15</f>
        <v>263.76227206999999</v>
      </c>
      <c r="C250" s="36">
        <f>SUMIFS(СВЦЭМ!$F$39:$F$782,СВЦЭМ!$A$39:$A$782,$A250,СВЦЭМ!$B$39:$B$782,C$226)+'СЕТ СН'!$F$15</f>
        <v>273.99431027000003</v>
      </c>
      <c r="D250" s="36">
        <f>SUMIFS(СВЦЭМ!$F$39:$F$782,СВЦЭМ!$A$39:$A$782,$A250,СВЦЭМ!$B$39:$B$782,D$226)+'СЕТ СН'!$F$15</f>
        <v>272.95608863000001</v>
      </c>
      <c r="E250" s="36">
        <f>SUMIFS(СВЦЭМ!$F$39:$F$782,СВЦЭМ!$A$39:$A$782,$A250,СВЦЭМ!$B$39:$B$782,E$226)+'СЕТ СН'!$F$15</f>
        <v>273.14605620999998</v>
      </c>
      <c r="F250" s="36">
        <f>SUMIFS(СВЦЭМ!$F$39:$F$782,СВЦЭМ!$A$39:$A$782,$A250,СВЦЭМ!$B$39:$B$782,F$226)+'СЕТ СН'!$F$15</f>
        <v>273.05671432000003</v>
      </c>
      <c r="G250" s="36">
        <f>SUMIFS(СВЦЭМ!$F$39:$F$782,СВЦЭМ!$A$39:$A$782,$A250,СВЦЭМ!$B$39:$B$782,G$226)+'СЕТ СН'!$F$15</f>
        <v>272.78424097999999</v>
      </c>
      <c r="H250" s="36">
        <f>SUMIFS(СВЦЭМ!$F$39:$F$782,СВЦЭМ!$A$39:$A$782,$A250,СВЦЭМ!$B$39:$B$782,H$226)+'СЕТ СН'!$F$15</f>
        <v>270.30368091999998</v>
      </c>
      <c r="I250" s="36">
        <f>SUMIFS(СВЦЭМ!$F$39:$F$782,СВЦЭМ!$A$39:$A$782,$A250,СВЦЭМ!$B$39:$B$782,I$226)+'СЕТ СН'!$F$15</f>
        <v>259.91998481000002</v>
      </c>
      <c r="J250" s="36">
        <f>SUMIFS(СВЦЭМ!$F$39:$F$782,СВЦЭМ!$A$39:$A$782,$A250,СВЦЭМ!$B$39:$B$782,J$226)+'СЕТ СН'!$F$15</f>
        <v>258.98761374999998</v>
      </c>
      <c r="K250" s="36">
        <f>SUMIFS(СВЦЭМ!$F$39:$F$782,СВЦЭМ!$A$39:$A$782,$A250,СВЦЭМ!$B$39:$B$782,K$226)+'СЕТ СН'!$F$15</f>
        <v>255.22868559</v>
      </c>
      <c r="L250" s="36">
        <f>SUMIFS(СВЦЭМ!$F$39:$F$782,СВЦЭМ!$A$39:$A$782,$A250,СВЦЭМ!$B$39:$B$782,L$226)+'СЕТ СН'!$F$15</f>
        <v>247.61615472</v>
      </c>
      <c r="M250" s="36">
        <f>SUMIFS(СВЦЭМ!$F$39:$F$782,СВЦЭМ!$A$39:$A$782,$A250,СВЦЭМ!$B$39:$B$782,M$226)+'СЕТ СН'!$F$15</f>
        <v>247.34183132000001</v>
      </c>
      <c r="N250" s="36">
        <f>SUMIFS(СВЦЭМ!$F$39:$F$782,СВЦЭМ!$A$39:$A$782,$A250,СВЦЭМ!$B$39:$B$782,N$226)+'СЕТ СН'!$F$15</f>
        <v>248.29090821</v>
      </c>
      <c r="O250" s="36">
        <f>SUMIFS(СВЦЭМ!$F$39:$F$782,СВЦЭМ!$A$39:$A$782,$A250,СВЦЭМ!$B$39:$B$782,O$226)+'СЕТ СН'!$F$15</f>
        <v>249.51246716</v>
      </c>
      <c r="P250" s="36">
        <f>SUMIFS(СВЦЭМ!$F$39:$F$782,СВЦЭМ!$A$39:$A$782,$A250,СВЦЭМ!$B$39:$B$782,P$226)+'СЕТ СН'!$F$15</f>
        <v>250.54230999000001</v>
      </c>
      <c r="Q250" s="36">
        <f>SUMIFS(СВЦЭМ!$F$39:$F$782,СВЦЭМ!$A$39:$A$782,$A250,СВЦЭМ!$B$39:$B$782,Q$226)+'СЕТ СН'!$F$15</f>
        <v>250.07085615</v>
      </c>
      <c r="R250" s="36">
        <f>SUMIFS(СВЦЭМ!$F$39:$F$782,СВЦЭМ!$A$39:$A$782,$A250,СВЦЭМ!$B$39:$B$782,R$226)+'СЕТ СН'!$F$15</f>
        <v>250.25763946000001</v>
      </c>
      <c r="S250" s="36">
        <f>SUMIFS(СВЦЭМ!$F$39:$F$782,СВЦЭМ!$A$39:$A$782,$A250,СВЦЭМ!$B$39:$B$782,S$226)+'СЕТ СН'!$F$15</f>
        <v>244.17041262999999</v>
      </c>
      <c r="T250" s="36">
        <f>SUMIFS(СВЦЭМ!$F$39:$F$782,СВЦЭМ!$A$39:$A$782,$A250,СВЦЭМ!$B$39:$B$782,T$226)+'СЕТ СН'!$F$15</f>
        <v>243.14743639</v>
      </c>
      <c r="U250" s="36">
        <f>SUMIFS(СВЦЭМ!$F$39:$F$782,СВЦЭМ!$A$39:$A$782,$A250,СВЦЭМ!$B$39:$B$782,U$226)+'СЕТ СН'!$F$15</f>
        <v>241.26351274000001</v>
      </c>
      <c r="V250" s="36">
        <f>SUMIFS(СВЦЭМ!$F$39:$F$782,СВЦЭМ!$A$39:$A$782,$A250,СВЦЭМ!$B$39:$B$782,V$226)+'СЕТ СН'!$F$15</f>
        <v>243.09213776000001</v>
      </c>
      <c r="W250" s="36">
        <f>SUMIFS(СВЦЭМ!$F$39:$F$782,СВЦЭМ!$A$39:$A$782,$A250,СВЦЭМ!$B$39:$B$782,W$226)+'СЕТ СН'!$F$15</f>
        <v>243.14855838</v>
      </c>
      <c r="X250" s="36">
        <f>SUMIFS(СВЦЭМ!$F$39:$F$782,СВЦЭМ!$A$39:$A$782,$A250,СВЦЭМ!$B$39:$B$782,X$226)+'СЕТ СН'!$F$15</f>
        <v>250.49187251000001</v>
      </c>
      <c r="Y250" s="36">
        <f>SUMIFS(СВЦЭМ!$F$39:$F$782,СВЦЭМ!$A$39:$A$782,$A250,СВЦЭМ!$B$39:$B$782,Y$226)+'СЕТ СН'!$F$15</f>
        <v>246.84831677</v>
      </c>
    </row>
    <row r="251" spans="1:25" ht="15.75" x14ac:dyDescent="0.2">
      <c r="A251" s="35">
        <f t="shared" si="6"/>
        <v>45010</v>
      </c>
      <c r="B251" s="36">
        <f>SUMIFS(СВЦЭМ!$F$39:$F$782,СВЦЭМ!$A$39:$A$782,$A251,СВЦЭМ!$B$39:$B$782,B$226)+'СЕТ СН'!$F$15</f>
        <v>246.68034487</v>
      </c>
      <c r="C251" s="36">
        <f>SUMIFS(СВЦЭМ!$F$39:$F$782,СВЦЭМ!$A$39:$A$782,$A251,СВЦЭМ!$B$39:$B$782,C$226)+'СЕТ СН'!$F$15</f>
        <v>252.50837878999999</v>
      </c>
      <c r="D251" s="36">
        <f>SUMIFS(СВЦЭМ!$F$39:$F$782,СВЦЭМ!$A$39:$A$782,$A251,СВЦЭМ!$B$39:$B$782,D$226)+'СЕТ СН'!$F$15</f>
        <v>256.27294917</v>
      </c>
      <c r="E251" s="36">
        <f>SUMIFS(СВЦЭМ!$F$39:$F$782,СВЦЭМ!$A$39:$A$782,$A251,СВЦЭМ!$B$39:$B$782,E$226)+'СЕТ СН'!$F$15</f>
        <v>257.01033903000001</v>
      </c>
      <c r="F251" s="36">
        <f>SUMIFS(СВЦЭМ!$F$39:$F$782,СВЦЭМ!$A$39:$A$782,$A251,СВЦЭМ!$B$39:$B$782,F$226)+'СЕТ СН'!$F$15</f>
        <v>256.24686423999998</v>
      </c>
      <c r="G251" s="36">
        <f>SUMIFS(СВЦЭМ!$F$39:$F$782,СВЦЭМ!$A$39:$A$782,$A251,СВЦЭМ!$B$39:$B$782,G$226)+'СЕТ СН'!$F$15</f>
        <v>257.01968791000002</v>
      </c>
      <c r="H251" s="36">
        <f>SUMIFS(СВЦЭМ!$F$39:$F$782,СВЦЭМ!$A$39:$A$782,$A251,СВЦЭМ!$B$39:$B$782,H$226)+'СЕТ СН'!$F$15</f>
        <v>254.62313011000001</v>
      </c>
      <c r="I251" s="36">
        <f>SUMIFS(СВЦЭМ!$F$39:$F$782,СВЦЭМ!$A$39:$A$782,$A251,СВЦЭМ!$B$39:$B$782,I$226)+'СЕТ СН'!$F$15</f>
        <v>245.65895785000001</v>
      </c>
      <c r="J251" s="36">
        <f>SUMIFS(СВЦЭМ!$F$39:$F$782,СВЦЭМ!$A$39:$A$782,$A251,СВЦЭМ!$B$39:$B$782,J$226)+'СЕТ СН'!$F$15</f>
        <v>236.24418194</v>
      </c>
      <c r="K251" s="36">
        <f>SUMIFS(СВЦЭМ!$F$39:$F$782,СВЦЭМ!$A$39:$A$782,$A251,СВЦЭМ!$B$39:$B$782,K$226)+'СЕТ СН'!$F$15</f>
        <v>227.28934952</v>
      </c>
      <c r="L251" s="36">
        <f>SUMIFS(СВЦЭМ!$F$39:$F$782,СВЦЭМ!$A$39:$A$782,$A251,СВЦЭМ!$B$39:$B$782,L$226)+'СЕТ СН'!$F$15</f>
        <v>224.03238321000001</v>
      </c>
      <c r="M251" s="36">
        <f>SUMIFS(СВЦЭМ!$F$39:$F$782,СВЦЭМ!$A$39:$A$782,$A251,СВЦЭМ!$B$39:$B$782,M$226)+'СЕТ СН'!$F$15</f>
        <v>223.73666833999999</v>
      </c>
      <c r="N251" s="36">
        <f>SUMIFS(СВЦЭМ!$F$39:$F$782,СВЦЭМ!$A$39:$A$782,$A251,СВЦЭМ!$B$39:$B$782,N$226)+'СЕТ СН'!$F$15</f>
        <v>229.33218656</v>
      </c>
      <c r="O251" s="36">
        <f>SUMIFS(СВЦЭМ!$F$39:$F$782,СВЦЭМ!$A$39:$A$782,$A251,СВЦЭМ!$B$39:$B$782,O$226)+'СЕТ СН'!$F$15</f>
        <v>235.42003539999999</v>
      </c>
      <c r="P251" s="36">
        <f>SUMIFS(СВЦЭМ!$F$39:$F$782,СВЦЭМ!$A$39:$A$782,$A251,СВЦЭМ!$B$39:$B$782,P$226)+'СЕТ СН'!$F$15</f>
        <v>238.12238579999999</v>
      </c>
      <c r="Q251" s="36">
        <f>SUMIFS(СВЦЭМ!$F$39:$F$782,СВЦЭМ!$A$39:$A$782,$A251,СВЦЭМ!$B$39:$B$782,Q$226)+'СЕТ СН'!$F$15</f>
        <v>240.63528110999999</v>
      </c>
      <c r="R251" s="36">
        <f>SUMIFS(СВЦЭМ!$F$39:$F$782,СВЦЭМ!$A$39:$A$782,$A251,СВЦЭМ!$B$39:$B$782,R$226)+'СЕТ СН'!$F$15</f>
        <v>237.38185082999999</v>
      </c>
      <c r="S251" s="36">
        <f>SUMIFS(СВЦЭМ!$F$39:$F$782,СВЦЭМ!$A$39:$A$782,$A251,СВЦЭМ!$B$39:$B$782,S$226)+'СЕТ СН'!$F$15</f>
        <v>236.89002754000001</v>
      </c>
      <c r="T251" s="36">
        <f>SUMIFS(СВЦЭМ!$F$39:$F$782,СВЦЭМ!$A$39:$A$782,$A251,СВЦЭМ!$B$39:$B$782,T$226)+'СЕТ СН'!$F$15</f>
        <v>228.34800817000001</v>
      </c>
      <c r="U251" s="36">
        <f>SUMIFS(СВЦЭМ!$F$39:$F$782,СВЦЭМ!$A$39:$A$782,$A251,СВЦЭМ!$B$39:$B$782,U$226)+'СЕТ СН'!$F$15</f>
        <v>228.97097511000001</v>
      </c>
      <c r="V251" s="36">
        <f>SUMIFS(СВЦЭМ!$F$39:$F$782,СВЦЭМ!$A$39:$A$782,$A251,СВЦЭМ!$B$39:$B$782,V$226)+'СЕТ СН'!$F$15</f>
        <v>225.92312795000001</v>
      </c>
      <c r="W251" s="36">
        <f>SUMIFS(СВЦЭМ!$F$39:$F$782,СВЦЭМ!$A$39:$A$782,$A251,СВЦЭМ!$B$39:$B$782,W$226)+'СЕТ СН'!$F$15</f>
        <v>226.4078849</v>
      </c>
      <c r="X251" s="36">
        <f>SUMIFS(СВЦЭМ!$F$39:$F$782,СВЦЭМ!$A$39:$A$782,$A251,СВЦЭМ!$B$39:$B$782,X$226)+'СЕТ СН'!$F$15</f>
        <v>227.11118934000001</v>
      </c>
      <c r="Y251" s="36">
        <f>SUMIFS(СВЦЭМ!$F$39:$F$782,СВЦЭМ!$A$39:$A$782,$A251,СВЦЭМ!$B$39:$B$782,Y$226)+'СЕТ СН'!$F$15</f>
        <v>242.84388679</v>
      </c>
    </row>
    <row r="252" spans="1:25" ht="15.75" x14ac:dyDescent="0.2">
      <c r="A252" s="35">
        <f t="shared" si="6"/>
        <v>45011</v>
      </c>
      <c r="B252" s="36">
        <f>SUMIFS(СВЦЭМ!$F$39:$F$782,СВЦЭМ!$A$39:$A$782,$A252,СВЦЭМ!$B$39:$B$782,B$226)+'СЕТ СН'!$F$15</f>
        <v>250.09699155999999</v>
      </c>
      <c r="C252" s="36">
        <f>SUMIFS(СВЦЭМ!$F$39:$F$782,СВЦЭМ!$A$39:$A$782,$A252,СВЦЭМ!$B$39:$B$782,C$226)+'СЕТ СН'!$F$15</f>
        <v>256.27144563000002</v>
      </c>
      <c r="D252" s="36">
        <f>SUMIFS(СВЦЭМ!$F$39:$F$782,СВЦЭМ!$A$39:$A$782,$A252,СВЦЭМ!$B$39:$B$782,D$226)+'СЕТ СН'!$F$15</f>
        <v>260.11039926000001</v>
      </c>
      <c r="E252" s="36">
        <f>SUMIFS(СВЦЭМ!$F$39:$F$782,СВЦЭМ!$A$39:$A$782,$A252,СВЦЭМ!$B$39:$B$782,E$226)+'СЕТ СН'!$F$15</f>
        <v>259.15465498999998</v>
      </c>
      <c r="F252" s="36">
        <f>SUMIFS(СВЦЭМ!$F$39:$F$782,СВЦЭМ!$A$39:$A$782,$A252,СВЦЭМ!$B$39:$B$782,F$226)+'СЕТ СН'!$F$15</f>
        <v>260.64299484999998</v>
      </c>
      <c r="G252" s="36">
        <f>SUMIFS(СВЦЭМ!$F$39:$F$782,СВЦЭМ!$A$39:$A$782,$A252,СВЦЭМ!$B$39:$B$782,G$226)+'СЕТ СН'!$F$15</f>
        <v>258.96919756</v>
      </c>
      <c r="H252" s="36">
        <f>SUMIFS(СВЦЭМ!$F$39:$F$782,СВЦЭМ!$A$39:$A$782,$A252,СВЦЭМ!$B$39:$B$782,H$226)+'СЕТ СН'!$F$15</f>
        <v>257.09250774999998</v>
      </c>
      <c r="I252" s="36">
        <f>SUMIFS(СВЦЭМ!$F$39:$F$782,СВЦЭМ!$A$39:$A$782,$A252,СВЦЭМ!$B$39:$B$782,I$226)+'СЕТ СН'!$F$15</f>
        <v>252.67967386000001</v>
      </c>
      <c r="J252" s="36">
        <f>SUMIFS(СВЦЭМ!$F$39:$F$782,СВЦЭМ!$A$39:$A$782,$A252,СВЦЭМ!$B$39:$B$782,J$226)+'СЕТ СН'!$F$15</f>
        <v>247.40633137</v>
      </c>
      <c r="K252" s="36">
        <f>SUMIFS(СВЦЭМ!$F$39:$F$782,СВЦЭМ!$A$39:$A$782,$A252,СВЦЭМ!$B$39:$B$782,K$226)+'СЕТ СН'!$F$15</f>
        <v>238.99027959</v>
      </c>
      <c r="L252" s="36">
        <f>SUMIFS(СВЦЭМ!$F$39:$F$782,СВЦЭМ!$A$39:$A$782,$A252,СВЦЭМ!$B$39:$B$782,L$226)+'СЕТ СН'!$F$15</f>
        <v>235.35078736</v>
      </c>
      <c r="M252" s="36">
        <f>SUMIFS(СВЦЭМ!$F$39:$F$782,СВЦЭМ!$A$39:$A$782,$A252,СВЦЭМ!$B$39:$B$782,M$226)+'СЕТ СН'!$F$15</f>
        <v>235.34126394</v>
      </c>
      <c r="N252" s="36">
        <f>SUMIFS(СВЦЭМ!$F$39:$F$782,СВЦЭМ!$A$39:$A$782,$A252,СВЦЭМ!$B$39:$B$782,N$226)+'СЕТ СН'!$F$15</f>
        <v>240.86387574</v>
      </c>
      <c r="O252" s="36">
        <f>SUMIFS(СВЦЭМ!$F$39:$F$782,СВЦЭМ!$A$39:$A$782,$A252,СВЦЭМ!$B$39:$B$782,O$226)+'СЕТ СН'!$F$15</f>
        <v>246.62941380000001</v>
      </c>
      <c r="P252" s="36">
        <f>SUMIFS(СВЦЭМ!$F$39:$F$782,СВЦЭМ!$A$39:$A$782,$A252,СВЦЭМ!$B$39:$B$782,P$226)+'СЕТ СН'!$F$15</f>
        <v>248.25283106000001</v>
      </c>
      <c r="Q252" s="36">
        <f>SUMIFS(СВЦЭМ!$F$39:$F$782,СВЦЭМ!$A$39:$A$782,$A252,СВЦЭМ!$B$39:$B$782,Q$226)+'СЕТ СН'!$F$15</f>
        <v>250.16017699</v>
      </c>
      <c r="R252" s="36">
        <f>SUMIFS(СВЦЭМ!$F$39:$F$782,СВЦЭМ!$A$39:$A$782,$A252,СВЦЭМ!$B$39:$B$782,R$226)+'СЕТ СН'!$F$15</f>
        <v>248.03413097000001</v>
      </c>
      <c r="S252" s="36">
        <f>SUMIFS(СВЦЭМ!$F$39:$F$782,СВЦЭМ!$A$39:$A$782,$A252,СВЦЭМ!$B$39:$B$782,S$226)+'СЕТ СН'!$F$15</f>
        <v>244.45027116</v>
      </c>
      <c r="T252" s="36">
        <f>SUMIFS(СВЦЭМ!$F$39:$F$782,СВЦЭМ!$A$39:$A$782,$A252,СВЦЭМ!$B$39:$B$782,T$226)+'СЕТ СН'!$F$15</f>
        <v>241.73374297999999</v>
      </c>
      <c r="U252" s="36">
        <f>SUMIFS(СВЦЭМ!$F$39:$F$782,СВЦЭМ!$A$39:$A$782,$A252,СВЦЭМ!$B$39:$B$782,U$226)+'СЕТ СН'!$F$15</f>
        <v>236.40027182</v>
      </c>
      <c r="V252" s="36">
        <f>SUMIFS(СВЦЭМ!$F$39:$F$782,СВЦЭМ!$A$39:$A$782,$A252,СВЦЭМ!$B$39:$B$782,V$226)+'СЕТ СН'!$F$15</f>
        <v>232.15352822</v>
      </c>
      <c r="W252" s="36">
        <f>SUMIFS(СВЦЭМ!$F$39:$F$782,СВЦЭМ!$A$39:$A$782,$A252,СВЦЭМ!$B$39:$B$782,W$226)+'СЕТ СН'!$F$15</f>
        <v>233.44859762999999</v>
      </c>
      <c r="X252" s="36">
        <f>SUMIFS(СВЦЭМ!$F$39:$F$782,СВЦЭМ!$A$39:$A$782,$A252,СВЦЭМ!$B$39:$B$782,X$226)+'СЕТ СН'!$F$15</f>
        <v>237.06799581999999</v>
      </c>
      <c r="Y252" s="36">
        <f>SUMIFS(СВЦЭМ!$F$39:$F$782,СВЦЭМ!$A$39:$A$782,$A252,СВЦЭМ!$B$39:$B$782,Y$226)+'СЕТ СН'!$F$15</f>
        <v>243.64488331999999</v>
      </c>
    </row>
    <row r="253" spans="1:25" ht="15.75" x14ac:dyDescent="0.2">
      <c r="A253" s="35">
        <f t="shared" si="6"/>
        <v>45012</v>
      </c>
      <c r="B253" s="36">
        <f>SUMIFS(СВЦЭМ!$F$39:$F$782,СВЦЭМ!$A$39:$A$782,$A253,СВЦЭМ!$B$39:$B$782,B$226)+'СЕТ СН'!$F$15</f>
        <v>248.19732504999999</v>
      </c>
      <c r="C253" s="36">
        <f>SUMIFS(СВЦЭМ!$F$39:$F$782,СВЦЭМ!$A$39:$A$782,$A253,СВЦЭМ!$B$39:$B$782,C$226)+'СЕТ СН'!$F$15</f>
        <v>249.64711555</v>
      </c>
      <c r="D253" s="36">
        <f>SUMIFS(СВЦЭМ!$F$39:$F$782,СВЦЭМ!$A$39:$A$782,$A253,СВЦЭМ!$B$39:$B$782,D$226)+'СЕТ СН'!$F$15</f>
        <v>253.81613163</v>
      </c>
      <c r="E253" s="36">
        <f>SUMIFS(СВЦЭМ!$F$39:$F$782,СВЦЭМ!$A$39:$A$782,$A253,СВЦЭМ!$B$39:$B$782,E$226)+'СЕТ СН'!$F$15</f>
        <v>253.87637418</v>
      </c>
      <c r="F253" s="36">
        <f>SUMIFS(СВЦЭМ!$F$39:$F$782,СВЦЭМ!$A$39:$A$782,$A253,СВЦЭМ!$B$39:$B$782,F$226)+'СЕТ СН'!$F$15</f>
        <v>256.25172534000001</v>
      </c>
      <c r="G253" s="36">
        <f>SUMIFS(СВЦЭМ!$F$39:$F$782,СВЦЭМ!$A$39:$A$782,$A253,СВЦЭМ!$B$39:$B$782,G$226)+'СЕТ СН'!$F$15</f>
        <v>252.64962815999999</v>
      </c>
      <c r="H253" s="36">
        <f>SUMIFS(СВЦЭМ!$F$39:$F$782,СВЦЭМ!$A$39:$A$782,$A253,СВЦЭМ!$B$39:$B$782,H$226)+'СЕТ СН'!$F$15</f>
        <v>253.95776047999999</v>
      </c>
      <c r="I253" s="36">
        <f>SUMIFS(СВЦЭМ!$F$39:$F$782,СВЦЭМ!$A$39:$A$782,$A253,СВЦЭМ!$B$39:$B$782,I$226)+'СЕТ СН'!$F$15</f>
        <v>237.30784396000001</v>
      </c>
      <c r="J253" s="36">
        <f>SUMIFS(СВЦЭМ!$F$39:$F$782,СВЦЭМ!$A$39:$A$782,$A253,СВЦЭМ!$B$39:$B$782,J$226)+'СЕТ СН'!$F$15</f>
        <v>238.54707081999999</v>
      </c>
      <c r="K253" s="36">
        <f>SUMIFS(СВЦЭМ!$F$39:$F$782,СВЦЭМ!$A$39:$A$782,$A253,СВЦЭМ!$B$39:$B$782,K$226)+'СЕТ СН'!$F$15</f>
        <v>237.91842337</v>
      </c>
      <c r="L253" s="36">
        <f>SUMIFS(СВЦЭМ!$F$39:$F$782,СВЦЭМ!$A$39:$A$782,$A253,СВЦЭМ!$B$39:$B$782,L$226)+'СЕТ СН'!$F$15</f>
        <v>237.44108023999999</v>
      </c>
      <c r="M253" s="36">
        <f>SUMIFS(СВЦЭМ!$F$39:$F$782,СВЦЭМ!$A$39:$A$782,$A253,СВЦЭМ!$B$39:$B$782,M$226)+'СЕТ СН'!$F$15</f>
        <v>238.79382756999999</v>
      </c>
      <c r="N253" s="36">
        <f>SUMIFS(СВЦЭМ!$F$39:$F$782,СВЦЭМ!$A$39:$A$782,$A253,СВЦЭМ!$B$39:$B$782,N$226)+'СЕТ СН'!$F$15</f>
        <v>241.52286179000001</v>
      </c>
      <c r="O253" s="36">
        <f>SUMIFS(СВЦЭМ!$F$39:$F$782,СВЦЭМ!$A$39:$A$782,$A253,СВЦЭМ!$B$39:$B$782,O$226)+'СЕТ СН'!$F$15</f>
        <v>246.24258635999999</v>
      </c>
      <c r="P253" s="36">
        <f>SUMIFS(СВЦЭМ!$F$39:$F$782,СВЦЭМ!$A$39:$A$782,$A253,СВЦЭМ!$B$39:$B$782,P$226)+'СЕТ СН'!$F$15</f>
        <v>247.40548322000001</v>
      </c>
      <c r="Q253" s="36">
        <f>SUMIFS(СВЦЭМ!$F$39:$F$782,СВЦЭМ!$A$39:$A$782,$A253,СВЦЭМ!$B$39:$B$782,Q$226)+'СЕТ СН'!$F$15</f>
        <v>247.46300633999999</v>
      </c>
      <c r="R253" s="36">
        <f>SUMIFS(СВЦЭМ!$F$39:$F$782,СВЦЭМ!$A$39:$A$782,$A253,СВЦЭМ!$B$39:$B$782,R$226)+'СЕТ СН'!$F$15</f>
        <v>244.94635524</v>
      </c>
      <c r="S253" s="36">
        <f>SUMIFS(СВЦЭМ!$F$39:$F$782,СВЦЭМ!$A$39:$A$782,$A253,СВЦЭМ!$B$39:$B$782,S$226)+'СЕТ СН'!$F$15</f>
        <v>245.00657613000001</v>
      </c>
      <c r="T253" s="36">
        <f>SUMIFS(СВЦЭМ!$F$39:$F$782,СВЦЭМ!$A$39:$A$782,$A253,СВЦЭМ!$B$39:$B$782,T$226)+'СЕТ СН'!$F$15</f>
        <v>243.68504383999999</v>
      </c>
      <c r="U253" s="36">
        <f>SUMIFS(СВЦЭМ!$F$39:$F$782,СВЦЭМ!$A$39:$A$782,$A253,СВЦЭМ!$B$39:$B$782,U$226)+'СЕТ СН'!$F$15</f>
        <v>235.91760654999999</v>
      </c>
      <c r="V253" s="36">
        <f>SUMIFS(СВЦЭМ!$F$39:$F$782,СВЦЭМ!$A$39:$A$782,$A253,СВЦЭМ!$B$39:$B$782,V$226)+'СЕТ СН'!$F$15</f>
        <v>227.6906549</v>
      </c>
      <c r="W253" s="36">
        <f>SUMIFS(СВЦЭМ!$F$39:$F$782,СВЦЭМ!$A$39:$A$782,$A253,СВЦЭМ!$B$39:$B$782,W$226)+'СЕТ СН'!$F$15</f>
        <v>229.99148395</v>
      </c>
      <c r="X253" s="36">
        <f>SUMIFS(СВЦЭМ!$F$39:$F$782,СВЦЭМ!$A$39:$A$782,$A253,СВЦЭМ!$B$39:$B$782,X$226)+'СЕТ СН'!$F$15</f>
        <v>236.68068174000001</v>
      </c>
      <c r="Y253" s="36">
        <f>SUMIFS(СВЦЭМ!$F$39:$F$782,СВЦЭМ!$A$39:$A$782,$A253,СВЦЭМ!$B$39:$B$782,Y$226)+'СЕТ СН'!$F$15</f>
        <v>238.58202347</v>
      </c>
    </row>
    <row r="254" spans="1:25" ht="15.75" x14ac:dyDescent="0.2">
      <c r="A254" s="35">
        <f t="shared" si="6"/>
        <v>45013</v>
      </c>
      <c r="B254" s="36">
        <f>SUMIFS(СВЦЭМ!$F$39:$F$782,СВЦЭМ!$A$39:$A$782,$A254,СВЦЭМ!$B$39:$B$782,B$226)+'СЕТ СН'!$F$15</f>
        <v>228.09827584999999</v>
      </c>
      <c r="C254" s="36">
        <f>SUMIFS(СВЦЭМ!$F$39:$F$782,СВЦЭМ!$A$39:$A$782,$A254,СВЦЭМ!$B$39:$B$782,C$226)+'СЕТ СН'!$F$15</f>
        <v>232.83384889000001</v>
      </c>
      <c r="D254" s="36">
        <f>SUMIFS(СВЦЭМ!$F$39:$F$782,СВЦЭМ!$A$39:$A$782,$A254,СВЦЭМ!$B$39:$B$782,D$226)+'СЕТ СН'!$F$15</f>
        <v>239.69508361000001</v>
      </c>
      <c r="E254" s="36">
        <f>SUMIFS(СВЦЭМ!$F$39:$F$782,СВЦЭМ!$A$39:$A$782,$A254,СВЦЭМ!$B$39:$B$782,E$226)+'СЕТ СН'!$F$15</f>
        <v>241.63243609</v>
      </c>
      <c r="F254" s="36">
        <f>SUMIFS(СВЦЭМ!$F$39:$F$782,СВЦЭМ!$A$39:$A$782,$A254,СВЦЭМ!$B$39:$B$782,F$226)+'СЕТ СН'!$F$15</f>
        <v>241.42578850000001</v>
      </c>
      <c r="G254" s="36">
        <f>SUMIFS(СВЦЭМ!$F$39:$F$782,СВЦЭМ!$A$39:$A$782,$A254,СВЦЭМ!$B$39:$B$782,G$226)+'СЕТ СН'!$F$15</f>
        <v>240.54690934999999</v>
      </c>
      <c r="H254" s="36">
        <f>SUMIFS(СВЦЭМ!$F$39:$F$782,СВЦЭМ!$A$39:$A$782,$A254,СВЦЭМ!$B$39:$B$782,H$226)+'СЕТ СН'!$F$15</f>
        <v>231.22915707000001</v>
      </c>
      <c r="I254" s="36">
        <f>SUMIFS(СВЦЭМ!$F$39:$F$782,СВЦЭМ!$A$39:$A$782,$A254,СВЦЭМ!$B$39:$B$782,I$226)+'СЕТ СН'!$F$15</f>
        <v>223.46424755000001</v>
      </c>
      <c r="J254" s="36">
        <f>SUMIFS(СВЦЭМ!$F$39:$F$782,СВЦЭМ!$A$39:$A$782,$A254,СВЦЭМ!$B$39:$B$782,J$226)+'СЕТ СН'!$F$15</f>
        <v>226.70837602</v>
      </c>
      <c r="K254" s="36">
        <f>SUMIFS(СВЦЭМ!$F$39:$F$782,СВЦЭМ!$A$39:$A$782,$A254,СВЦЭМ!$B$39:$B$782,K$226)+'СЕТ СН'!$F$15</f>
        <v>223.81181835000001</v>
      </c>
      <c r="L254" s="36">
        <f>SUMIFS(СВЦЭМ!$F$39:$F$782,СВЦЭМ!$A$39:$A$782,$A254,СВЦЭМ!$B$39:$B$782,L$226)+'СЕТ СН'!$F$15</f>
        <v>223.21789301999999</v>
      </c>
      <c r="M254" s="36">
        <f>SUMIFS(СВЦЭМ!$F$39:$F$782,СВЦЭМ!$A$39:$A$782,$A254,СВЦЭМ!$B$39:$B$782,M$226)+'СЕТ СН'!$F$15</f>
        <v>221.37909947</v>
      </c>
      <c r="N254" s="36">
        <f>SUMIFS(СВЦЭМ!$F$39:$F$782,СВЦЭМ!$A$39:$A$782,$A254,СВЦЭМ!$B$39:$B$782,N$226)+'СЕТ СН'!$F$15</f>
        <v>222.44448299999999</v>
      </c>
      <c r="O254" s="36">
        <f>SUMIFS(СВЦЭМ!$F$39:$F$782,СВЦЭМ!$A$39:$A$782,$A254,СВЦЭМ!$B$39:$B$782,O$226)+'СЕТ СН'!$F$15</f>
        <v>225.32178590000001</v>
      </c>
      <c r="P254" s="36">
        <f>SUMIFS(СВЦЭМ!$F$39:$F$782,СВЦЭМ!$A$39:$A$782,$A254,СВЦЭМ!$B$39:$B$782,P$226)+'СЕТ СН'!$F$15</f>
        <v>226.59317297000001</v>
      </c>
      <c r="Q254" s="36">
        <f>SUMIFS(СВЦЭМ!$F$39:$F$782,СВЦЭМ!$A$39:$A$782,$A254,СВЦЭМ!$B$39:$B$782,Q$226)+'СЕТ СН'!$F$15</f>
        <v>228.5679782</v>
      </c>
      <c r="R254" s="36">
        <f>SUMIFS(СВЦЭМ!$F$39:$F$782,СВЦЭМ!$A$39:$A$782,$A254,СВЦЭМ!$B$39:$B$782,R$226)+'СЕТ СН'!$F$15</f>
        <v>228.08772397000001</v>
      </c>
      <c r="S254" s="36">
        <f>SUMIFS(СВЦЭМ!$F$39:$F$782,СВЦЭМ!$A$39:$A$782,$A254,СВЦЭМ!$B$39:$B$782,S$226)+'СЕТ СН'!$F$15</f>
        <v>226.76208016999999</v>
      </c>
      <c r="T254" s="36">
        <f>SUMIFS(СВЦЭМ!$F$39:$F$782,СВЦЭМ!$A$39:$A$782,$A254,СВЦЭМ!$B$39:$B$782,T$226)+'СЕТ СН'!$F$15</f>
        <v>224.23744072</v>
      </c>
      <c r="U254" s="36">
        <f>SUMIFS(СВЦЭМ!$F$39:$F$782,СВЦЭМ!$A$39:$A$782,$A254,СВЦЭМ!$B$39:$B$782,U$226)+'СЕТ СН'!$F$15</f>
        <v>217.79547711999999</v>
      </c>
      <c r="V254" s="36">
        <f>SUMIFS(СВЦЭМ!$F$39:$F$782,СВЦЭМ!$A$39:$A$782,$A254,СВЦЭМ!$B$39:$B$782,V$226)+'СЕТ СН'!$F$15</f>
        <v>217.57011686999999</v>
      </c>
      <c r="W254" s="36">
        <f>SUMIFS(СВЦЭМ!$F$39:$F$782,СВЦЭМ!$A$39:$A$782,$A254,СВЦЭМ!$B$39:$B$782,W$226)+'СЕТ СН'!$F$15</f>
        <v>217.53773955</v>
      </c>
      <c r="X254" s="36">
        <f>SUMIFS(СВЦЭМ!$F$39:$F$782,СВЦЭМ!$A$39:$A$782,$A254,СВЦЭМ!$B$39:$B$782,X$226)+'СЕТ СН'!$F$15</f>
        <v>221.62740607000001</v>
      </c>
      <c r="Y254" s="36">
        <f>SUMIFS(СВЦЭМ!$F$39:$F$782,СВЦЭМ!$A$39:$A$782,$A254,СВЦЭМ!$B$39:$B$782,Y$226)+'СЕТ СН'!$F$15</f>
        <v>226.28567765</v>
      </c>
    </row>
    <row r="255" spans="1:25" ht="15.75" x14ac:dyDescent="0.2">
      <c r="A255" s="35">
        <f t="shared" si="6"/>
        <v>45014</v>
      </c>
      <c r="B255" s="36">
        <f>SUMIFS(СВЦЭМ!$F$39:$F$782,СВЦЭМ!$A$39:$A$782,$A255,СВЦЭМ!$B$39:$B$782,B$226)+'СЕТ СН'!$F$15</f>
        <v>229.94662445</v>
      </c>
      <c r="C255" s="36">
        <f>SUMIFS(СВЦЭМ!$F$39:$F$782,СВЦЭМ!$A$39:$A$782,$A255,СВЦЭМ!$B$39:$B$782,C$226)+'СЕТ СН'!$F$15</f>
        <v>235.12959529</v>
      </c>
      <c r="D255" s="36">
        <f>SUMIFS(СВЦЭМ!$F$39:$F$782,СВЦЭМ!$A$39:$A$782,$A255,СВЦЭМ!$B$39:$B$782,D$226)+'СЕТ СН'!$F$15</f>
        <v>238.11756338999999</v>
      </c>
      <c r="E255" s="36">
        <f>SUMIFS(СВЦЭМ!$F$39:$F$782,СВЦЭМ!$A$39:$A$782,$A255,СВЦЭМ!$B$39:$B$782,E$226)+'СЕТ СН'!$F$15</f>
        <v>237.14941723999999</v>
      </c>
      <c r="F255" s="36">
        <f>SUMIFS(СВЦЭМ!$F$39:$F$782,СВЦЭМ!$A$39:$A$782,$A255,СВЦЭМ!$B$39:$B$782,F$226)+'СЕТ СН'!$F$15</f>
        <v>239.81850807000001</v>
      </c>
      <c r="G255" s="36">
        <f>SUMIFS(СВЦЭМ!$F$39:$F$782,СВЦЭМ!$A$39:$A$782,$A255,СВЦЭМ!$B$39:$B$782,G$226)+'СЕТ СН'!$F$15</f>
        <v>235.19213877999999</v>
      </c>
      <c r="H255" s="36">
        <f>SUMIFS(СВЦЭМ!$F$39:$F$782,СВЦЭМ!$A$39:$A$782,$A255,СВЦЭМ!$B$39:$B$782,H$226)+'СЕТ СН'!$F$15</f>
        <v>229.25602151999999</v>
      </c>
      <c r="I255" s="36">
        <f>SUMIFS(СВЦЭМ!$F$39:$F$782,СВЦЭМ!$A$39:$A$782,$A255,СВЦЭМ!$B$39:$B$782,I$226)+'СЕТ СН'!$F$15</f>
        <v>227.30666184</v>
      </c>
      <c r="J255" s="36">
        <f>SUMIFS(СВЦЭМ!$F$39:$F$782,СВЦЭМ!$A$39:$A$782,$A255,СВЦЭМ!$B$39:$B$782,J$226)+'СЕТ СН'!$F$15</f>
        <v>227.19011244999999</v>
      </c>
      <c r="K255" s="36">
        <f>SUMIFS(СВЦЭМ!$F$39:$F$782,СВЦЭМ!$A$39:$A$782,$A255,СВЦЭМ!$B$39:$B$782,K$226)+'СЕТ СН'!$F$15</f>
        <v>225.61964323000001</v>
      </c>
      <c r="L255" s="36">
        <f>SUMIFS(СВЦЭМ!$F$39:$F$782,СВЦЭМ!$A$39:$A$782,$A255,СВЦЭМ!$B$39:$B$782,L$226)+'СЕТ СН'!$F$15</f>
        <v>225.73854564999999</v>
      </c>
      <c r="M255" s="36">
        <f>SUMIFS(СВЦЭМ!$F$39:$F$782,СВЦЭМ!$A$39:$A$782,$A255,СВЦЭМ!$B$39:$B$782,M$226)+'СЕТ СН'!$F$15</f>
        <v>230.84066250999999</v>
      </c>
      <c r="N255" s="36">
        <f>SUMIFS(СВЦЭМ!$F$39:$F$782,СВЦЭМ!$A$39:$A$782,$A255,СВЦЭМ!$B$39:$B$782,N$226)+'СЕТ СН'!$F$15</f>
        <v>237.54348042999999</v>
      </c>
      <c r="O255" s="36">
        <f>SUMIFS(СВЦЭМ!$F$39:$F$782,СВЦЭМ!$A$39:$A$782,$A255,СВЦЭМ!$B$39:$B$782,O$226)+'СЕТ СН'!$F$15</f>
        <v>239.85138406999999</v>
      </c>
      <c r="P255" s="36">
        <f>SUMIFS(СВЦЭМ!$F$39:$F$782,СВЦЭМ!$A$39:$A$782,$A255,СВЦЭМ!$B$39:$B$782,P$226)+'СЕТ СН'!$F$15</f>
        <v>237.06938414000001</v>
      </c>
      <c r="Q255" s="36">
        <f>SUMIFS(СВЦЭМ!$F$39:$F$782,СВЦЭМ!$A$39:$A$782,$A255,СВЦЭМ!$B$39:$B$782,Q$226)+'СЕТ СН'!$F$15</f>
        <v>239.05645716999999</v>
      </c>
      <c r="R255" s="36">
        <f>SUMIFS(СВЦЭМ!$F$39:$F$782,СВЦЭМ!$A$39:$A$782,$A255,СВЦЭМ!$B$39:$B$782,R$226)+'СЕТ СН'!$F$15</f>
        <v>238.45015559999999</v>
      </c>
      <c r="S255" s="36">
        <f>SUMIFS(СВЦЭМ!$F$39:$F$782,СВЦЭМ!$A$39:$A$782,$A255,СВЦЭМ!$B$39:$B$782,S$226)+'СЕТ СН'!$F$15</f>
        <v>237.45004968000001</v>
      </c>
      <c r="T255" s="36">
        <f>SUMIFS(СВЦЭМ!$F$39:$F$782,СВЦЭМ!$A$39:$A$782,$A255,СВЦЭМ!$B$39:$B$782,T$226)+'СЕТ СН'!$F$15</f>
        <v>230.73230357</v>
      </c>
      <c r="U255" s="36">
        <f>SUMIFS(СВЦЭМ!$F$39:$F$782,СВЦЭМ!$A$39:$A$782,$A255,СВЦЭМ!$B$39:$B$782,U$226)+'СЕТ СН'!$F$15</f>
        <v>224.61909901999999</v>
      </c>
      <c r="V255" s="36">
        <f>SUMIFS(СВЦЭМ!$F$39:$F$782,СВЦЭМ!$A$39:$A$782,$A255,СВЦЭМ!$B$39:$B$782,V$226)+'СЕТ СН'!$F$15</f>
        <v>219.90815959</v>
      </c>
      <c r="W255" s="36">
        <f>SUMIFS(СВЦЭМ!$F$39:$F$782,СВЦЭМ!$A$39:$A$782,$A255,СВЦЭМ!$B$39:$B$782,W$226)+'СЕТ СН'!$F$15</f>
        <v>219.56393567999999</v>
      </c>
      <c r="X255" s="36">
        <f>SUMIFS(СВЦЭМ!$F$39:$F$782,СВЦЭМ!$A$39:$A$782,$A255,СВЦЭМ!$B$39:$B$782,X$226)+'СЕТ СН'!$F$15</f>
        <v>223.38783379</v>
      </c>
      <c r="Y255" s="36">
        <f>SUMIFS(СВЦЭМ!$F$39:$F$782,СВЦЭМ!$A$39:$A$782,$A255,СВЦЭМ!$B$39:$B$782,Y$226)+'СЕТ СН'!$F$15</f>
        <v>223.07301326000001</v>
      </c>
    </row>
    <row r="256" spans="1:25" ht="15.75" x14ac:dyDescent="0.2">
      <c r="A256" s="35">
        <f t="shared" si="6"/>
        <v>45015</v>
      </c>
      <c r="B256" s="36">
        <f>SUMIFS(СВЦЭМ!$F$39:$F$782,СВЦЭМ!$A$39:$A$782,$A256,СВЦЭМ!$B$39:$B$782,B$226)+'СЕТ СН'!$F$15</f>
        <v>216.28099524000001</v>
      </c>
      <c r="C256" s="36">
        <f>SUMIFS(СВЦЭМ!$F$39:$F$782,СВЦЭМ!$A$39:$A$782,$A256,СВЦЭМ!$B$39:$B$782,C$226)+'СЕТ СН'!$F$15</f>
        <v>224.99616742000001</v>
      </c>
      <c r="D256" s="36">
        <f>SUMIFS(СВЦЭМ!$F$39:$F$782,СВЦЭМ!$A$39:$A$782,$A256,СВЦЭМ!$B$39:$B$782,D$226)+'СЕТ СН'!$F$15</f>
        <v>226.37143381000001</v>
      </c>
      <c r="E256" s="36">
        <f>SUMIFS(СВЦЭМ!$F$39:$F$782,СВЦЭМ!$A$39:$A$782,$A256,СВЦЭМ!$B$39:$B$782,E$226)+'СЕТ СН'!$F$15</f>
        <v>226.0928725</v>
      </c>
      <c r="F256" s="36">
        <f>SUMIFS(СВЦЭМ!$F$39:$F$782,СВЦЭМ!$A$39:$A$782,$A256,СВЦЭМ!$B$39:$B$782,F$226)+'СЕТ СН'!$F$15</f>
        <v>225.93247052999999</v>
      </c>
      <c r="G256" s="36">
        <f>SUMIFS(СВЦЭМ!$F$39:$F$782,СВЦЭМ!$A$39:$A$782,$A256,СВЦЭМ!$B$39:$B$782,G$226)+'СЕТ СН'!$F$15</f>
        <v>220.95491794</v>
      </c>
      <c r="H256" s="36">
        <f>SUMIFS(СВЦЭМ!$F$39:$F$782,СВЦЭМ!$A$39:$A$782,$A256,СВЦЭМ!$B$39:$B$782,H$226)+'СЕТ СН'!$F$15</f>
        <v>219.55906854</v>
      </c>
      <c r="I256" s="36">
        <f>SUMIFS(СВЦЭМ!$F$39:$F$782,СВЦЭМ!$A$39:$A$782,$A256,СВЦЭМ!$B$39:$B$782,I$226)+'СЕТ СН'!$F$15</f>
        <v>212.36770288</v>
      </c>
      <c r="J256" s="36">
        <f>SUMIFS(СВЦЭМ!$F$39:$F$782,СВЦЭМ!$A$39:$A$782,$A256,СВЦЭМ!$B$39:$B$782,J$226)+'СЕТ СН'!$F$15</f>
        <v>207.97218246</v>
      </c>
      <c r="K256" s="36">
        <f>SUMIFS(СВЦЭМ!$F$39:$F$782,СВЦЭМ!$A$39:$A$782,$A256,СВЦЭМ!$B$39:$B$782,K$226)+'СЕТ СН'!$F$15</f>
        <v>204.16780906</v>
      </c>
      <c r="L256" s="36">
        <f>SUMIFS(СВЦЭМ!$F$39:$F$782,СВЦЭМ!$A$39:$A$782,$A256,СВЦЭМ!$B$39:$B$782,L$226)+'СЕТ СН'!$F$15</f>
        <v>205.19145793000001</v>
      </c>
      <c r="M256" s="36">
        <f>SUMIFS(СВЦЭМ!$F$39:$F$782,СВЦЭМ!$A$39:$A$782,$A256,СВЦЭМ!$B$39:$B$782,M$226)+'СЕТ СН'!$F$15</f>
        <v>210.19762650999999</v>
      </c>
      <c r="N256" s="36">
        <f>SUMIFS(СВЦЭМ!$F$39:$F$782,СВЦЭМ!$A$39:$A$782,$A256,СВЦЭМ!$B$39:$B$782,N$226)+'СЕТ СН'!$F$15</f>
        <v>215.16893879</v>
      </c>
      <c r="O256" s="36">
        <f>SUMIFS(СВЦЭМ!$F$39:$F$782,СВЦЭМ!$A$39:$A$782,$A256,СВЦЭМ!$B$39:$B$782,O$226)+'СЕТ СН'!$F$15</f>
        <v>218.39910664000001</v>
      </c>
      <c r="P256" s="36">
        <f>SUMIFS(СВЦЭМ!$F$39:$F$782,СВЦЭМ!$A$39:$A$782,$A256,СВЦЭМ!$B$39:$B$782,P$226)+'СЕТ СН'!$F$15</f>
        <v>220.19083470000001</v>
      </c>
      <c r="Q256" s="36">
        <f>SUMIFS(СВЦЭМ!$F$39:$F$782,СВЦЭМ!$A$39:$A$782,$A256,СВЦЭМ!$B$39:$B$782,Q$226)+'СЕТ СН'!$F$15</f>
        <v>221.13568574999999</v>
      </c>
      <c r="R256" s="36">
        <f>SUMIFS(СВЦЭМ!$F$39:$F$782,СВЦЭМ!$A$39:$A$782,$A256,СВЦЭМ!$B$39:$B$782,R$226)+'СЕТ СН'!$F$15</f>
        <v>220.97618516</v>
      </c>
      <c r="S256" s="36">
        <f>SUMIFS(СВЦЭМ!$F$39:$F$782,СВЦЭМ!$A$39:$A$782,$A256,СВЦЭМ!$B$39:$B$782,S$226)+'СЕТ СН'!$F$15</f>
        <v>217.47623859000001</v>
      </c>
      <c r="T256" s="36">
        <f>SUMIFS(СВЦЭМ!$F$39:$F$782,СВЦЭМ!$A$39:$A$782,$A256,СВЦЭМ!$B$39:$B$782,T$226)+'СЕТ СН'!$F$15</f>
        <v>212.26385454999999</v>
      </c>
      <c r="U256" s="36">
        <f>SUMIFS(СВЦЭМ!$F$39:$F$782,СВЦЭМ!$A$39:$A$782,$A256,СВЦЭМ!$B$39:$B$782,U$226)+'СЕТ СН'!$F$15</f>
        <v>210.93619185</v>
      </c>
      <c r="V256" s="36">
        <f>SUMIFS(СВЦЭМ!$F$39:$F$782,СВЦЭМ!$A$39:$A$782,$A256,СВЦЭМ!$B$39:$B$782,V$226)+'СЕТ СН'!$F$15</f>
        <v>206.29885920000001</v>
      </c>
      <c r="W256" s="36">
        <f>SUMIFS(СВЦЭМ!$F$39:$F$782,СВЦЭМ!$A$39:$A$782,$A256,СВЦЭМ!$B$39:$B$782,W$226)+'СЕТ СН'!$F$15</f>
        <v>205.50690053</v>
      </c>
      <c r="X256" s="36">
        <f>SUMIFS(СВЦЭМ!$F$39:$F$782,СВЦЭМ!$A$39:$A$782,$A256,СВЦЭМ!$B$39:$B$782,X$226)+'СЕТ СН'!$F$15</f>
        <v>209.47659959999999</v>
      </c>
      <c r="Y256" s="36">
        <f>SUMIFS(СВЦЭМ!$F$39:$F$782,СВЦЭМ!$A$39:$A$782,$A256,СВЦЭМ!$B$39:$B$782,Y$226)+'СЕТ СН'!$F$15</f>
        <v>214.23872774</v>
      </c>
    </row>
    <row r="257" spans="1:27" ht="15.75" x14ac:dyDescent="0.2">
      <c r="A257" s="35">
        <f t="shared" si="6"/>
        <v>45016</v>
      </c>
      <c r="B257" s="36">
        <f>SUMIFS(СВЦЭМ!$F$39:$F$782,СВЦЭМ!$A$39:$A$782,$A257,СВЦЭМ!$B$39:$B$782,B$226)+'СЕТ СН'!$F$15</f>
        <v>224.10218035</v>
      </c>
      <c r="C257" s="36">
        <f>SUMIFS(СВЦЭМ!$F$39:$F$782,СВЦЭМ!$A$39:$A$782,$A257,СВЦЭМ!$B$39:$B$782,C$226)+'СЕТ СН'!$F$15</f>
        <v>217.64859419000001</v>
      </c>
      <c r="D257" s="36">
        <f>SUMIFS(СВЦЭМ!$F$39:$F$782,СВЦЭМ!$A$39:$A$782,$A257,СВЦЭМ!$B$39:$B$782,D$226)+'СЕТ СН'!$F$15</f>
        <v>232.09962540999999</v>
      </c>
      <c r="E257" s="36">
        <f>SUMIFS(СВЦЭМ!$F$39:$F$782,СВЦЭМ!$A$39:$A$782,$A257,СВЦЭМ!$B$39:$B$782,E$226)+'СЕТ СН'!$F$15</f>
        <v>231.28299165999999</v>
      </c>
      <c r="F257" s="36">
        <f>SUMIFS(СВЦЭМ!$F$39:$F$782,СВЦЭМ!$A$39:$A$782,$A257,СВЦЭМ!$B$39:$B$782,F$226)+'СЕТ СН'!$F$15</f>
        <v>231.82623877</v>
      </c>
      <c r="G257" s="36">
        <f>SUMIFS(СВЦЭМ!$F$39:$F$782,СВЦЭМ!$A$39:$A$782,$A257,СВЦЭМ!$B$39:$B$782,G$226)+'СЕТ СН'!$F$15</f>
        <v>229.49845357999999</v>
      </c>
      <c r="H257" s="36">
        <f>SUMIFS(СВЦЭМ!$F$39:$F$782,СВЦЭМ!$A$39:$A$782,$A257,СВЦЭМ!$B$39:$B$782,H$226)+'СЕТ СН'!$F$15</f>
        <v>228.07414188000001</v>
      </c>
      <c r="I257" s="36">
        <f>SUMIFS(СВЦЭМ!$F$39:$F$782,СВЦЭМ!$A$39:$A$782,$A257,СВЦЭМ!$B$39:$B$782,I$226)+'СЕТ СН'!$F$15</f>
        <v>218.57701764999999</v>
      </c>
      <c r="J257" s="36">
        <f>SUMIFS(СВЦЭМ!$F$39:$F$782,СВЦЭМ!$A$39:$A$782,$A257,СВЦЭМ!$B$39:$B$782,J$226)+'СЕТ СН'!$F$15</f>
        <v>215.42717332999999</v>
      </c>
      <c r="K257" s="36">
        <f>SUMIFS(СВЦЭМ!$F$39:$F$782,СВЦЭМ!$A$39:$A$782,$A257,СВЦЭМ!$B$39:$B$782,K$226)+'СЕТ СН'!$F$15</f>
        <v>211.15629183999999</v>
      </c>
      <c r="L257" s="36">
        <f>SUMIFS(СВЦЭМ!$F$39:$F$782,СВЦЭМ!$A$39:$A$782,$A257,СВЦЭМ!$B$39:$B$782,L$226)+'СЕТ СН'!$F$15</f>
        <v>207.27421249</v>
      </c>
      <c r="M257" s="36">
        <f>SUMIFS(СВЦЭМ!$F$39:$F$782,СВЦЭМ!$A$39:$A$782,$A257,СВЦЭМ!$B$39:$B$782,M$226)+'СЕТ СН'!$F$15</f>
        <v>205.99003003999999</v>
      </c>
      <c r="N257" s="36">
        <f>SUMIFS(СВЦЭМ!$F$39:$F$782,СВЦЭМ!$A$39:$A$782,$A257,СВЦЭМ!$B$39:$B$782,N$226)+'СЕТ СН'!$F$15</f>
        <v>211.69642051</v>
      </c>
      <c r="O257" s="36">
        <f>SUMIFS(СВЦЭМ!$F$39:$F$782,СВЦЭМ!$A$39:$A$782,$A257,СВЦЭМ!$B$39:$B$782,O$226)+'СЕТ СН'!$F$15</f>
        <v>215.29002714000001</v>
      </c>
      <c r="P257" s="36">
        <f>SUMIFS(СВЦЭМ!$F$39:$F$782,СВЦЭМ!$A$39:$A$782,$A257,СВЦЭМ!$B$39:$B$782,P$226)+'СЕТ СН'!$F$15</f>
        <v>217.49283704000001</v>
      </c>
      <c r="Q257" s="36">
        <f>SUMIFS(СВЦЭМ!$F$39:$F$782,СВЦЭМ!$A$39:$A$782,$A257,СВЦЭМ!$B$39:$B$782,Q$226)+'СЕТ СН'!$F$15</f>
        <v>216.86782152999999</v>
      </c>
      <c r="R257" s="36">
        <f>SUMIFS(СВЦЭМ!$F$39:$F$782,СВЦЭМ!$A$39:$A$782,$A257,СВЦЭМ!$B$39:$B$782,R$226)+'СЕТ СН'!$F$15</f>
        <v>215.34091493</v>
      </c>
      <c r="S257" s="36">
        <f>SUMIFS(СВЦЭМ!$F$39:$F$782,СВЦЭМ!$A$39:$A$782,$A257,СВЦЭМ!$B$39:$B$782,S$226)+'СЕТ СН'!$F$15</f>
        <v>212.78145465</v>
      </c>
      <c r="T257" s="36">
        <f>SUMIFS(СВЦЭМ!$F$39:$F$782,СВЦЭМ!$A$39:$A$782,$A257,СВЦЭМ!$B$39:$B$782,T$226)+'СЕТ СН'!$F$15</f>
        <v>208.80534732999999</v>
      </c>
      <c r="U257" s="36">
        <f>SUMIFS(СВЦЭМ!$F$39:$F$782,СВЦЭМ!$A$39:$A$782,$A257,СВЦЭМ!$B$39:$B$782,U$226)+'СЕТ СН'!$F$15</f>
        <v>206.40630892999999</v>
      </c>
      <c r="V257" s="36">
        <f>SUMIFS(СВЦЭМ!$F$39:$F$782,СВЦЭМ!$A$39:$A$782,$A257,СВЦЭМ!$B$39:$B$782,V$226)+'СЕТ СН'!$F$15</f>
        <v>201.90950298000001</v>
      </c>
      <c r="W257" s="36">
        <f>SUMIFS(СВЦЭМ!$F$39:$F$782,СВЦЭМ!$A$39:$A$782,$A257,СВЦЭМ!$B$39:$B$782,W$226)+'СЕТ СН'!$F$15</f>
        <v>201.23343811000001</v>
      </c>
      <c r="X257" s="36">
        <f>SUMIFS(СВЦЭМ!$F$39:$F$782,СВЦЭМ!$A$39:$A$782,$A257,СВЦЭМ!$B$39:$B$782,X$226)+'СЕТ СН'!$F$15</f>
        <v>206.54284294000001</v>
      </c>
      <c r="Y257" s="36">
        <f>SUMIFS(СВЦЭМ!$F$39:$F$782,СВЦЭМ!$A$39:$A$782,$A257,СВЦЭМ!$B$39:$B$782,Y$226)+'СЕТ СН'!$F$15</f>
        <v>204.69807109999999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01.03.2023</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44987</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44988</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44989</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44990</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44991</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44992</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44993</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44994</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44995</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44996</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44997</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44998</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44999</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45000</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45001</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45002</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45003</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45004</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45005</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45006</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45007</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45008</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45009</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45010</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45011</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45012</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45013</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45014</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45015</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45016</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01.03.2023</v>
      </c>
      <c r="B297" s="36">
        <f ca="1">SUMIFS(СВЦЭМ!$H$40:$H$783,СВЦЭМ!$A$40:$A$783,$A297,СВЦЭМ!$B$39:$B$782,B$296)+'СЕТ СН'!$F$15</f>
        <v>0</v>
      </c>
      <c r="C297" s="36">
        <f ca="1">SUMIFS(СВЦЭМ!$H$40:$H$783,СВЦЭМ!$A$40:$A$783,$A297,СВЦЭМ!$B$39:$B$782,C$296)+'СЕТ СН'!$F$15</f>
        <v>0</v>
      </c>
      <c r="D297" s="36">
        <f ca="1">SUMIFS(СВЦЭМ!$H$40:$H$783,СВЦЭМ!$A$40:$A$783,$A297,СВЦЭМ!$B$39:$B$782,D$296)+'СЕТ СН'!$F$15</f>
        <v>0</v>
      </c>
      <c r="E297" s="36">
        <f ca="1">SUMIFS(СВЦЭМ!$H$40:$H$783,СВЦЭМ!$A$40:$A$783,$A297,СВЦЭМ!$B$39:$B$782,E$296)+'СЕТ СН'!$F$15</f>
        <v>0</v>
      </c>
      <c r="F297" s="36">
        <f ca="1">SUMIFS(СВЦЭМ!$H$40:$H$783,СВЦЭМ!$A$40:$A$783,$A297,СВЦЭМ!$B$39:$B$782,F$296)+'СЕТ СН'!$F$15</f>
        <v>0</v>
      </c>
      <c r="G297" s="36">
        <f ca="1">SUMIFS(СВЦЭМ!$H$40:$H$783,СВЦЭМ!$A$40:$A$783,$A297,СВЦЭМ!$B$39:$B$782,G$296)+'СЕТ СН'!$F$15</f>
        <v>0</v>
      </c>
      <c r="H297" s="36">
        <f ca="1">SUMIFS(СВЦЭМ!$H$40:$H$783,СВЦЭМ!$A$40:$A$783,$A297,СВЦЭМ!$B$39:$B$782,H$296)+'СЕТ СН'!$F$15</f>
        <v>0</v>
      </c>
      <c r="I297" s="36">
        <f ca="1">SUMIFS(СВЦЭМ!$H$40:$H$783,СВЦЭМ!$A$40:$A$783,$A297,СВЦЭМ!$B$39:$B$782,I$296)+'СЕТ СН'!$F$15</f>
        <v>0</v>
      </c>
      <c r="J297" s="36">
        <f ca="1">SUMIFS(СВЦЭМ!$H$40:$H$783,СВЦЭМ!$A$40:$A$783,$A297,СВЦЭМ!$B$39:$B$782,J$296)+'СЕТ СН'!$F$15</f>
        <v>0</v>
      </c>
      <c r="K297" s="36">
        <f ca="1">SUMIFS(СВЦЭМ!$H$40:$H$783,СВЦЭМ!$A$40:$A$783,$A297,СВЦЭМ!$B$39:$B$782,K$296)+'СЕТ СН'!$F$15</f>
        <v>0</v>
      </c>
      <c r="L297" s="36">
        <f ca="1">SUMIFS(СВЦЭМ!$H$40:$H$783,СВЦЭМ!$A$40:$A$783,$A297,СВЦЭМ!$B$39:$B$782,L$296)+'СЕТ СН'!$F$15</f>
        <v>0</v>
      </c>
      <c r="M297" s="36">
        <f ca="1">SUMIFS(СВЦЭМ!$H$40:$H$783,СВЦЭМ!$A$40:$A$783,$A297,СВЦЭМ!$B$39:$B$782,M$296)+'СЕТ СН'!$F$15</f>
        <v>0</v>
      </c>
      <c r="N297" s="36">
        <f ca="1">SUMIFS(СВЦЭМ!$H$40:$H$783,СВЦЭМ!$A$40:$A$783,$A297,СВЦЭМ!$B$39:$B$782,N$296)+'СЕТ СН'!$F$15</f>
        <v>0</v>
      </c>
      <c r="O297" s="36">
        <f ca="1">SUMIFS(СВЦЭМ!$H$40:$H$783,СВЦЭМ!$A$40:$A$783,$A297,СВЦЭМ!$B$39:$B$782,O$296)+'СЕТ СН'!$F$15</f>
        <v>0</v>
      </c>
      <c r="P297" s="36">
        <f ca="1">SUMIFS(СВЦЭМ!$H$40:$H$783,СВЦЭМ!$A$40:$A$783,$A297,СВЦЭМ!$B$39:$B$782,P$296)+'СЕТ СН'!$F$15</f>
        <v>0</v>
      </c>
      <c r="Q297" s="36">
        <f ca="1">SUMIFS(СВЦЭМ!$H$40:$H$783,СВЦЭМ!$A$40:$A$783,$A297,СВЦЭМ!$B$39:$B$782,Q$296)+'СЕТ СН'!$F$15</f>
        <v>0</v>
      </c>
      <c r="R297" s="36">
        <f ca="1">SUMIFS(СВЦЭМ!$H$40:$H$783,СВЦЭМ!$A$40:$A$783,$A297,СВЦЭМ!$B$39:$B$782,R$296)+'СЕТ СН'!$F$15</f>
        <v>0</v>
      </c>
      <c r="S297" s="36">
        <f ca="1">SUMIFS(СВЦЭМ!$H$40:$H$783,СВЦЭМ!$A$40:$A$783,$A297,СВЦЭМ!$B$39:$B$782,S$296)+'СЕТ СН'!$F$15</f>
        <v>0</v>
      </c>
      <c r="T297" s="36">
        <f ca="1">SUMIFS(СВЦЭМ!$H$40:$H$783,СВЦЭМ!$A$40:$A$783,$A297,СВЦЭМ!$B$39:$B$782,T$296)+'СЕТ СН'!$F$15</f>
        <v>0</v>
      </c>
      <c r="U297" s="36">
        <f ca="1">SUMIFS(СВЦЭМ!$H$40:$H$783,СВЦЭМ!$A$40:$A$783,$A297,СВЦЭМ!$B$39:$B$782,U$296)+'СЕТ СН'!$F$15</f>
        <v>0</v>
      </c>
      <c r="V297" s="36">
        <f ca="1">SUMIFS(СВЦЭМ!$H$40:$H$783,СВЦЭМ!$A$40:$A$783,$A297,СВЦЭМ!$B$39:$B$782,V$296)+'СЕТ СН'!$F$15</f>
        <v>0</v>
      </c>
      <c r="W297" s="36">
        <f ca="1">SUMIFS(СВЦЭМ!$H$40:$H$783,СВЦЭМ!$A$40:$A$783,$A297,СВЦЭМ!$B$39:$B$782,W$296)+'СЕТ СН'!$F$15</f>
        <v>0</v>
      </c>
      <c r="X297" s="36">
        <f ca="1">SUMIFS(СВЦЭМ!$H$40:$H$783,СВЦЭМ!$A$40:$A$783,$A297,СВЦЭМ!$B$39:$B$782,X$296)+'СЕТ СН'!$F$15</f>
        <v>0</v>
      </c>
      <c r="Y297" s="36">
        <f ca="1">SUMIFS(СВЦЭМ!$H$40:$H$783,СВЦЭМ!$A$40:$A$783,$A297,СВЦЭМ!$B$39:$B$782,Y$296)+'СЕТ СН'!$F$15</f>
        <v>0</v>
      </c>
      <c r="AA297" s="45"/>
    </row>
    <row r="298" spans="1:27" ht="15.75" hidden="1" x14ac:dyDescent="0.2">
      <c r="A298" s="35">
        <f>A297+1</f>
        <v>44987</v>
      </c>
      <c r="B298" s="36">
        <f ca="1">SUMIFS(СВЦЭМ!$H$40:$H$783,СВЦЭМ!$A$40:$A$783,$A298,СВЦЭМ!$B$39:$B$782,B$296)+'СЕТ СН'!$F$15</f>
        <v>0</v>
      </c>
      <c r="C298" s="36">
        <f ca="1">SUMIFS(СВЦЭМ!$H$40:$H$783,СВЦЭМ!$A$40:$A$783,$A298,СВЦЭМ!$B$39:$B$782,C$296)+'СЕТ СН'!$F$15</f>
        <v>0</v>
      </c>
      <c r="D298" s="36">
        <f ca="1">SUMIFS(СВЦЭМ!$H$40:$H$783,СВЦЭМ!$A$40:$A$783,$A298,СВЦЭМ!$B$39:$B$782,D$296)+'СЕТ СН'!$F$15</f>
        <v>0</v>
      </c>
      <c r="E298" s="36">
        <f ca="1">SUMIFS(СВЦЭМ!$H$40:$H$783,СВЦЭМ!$A$40:$A$783,$A298,СВЦЭМ!$B$39:$B$782,E$296)+'СЕТ СН'!$F$15</f>
        <v>0</v>
      </c>
      <c r="F298" s="36">
        <f ca="1">SUMIFS(СВЦЭМ!$H$40:$H$783,СВЦЭМ!$A$40:$A$783,$A298,СВЦЭМ!$B$39:$B$782,F$296)+'СЕТ СН'!$F$15</f>
        <v>0</v>
      </c>
      <c r="G298" s="36">
        <f ca="1">SUMIFS(СВЦЭМ!$H$40:$H$783,СВЦЭМ!$A$40:$A$783,$A298,СВЦЭМ!$B$39:$B$782,G$296)+'СЕТ СН'!$F$15</f>
        <v>0</v>
      </c>
      <c r="H298" s="36">
        <f ca="1">SUMIFS(СВЦЭМ!$H$40:$H$783,СВЦЭМ!$A$40:$A$783,$A298,СВЦЭМ!$B$39:$B$782,H$296)+'СЕТ СН'!$F$15</f>
        <v>0</v>
      </c>
      <c r="I298" s="36">
        <f ca="1">SUMIFS(СВЦЭМ!$H$40:$H$783,СВЦЭМ!$A$40:$A$783,$A298,СВЦЭМ!$B$39:$B$782,I$296)+'СЕТ СН'!$F$15</f>
        <v>0</v>
      </c>
      <c r="J298" s="36">
        <f ca="1">SUMIFS(СВЦЭМ!$H$40:$H$783,СВЦЭМ!$A$40:$A$783,$A298,СВЦЭМ!$B$39:$B$782,J$296)+'СЕТ СН'!$F$15</f>
        <v>0</v>
      </c>
      <c r="K298" s="36">
        <f ca="1">SUMIFS(СВЦЭМ!$H$40:$H$783,СВЦЭМ!$A$40:$A$783,$A298,СВЦЭМ!$B$39:$B$782,K$296)+'СЕТ СН'!$F$15</f>
        <v>0</v>
      </c>
      <c r="L298" s="36">
        <f ca="1">SUMIFS(СВЦЭМ!$H$40:$H$783,СВЦЭМ!$A$40:$A$783,$A298,СВЦЭМ!$B$39:$B$782,L$296)+'СЕТ СН'!$F$15</f>
        <v>0</v>
      </c>
      <c r="M298" s="36">
        <f ca="1">SUMIFS(СВЦЭМ!$H$40:$H$783,СВЦЭМ!$A$40:$A$783,$A298,СВЦЭМ!$B$39:$B$782,M$296)+'СЕТ СН'!$F$15</f>
        <v>0</v>
      </c>
      <c r="N298" s="36">
        <f ca="1">SUMIFS(СВЦЭМ!$H$40:$H$783,СВЦЭМ!$A$40:$A$783,$A298,СВЦЭМ!$B$39:$B$782,N$296)+'СЕТ СН'!$F$15</f>
        <v>0</v>
      </c>
      <c r="O298" s="36">
        <f ca="1">SUMIFS(СВЦЭМ!$H$40:$H$783,СВЦЭМ!$A$40:$A$783,$A298,СВЦЭМ!$B$39:$B$782,O$296)+'СЕТ СН'!$F$15</f>
        <v>0</v>
      </c>
      <c r="P298" s="36">
        <f ca="1">SUMIFS(СВЦЭМ!$H$40:$H$783,СВЦЭМ!$A$40:$A$783,$A298,СВЦЭМ!$B$39:$B$782,P$296)+'СЕТ СН'!$F$15</f>
        <v>0</v>
      </c>
      <c r="Q298" s="36">
        <f ca="1">SUMIFS(СВЦЭМ!$H$40:$H$783,СВЦЭМ!$A$40:$A$783,$A298,СВЦЭМ!$B$39:$B$782,Q$296)+'СЕТ СН'!$F$15</f>
        <v>0</v>
      </c>
      <c r="R298" s="36">
        <f ca="1">SUMIFS(СВЦЭМ!$H$40:$H$783,СВЦЭМ!$A$40:$A$783,$A298,СВЦЭМ!$B$39:$B$782,R$296)+'СЕТ СН'!$F$15</f>
        <v>0</v>
      </c>
      <c r="S298" s="36">
        <f ca="1">SUMIFS(СВЦЭМ!$H$40:$H$783,СВЦЭМ!$A$40:$A$783,$A298,СВЦЭМ!$B$39:$B$782,S$296)+'СЕТ СН'!$F$15</f>
        <v>0</v>
      </c>
      <c r="T298" s="36">
        <f ca="1">SUMIFS(СВЦЭМ!$H$40:$H$783,СВЦЭМ!$A$40:$A$783,$A298,СВЦЭМ!$B$39:$B$782,T$296)+'СЕТ СН'!$F$15</f>
        <v>0</v>
      </c>
      <c r="U298" s="36">
        <f ca="1">SUMIFS(СВЦЭМ!$H$40:$H$783,СВЦЭМ!$A$40:$A$783,$A298,СВЦЭМ!$B$39:$B$782,U$296)+'СЕТ СН'!$F$15</f>
        <v>0</v>
      </c>
      <c r="V298" s="36">
        <f ca="1">SUMIFS(СВЦЭМ!$H$40:$H$783,СВЦЭМ!$A$40:$A$783,$A298,СВЦЭМ!$B$39:$B$782,V$296)+'СЕТ СН'!$F$15</f>
        <v>0</v>
      </c>
      <c r="W298" s="36">
        <f ca="1">SUMIFS(СВЦЭМ!$H$40:$H$783,СВЦЭМ!$A$40:$A$783,$A298,СВЦЭМ!$B$39:$B$782,W$296)+'СЕТ СН'!$F$15</f>
        <v>0</v>
      </c>
      <c r="X298" s="36">
        <f ca="1">SUMIFS(СВЦЭМ!$H$40:$H$783,СВЦЭМ!$A$40:$A$783,$A298,СВЦЭМ!$B$39:$B$782,X$296)+'СЕТ СН'!$F$15</f>
        <v>0</v>
      </c>
      <c r="Y298" s="36">
        <f ca="1">SUMIFS(СВЦЭМ!$H$40:$H$783,СВЦЭМ!$A$40:$A$783,$A298,СВЦЭМ!$B$39:$B$782,Y$296)+'СЕТ СН'!$F$15</f>
        <v>0</v>
      </c>
    </row>
    <row r="299" spans="1:27" ht="15.75" hidden="1" x14ac:dyDescent="0.2">
      <c r="A299" s="35">
        <f t="shared" ref="A299:A327" si="8">A298+1</f>
        <v>44988</v>
      </c>
      <c r="B299" s="36">
        <f ca="1">SUMIFS(СВЦЭМ!$H$40:$H$783,СВЦЭМ!$A$40:$A$783,$A299,СВЦЭМ!$B$39:$B$782,B$296)+'СЕТ СН'!$F$15</f>
        <v>0</v>
      </c>
      <c r="C299" s="36">
        <f ca="1">SUMIFS(СВЦЭМ!$H$40:$H$783,СВЦЭМ!$A$40:$A$783,$A299,СВЦЭМ!$B$39:$B$782,C$296)+'СЕТ СН'!$F$15</f>
        <v>0</v>
      </c>
      <c r="D299" s="36">
        <f ca="1">SUMIFS(СВЦЭМ!$H$40:$H$783,СВЦЭМ!$A$40:$A$783,$A299,СВЦЭМ!$B$39:$B$782,D$296)+'СЕТ СН'!$F$15</f>
        <v>0</v>
      </c>
      <c r="E299" s="36">
        <f ca="1">SUMIFS(СВЦЭМ!$H$40:$H$783,СВЦЭМ!$A$40:$A$783,$A299,СВЦЭМ!$B$39:$B$782,E$296)+'СЕТ СН'!$F$15</f>
        <v>0</v>
      </c>
      <c r="F299" s="36">
        <f ca="1">SUMIFS(СВЦЭМ!$H$40:$H$783,СВЦЭМ!$A$40:$A$783,$A299,СВЦЭМ!$B$39:$B$782,F$296)+'СЕТ СН'!$F$15</f>
        <v>0</v>
      </c>
      <c r="G299" s="36">
        <f ca="1">SUMIFS(СВЦЭМ!$H$40:$H$783,СВЦЭМ!$A$40:$A$783,$A299,СВЦЭМ!$B$39:$B$782,G$296)+'СЕТ СН'!$F$15</f>
        <v>0</v>
      </c>
      <c r="H299" s="36">
        <f ca="1">SUMIFS(СВЦЭМ!$H$40:$H$783,СВЦЭМ!$A$40:$A$783,$A299,СВЦЭМ!$B$39:$B$782,H$296)+'СЕТ СН'!$F$15</f>
        <v>0</v>
      </c>
      <c r="I299" s="36">
        <f ca="1">SUMIFS(СВЦЭМ!$H$40:$H$783,СВЦЭМ!$A$40:$A$783,$A299,СВЦЭМ!$B$39:$B$782,I$296)+'СЕТ СН'!$F$15</f>
        <v>0</v>
      </c>
      <c r="J299" s="36">
        <f ca="1">SUMIFS(СВЦЭМ!$H$40:$H$783,СВЦЭМ!$A$40:$A$783,$A299,СВЦЭМ!$B$39:$B$782,J$296)+'СЕТ СН'!$F$15</f>
        <v>0</v>
      </c>
      <c r="K299" s="36">
        <f ca="1">SUMIFS(СВЦЭМ!$H$40:$H$783,СВЦЭМ!$A$40:$A$783,$A299,СВЦЭМ!$B$39:$B$782,K$296)+'СЕТ СН'!$F$15</f>
        <v>0</v>
      </c>
      <c r="L299" s="36">
        <f ca="1">SUMIFS(СВЦЭМ!$H$40:$H$783,СВЦЭМ!$A$40:$A$783,$A299,СВЦЭМ!$B$39:$B$782,L$296)+'СЕТ СН'!$F$15</f>
        <v>0</v>
      </c>
      <c r="M299" s="36">
        <f ca="1">SUMIFS(СВЦЭМ!$H$40:$H$783,СВЦЭМ!$A$40:$A$783,$A299,СВЦЭМ!$B$39:$B$782,M$296)+'СЕТ СН'!$F$15</f>
        <v>0</v>
      </c>
      <c r="N299" s="36">
        <f ca="1">SUMIFS(СВЦЭМ!$H$40:$H$783,СВЦЭМ!$A$40:$A$783,$A299,СВЦЭМ!$B$39:$B$782,N$296)+'СЕТ СН'!$F$15</f>
        <v>0</v>
      </c>
      <c r="O299" s="36">
        <f ca="1">SUMIFS(СВЦЭМ!$H$40:$H$783,СВЦЭМ!$A$40:$A$783,$A299,СВЦЭМ!$B$39:$B$782,O$296)+'СЕТ СН'!$F$15</f>
        <v>0</v>
      </c>
      <c r="P299" s="36">
        <f ca="1">SUMIFS(СВЦЭМ!$H$40:$H$783,СВЦЭМ!$A$40:$A$783,$A299,СВЦЭМ!$B$39:$B$782,P$296)+'СЕТ СН'!$F$15</f>
        <v>0</v>
      </c>
      <c r="Q299" s="36">
        <f ca="1">SUMIFS(СВЦЭМ!$H$40:$H$783,СВЦЭМ!$A$40:$A$783,$A299,СВЦЭМ!$B$39:$B$782,Q$296)+'СЕТ СН'!$F$15</f>
        <v>0</v>
      </c>
      <c r="R299" s="36">
        <f ca="1">SUMIFS(СВЦЭМ!$H$40:$H$783,СВЦЭМ!$A$40:$A$783,$A299,СВЦЭМ!$B$39:$B$782,R$296)+'СЕТ СН'!$F$15</f>
        <v>0</v>
      </c>
      <c r="S299" s="36">
        <f ca="1">SUMIFS(СВЦЭМ!$H$40:$H$783,СВЦЭМ!$A$40:$A$783,$A299,СВЦЭМ!$B$39:$B$782,S$296)+'СЕТ СН'!$F$15</f>
        <v>0</v>
      </c>
      <c r="T299" s="36">
        <f ca="1">SUMIFS(СВЦЭМ!$H$40:$H$783,СВЦЭМ!$A$40:$A$783,$A299,СВЦЭМ!$B$39:$B$782,T$296)+'СЕТ СН'!$F$15</f>
        <v>0</v>
      </c>
      <c r="U299" s="36">
        <f ca="1">SUMIFS(СВЦЭМ!$H$40:$H$783,СВЦЭМ!$A$40:$A$783,$A299,СВЦЭМ!$B$39:$B$782,U$296)+'СЕТ СН'!$F$15</f>
        <v>0</v>
      </c>
      <c r="V299" s="36">
        <f ca="1">SUMIFS(СВЦЭМ!$H$40:$H$783,СВЦЭМ!$A$40:$A$783,$A299,СВЦЭМ!$B$39:$B$782,V$296)+'СЕТ СН'!$F$15</f>
        <v>0</v>
      </c>
      <c r="W299" s="36">
        <f ca="1">SUMIFS(СВЦЭМ!$H$40:$H$783,СВЦЭМ!$A$40:$A$783,$A299,СВЦЭМ!$B$39:$B$782,W$296)+'СЕТ СН'!$F$15</f>
        <v>0</v>
      </c>
      <c r="X299" s="36">
        <f ca="1">SUMIFS(СВЦЭМ!$H$40:$H$783,СВЦЭМ!$A$40:$A$783,$A299,СВЦЭМ!$B$39:$B$782,X$296)+'СЕТ СН'!$F$15</f>
        <v>0</v>
      </c>
      <c r="Y299" s="36">
        <f ca="1">SUMIFS(СВЦЭМ!$H$40:$H$783,СВЦЭМ!$A$40:$A$783,$A299,СВЦЭМ!$B$39:$B$782,Y$296)+'СЕТ СН'!$F$15</f>
        <v>0</v>
      </c>
    </row>
    <row r="300" spans="1:27" ht="15.75" hidden="1" x14ac:dyDescent="0.2">
      <c r="A300" s="35">
        <f t="shared" si="8"/>
        <v>44989</v>
      </c>
      <c r="B300" s="36">
        <f ca="1">SUMIFS(СВЦЭМ!$H$40:$H$783,СВЦЭМ!$A$40:$A$783,$A300,СВЦЭМ!$B$39:$B$782,B$296)+'СЕТ СН'!$F$15</f>
        <v>0</v>
      </c>
      <c r="C300" s="36">
        <f ca="1">SUMIFS(СВЦЭМ!$H$40:$H$783,СВЦЭМ!$A$40:$A$783,$A300,СВЦЭМ!$B$39:$B$782,C$296)+'СЕТ СН'!$F$15</f>
        <v>0</v>
      </c>
      <c r="D300" s="36">
        <f ca="1">SUMIFS(СВЦЭМ!$H$40:$H$783,СВЦЭМ!$A$40:$A$783,$A300,СВЦЭМ!$B$39:$B$782,D$296)+'СЕТ СН'!$F$15</f>
        <v>0</v>
      </c>
      <c r="E300" s="36">
        <f ca="1">SUMIFS(СВЦЭМ!$H$40:$H$783,СВЦЭМ!$A$40:$A$783,$A300,СВЦЭМ!$B$39:$B$782,E$296)+'СЕТ СН'!$F$15</f>
        <v>0</v>
      </c>
      <c r="F300" s="36">
        <f ca="1">SUMIFS(СВЦЭМ!$H$40:$H$783,СВЦЭМ!$A$40:$A$783,$A300,СВЦЭМ!$B$39:$B$782,F$296)+'СЕТ СН'!$F$15</f>
        <v>0</v>
      </c>
      <c r="G300" s="36">
        <f ca="1">SUMIFS(СВЦЭМ!$H$40:$H$783,СВЦЭМ!$A$40:$A$783,$A300,СВЦЭМ!$B$39:$B$782,G$296)+'СЕТ СН'!$F$15</f>
        <v>0</v>
      </c>
      <c r="H300" s="36">
        <f ca="1">SUMIFS(СВЦЭМ!$H$40:$H$783,СВЦЭМ!$A$40:$A$783,$A300,СВЦЭМ!$B$39:$B$782,H$296)+'СЕТ СН'!$F$15</f>
        <v>0</v>
      </c>
      <c r="I300" s="36">
        <f ca="1">SUMIFS(СВЦЭМ!$H$40:$H$783,СВЦЭМ!$A$40:$A$783,$A300,СВЦЭМ!$B$39:$B$782,I$296)+'СЕТ СН'!$F$15</f>
        <v>0</v>
      </c>
      <c r="J300" s="36">
        <f ca="1">SUMIFS(СВЦЭМ!$H$40:$H$783,СВЦЭМ!$A$40:$A$783,$A300,СВЦЭМ!$B$39:$B$782,J$296)+'СЕТ СН'!$F$15</f>
        <v>0</v>
      </c>
      <c r="K300" s="36">
        <f ca="1">SUMIFS(СВЦЭМ!$H$40:$H$783,СВЦЭМ!$A$40:$A$783,$A300,СВЦЭМ!$B$39:$B$782,K$296)+'СЕТ СН'!$F$15</f>
        <v>0</v>
      </c>
      <c r="L300" s="36">
        <f ca="1">SUMIFS(СВЦЭМ!$H$40:$H$783,СВЦЭМ!$A$40:$A$783,$A300,СВЦЭМ!$B$39:$B$782,L$296)+'СЕТ СН'!$F$15</f>
        <v>0</v>
      </c>
      <c r="M300" s="36">
        <f ca="1">SUMIFS(СВЦЭМ!$H$40:$H$783,СВЦЭМ!$A$40:$A$783,$A300,СВЦЭМ!$B$39:$B$782,M$296)+'СЕТ СН'!$F$15</f>
        <v>0</v>
      </c>
      <c r="N300" s="36">
        <f ca="1">SUMIFS(СВЦЭМ!$H$40:$H$783,СВЦЭМ!$A$40:$A$783,$A300,СВЦЭМ!$B$39:$B$782,N$296)+'СЕТ СН'!$F$15</f>
        <v>0</v>
      </c>
      <c r="O300" s="36">
        <f ca="1">SUMIFS(СВЦЭМ!$H$40:$H$783,СВЦЭМ!$A$40:$A$783,$A300,СВЦЭМ!$B$39:$B$782,O$296)+'СЕТ СН'!$F$15</f>
        <v>0</v>
      </c>
      <c r="P300" s="36">
        <f ca="1">SUMIFS(СВЦЭМ!$H$40:$H$783,СВЦЭМ!$A$40:$A$783,$A300,СВЦЭМ!$B$39:$B$782,P$296)+'СЕТ СН'!$F$15</f>
        <v>0</v>
      </c>
      <c r="Q300" s="36">
        <f ca="1">SUMIFS(СВЦЭМ!$H$40:$H$783,СВЦЭМ!$A$40:$A$783,$A300,СВЦЭМ!$B$39:$B$782,Q$296)+'СЕТ СН'!$F$15</f>
        <v>0</v>
      </c>
      <c r="R300" s="36">
        <f ca="1">SUMIFS(СВЦЭМ!$H$40:$H$783,СВЦЭМ!$A$40:$A$783,$A300,СВЦЭМ!$B$39:$B$782,R$296)+'СЕТ СН'!$F$15</f>
        <v>0</v>
      </c>
      <c r="S300" s="36">
        <f ca="1">SUMIFS(СВЦЭМ!$H$40:$H$783,СВЦЭМ!$A$40:$A$783,$A300,СВЦЭМ!$B$39:$B$782,S$296)+'СЕТ СН'!$F$15</f>
        <v>0</v>
      </c>
      <c r="T300" s="36">
        <f ca="1">SUMIFS(СВЦЭМ!$H$40:$H$783,СВЦЭМ!$A$40:$A$783,$A300,СВЦЭМ!$B$39:$B$782,T$296)+'СЕТ СН'!$F$15</f>
        <v>0</v>
      </c>
      <c r="U300" s="36">
        <f ca="1">SUMIFS(СВЦЭМ!$H$40:$H$783,СВЦЭМ!$A$40:$A$783,$A300,СВЦЭМ!$B$39:$B$782,U$296)+'СЕТ СН'!$F$15</f>
        <v>0</v>
      </c>
      <c r="V300" s="36">
        <f ca="1">SUMIFS(СВЦЭМ!$H$40:$H$783,СВЦЭМ!$A$40:$A$783,$A300,СВЦЭМ!$B$39:$B$782,V$296)+'СЕТ СН'!$F$15</f>
        <v>0</v>
      </c>
      <c r="W300" s="36">
        <f ca="1">SUMIFS(СВЦЭМ!$H$40:$H$783,СВЦЭМ!$A$40:$A$783,$A300,СВЦЭМ!$B$39:$B$782,W$296)+'СЕТ СН'!$F$15</f>
        <v>0</v>
      </c>
      <c r="X300" s="36">
        <f ca="1">SUMIFS(СВЦЭМ!$H$40:$H$783,СВЦЭМ!$A$40:$A$783,$A300,СВЦЭМ!$B$39:$B$782,X$296)+'СЕТ СН'!$F$15</f>
        <v>0</v>
      </c>
      <c r="Y300" s="36">
        <f ca="1">SUMIFS(СВЦЭМ!$H$40:$H$783,СВЦЭМ!$A$40:$A$783,$A300,СВЦЭМ!$B$39:$B$782,Y$296)+'СЕТ СН'!$F$15</f>
        <v>0</v>
      </c>
    </row>
    <row r="301" spans="1:27" ht="15.75" hidden="1" x14ac:dyDescent="0.2">
      <c r="A301" s="35">
        <f t="shared" si="8"/>
        <v>44990</v>
      </c>
      <c r="B301" s="36">
        <f ca="1">SUMIFS(СВЦЭМ!$H$40:$H$783,СВЦЭМ!$A$40:$A$783,$A301,СВЦЭМ!$B$39:$B$782,B$296)+'СЕТ СН'!$F$15</f>
        <v>0</v>
      </c>
      <c r="C301" s="36">
        <f ca="1">SUMIFS(СВЦЭМ!$H$40:$H$783,СВЦЭМ!$A$40:$A$783,$A301,СВЦЭМ!$B$39:$B$782,C$296)+'СЕТ СН'!$F$15</f>
        <v>0</v>
      </c>
      <c r="D301" s="36">
        <f ca="1">SUMIFS(СВЦЭМ!$H$40:$H$783,СВЦЭМ!$A$40:$A$783,$A301,СВЦЭМ!$B$39:$B$782,D$296)+'СЕТ СН'!$F$15</f>
        <v>0</v>
      </c>
      <c r="E301" s="36">
        <f ca="1">SUMIFS(СВЦЭМ!$H$40:$H$783,СВЦЭМ!$A$40:$A$783,$A301,СВЦЭМ!$B$39:$B$782,E$296)+'СЕТ СН'!$F$15</f>
        <v>0</v>
      </c>
      <c r="F301" s="36">
        <f ca="1">SUMIFS(СВЦЭМ!$H$40:$H$783,СВЦЭМ!$A$40:$A$783,$A301,СВЦЭМ!$B$39:$B$782,F$296)+'СЕТ СН'!$F$15</f>
        <v>0</v>
      </c>
      <c r="G301" s="36">
        <f ca="1">SUMIFS(СВЦЭМ!$H$40:$H$783,СВЦЭМ!$A$40:$A$783,$A301,СВЦЭМ!$B$39:$B$782,G$296)+'СЕТ СН'!$F$15</f>
        <v>0</v>
      </c>
      <c r="H301" s="36">
        <f ca="1">SUMIFS(СВЦЭМ!$H$40:$H$783,СВЦЭМ!$A$40:$A$783,$A301,СВЦЭМ!$B$39:$B$782,H$296)+'СЕТ СН'!$F$15</f>
        <v>0</v>
      </c>
      <c r="I301" s="36">
        <f ca="1">SUMIFS(СВЦЭМ!$H$40:$H$783,СВЦЭМ!$A$40:$A$783,$A301,СВЦЭМ!$B$39:$B$782,I$296)+'СЕТ СН'!$F$15</f>
        <v>0</v>
      </c>
      <c r="J301" s="36">
        <f ca="1">SUMIFS(СВЦЭМ!$H$40:$H$783,СВЦЭМ!$A$40:$A$783,$A301,СВЦЭМ!$B$39:$B$782,J$296)+'СЕТ СН'!$F$15</f>
        <v>0</v>
      </c>
      <c r="K301" s="36">
        <f ca="1">SUMIFS(СВЦЭМ!$H$40:$H$783,СВЦЭМ!$A$40:$A$783,$A301,СВЦЭМ!$B$39:$B$782,K$296)+'СЕТ СН'!$F$15</f>
        <v>0</v>
      </c>
      <c r="L301" s="36">
        <f ca="1">SUMIFS(СВЦЭМ!$H$40:$H$783,СВЦЭМ!$A$40:$A$783,$A301,СВЦЭМ!$B$39:$B$782,L$296)+'СЕТ СН'!$F$15</f>
        <v>0</v>
      </c>
      <c r="M301" s="36">
        <f ca="1">SUMIFS(СВЦЭМ!$H$40:$H$783,СВЦЭМ!$A$40:$A$783,$A301,СВЦЭМ!$B$39:$B$782,M$296)+'СЕТ СН'!$F$15</f>
        <v>0</v>
      </c>
      <c r="N301" s="36">
        <f ca="1">SUMIFS(СВЦЭМ!$H$40:$H$783,СВЦЭМ!$A$40:$A$783,$A301,СВЦЭМ!$B$39:$B$782,N$296)+'СЕТ СН'!$F$15</f>
        <v>0</v>
      </c>
      <c r="O301" s="36">
        <f ca="1">SUMIFS(СВЦЭМ!$H$40:$H$783,СВЦЭМ!$A$40:$A$783,$A301,СВЦЭМ!$B$39:$B$782,O$296)+'СЕТ СН'!$F$15</f>
        <v>0</v>
      </c>
      <c r="P301" s="36">
        <f ca="1">SUMIFS(СВЦЭМ!$H$40:$H$783,СВЦЭМ!$A$40:$A$783,$A301,СВЦЭМ!$B$39:$B$782,P$296)+'СЕТ СН'!$F$15</f>
        <v>0</v>
      </c>
      <c r="Q301" s="36">
        <f ca="1">SUMIFS(СВЦЭМ!$H$40:$H$783,СВЦЭМ!$A$40:$A$783,$A301,СВЦЭМ!$B$39:$B$782,Q$296)+'СЕТ СН'!$F$15</f>
        <v>0</v>
      </c>
      <c r="R301" s="36">
        <f ca="1">SUMIFS(СВЦЭМ!$H$40:$H$783,СВЦЭМ!$A$40:$A$783,$A301,СВЦЭМ!$B$39:$B$782,R$296)+'СЕТ СН'!$F$15</f>
        <v>0</v>
      </c>
      <c r="S301" s="36">
        <f ca="1">SUMIFS(СВЦЭМ!$H$40:$H$783,СВЦЭМ!$A$40:$A$783,$A301,СВЦЭМ!$B$39:$B$782,S$296)+'СЕТ СН'!$F$15</f>
        <v>0</v>
      </c>
      <c r="T301" s="36">
        <f ca="1">SUMIFS(СВЦЭМ!$H$40:$H$783,СВЦЭМ!$A$40:$A$783,$A301,СВЦЭМ!$B$39:$B$782,T$296)+'СЕТ СН'!$F$15</f>
        <v>0</v>
      </c>
      <c r="U301" s="36">
        <f ca="1">SUMIFS(СВЦЭМ!$H$40:$H$783,СВЦЭМ!$A$40:$A$783,$A301,СВЦЭМ!$B$39:$B$782,U$296)+'СЕТ СН'!$F$15</f>
        <v>0</v>
      </c>
      <c r="V301" s="36">
        <f ca="1">SUMIFS(СВЦЭМ!$H$40:$H$783,СВЦЭМ!$A$40:$A$783,$A301,СВЦЭМ!$B$39:$B$782,V$296)+'СЕТ СН'!$F$15</f>
        <v>0</v>
      </c>
      <c r="W301" s="36">
        <f ca="1">SUMIFS(СВЦЭМ!$H$40:$H$783,СВЦЭМ!$A$40:$A$783,$A301,СВЦЭМ!$B$39:$B$782,W$296)+'СЕТ СН'!$F$15</f>
        <v>0</v>
      </c>
      <c r="X301" s="36">
        <f ca="1">SUMIFS(СВЦЭМ!$H$40:$H$783,СВЦЭМ!$A$40:$A$783,$A301,СВЦЭМ!$B$39:$B$782,X$296)+'СЕТ СН'!$F$15</f>
        <v>0</v>
      </c>
      <c r="Y301" s="36">
        <f ca="1">SUMIFS(СВЦЭМ!$H$40:$H$783,СВЦЭМ!$A$40:$A$783,$A301,СВЦЭМ!$B$39:$B$782,Y$296)+'СЕТ СН'!$F$15</f>
        <v>0</v>
      </c>
    </row>
    <row r="302" spans="1:27" ht="15.75" hidden="1" x14ac:dyDescent="0.2">
      <c r="A302" s="35">
        <f t="shared" si="8"/>
        <v>44991</v>
      </c>
      <c r="B302" s="36">
        <f ca="1">SUMIFS(СВЦЭМ!$H$40:$H$783,СВЦЭМ!$A$40:$A$783,$A302,СВЦЭМ!$B$39:$B$782,B$296)+'СЕТ СН'!$F$15</f>
        <v>0</v>
      </c>
      <c r="C302" s="36">
        <f ca="1">SUMIFS(СВЦЭМ!$H$40:$H$783,СВЦЭМ!$A$40:$A$783,$A302,СВЦЭМ!$B$39:$B$782,C$296)+'СЕТ СН'!$F$15</f>
        <v>0</v>
      </c>
      <c r="D302" s="36">
        <f ca="1">SUMIFS(СВЦЭМ!$H$40:$H$783,СВЦЭМ!$A$40:$A$783,$A302,СВЦЭМ!$B$39:$B$782,D$296)+'СЕТ СН'!$F$15</f>
        <v>0</v>
      </c>
      <c r="E302" s="36">
        <f ca="1">SUMIFS(СВЦЭМ!$H$40:$H$783,СВЦЭМ!$A$40:$A$783,$A302,СВЦЭМ!$B$39:$B$782,E$296)+'СЕТ СН'!$F$15</f>
        <v>0</v>
      </c>
      <c r="F302" s="36">
        <f ca="1">SUMIFS(СВЦЭМ!$H$40:$H$783,СВЦЭМ!$A$40:$A$783,$A302,СВЦЭМ!$B$39:$B$782,F$296)+'СЕТ СН'!$F$15</f>
        <v>0</v>
      </c>
      <c r="G302" s="36">
        <f ca="1">SUMIFS(СВЦЭМ!$H$40:$H$783,СВЦЭМ!$A$40:$A$783,$A302,СВЦЭМ!$B$39:$B$782,G$296)+'СЕТ СН'!$F$15</f>
        <v>0</v>
      </c>
      <c r="H302" s="36">
        <f ca="1">SUMIFS(СВЦЭМ!$H$40:$H$783,СВЦЭМ!$A$40:$A$783,$A302,СВЦЭМ!$B$39:$B$782,H$296)+'СЕТ СН'!$F$15</f>
        <v>0</v>
      </c>
      <c r="I302" s="36">
        <f ca="1">SUMIFS(СВЦЭМ!$H$40:$H$783,СВЦЭМ!$A$40:$A$783,$A302,СВЦЭМ!$B$39:$B$782,I$296)+'СЕТ СН'!$F$15</f>
        <v>0</v>
      </c>
      <c r="J302" s="36">
        <f ca="1">SUMIFS(СВЦЭМ!$H$40:$H$783,СВЦЭМ!$A$40:$A$783,$A302,СВЦЭМ!$B$39:$B$782,J$296)+'СЕТ СН'!$F$15</f>
        <v>0</v>
      </c>
      <c r="K302" s="36">
        <f ca="1">SUMIFS(СВЦЭМ!$H$40:$H$783,СВЦЭМ!$A$40:$A$783,$A302,СВЦЭМ!$B$39:$B$782,K$296)+'СЕТ СН'!$F$15</f>
        <v>0</v>
      </c>
      <c r="L302" s="36">
        <f ca="1">SUMIFS(СВЦЭМ!$H$40:$H$783,СВЦЭМ!$A$40:$A$783,$A302,СВЦЭМ!$B$39:$B$782,L$296)+'СЕТ СН'!$F$15</f>
        <v>0</v>
      </c>
      <c r="M302" s="36">
        <f ca="1">SUMIFS(СВЦЭМ!$H$40:$H$783,СВЦЭМ!$A$40:$A$783,$A302,СВЦЭМ!$B$39:$B$782,M$296)+'СЕТ СН'!$F$15</f>
        <v>0</v>
      </c>
      <c r="N302" s="36">
        <f ca="1">SUMIFS(СВЦЭМ!$H$40:$H$783,СВЦЭМ!$A$40:$A$783,$A302,СВЦЭМ!$B$39:$B$782,N$296)+'СЕТ СН'!$F$15</f>
        <v>0</v>
      </c>
      <c r="O302" s="36">
        <f ca="1">SUMIFS(СВЦЭМ!$H$40:$H$783,СВЦЭМ!$A$40:$A$783,$A302,СВЦЭМ!$B$39:$B$782,O$296)+'СЕТ СН'!$F$15</f>
        <v>0</v>
      </c>
      <c r="P302" s="36">
        <f ca="1">SUMIFS(СВЦЭМ!$H$40:$H$783,СВЦЭМ!$A$40:$A$783,$A302,СВЦЭМ!$B$39:$B$782,P$296)+'СЕТ СН'!$F$15</f>
        <v>0</v>
      </c>
      <c r="Q302" s="36">
        <f ca="1">SUMIFS(СВЦЭМ!$H$40:$H$783,СВЦЭМ!$A$40:$A$783,$A302,СВЦЭМ!$B$39:$B$782,Q$296)+'СЕТ СН'!$F$15</f>
        <v>0</v>
      </c>
      <c r="R302" s="36">
        <f ca="1">SUMIFS(СВЦЭМ!$H$40:$H$783,СВЦЭМ!$A$40:$A$783,$A302,СВЦЭМ!$B$39:$B$782,R$296)+'СЕТ СН'!$F$15</f>
        <v>0</v>
      </c>
      <c r="S302" s="36">
        <f ca="1">SUMIFS(СВЦЭМ!$H$40:$H$783,СВЦЭМ!$A$40:$A$783,$A302,СВЦЭМ!$B$39:$B$782,S$296)+'СЕТ СН'!$F$15</f>
        <v>0</v>
      </c>
      <c r="T302" s="36">
        <f ca="1">SUMIFS(СВЦЭМ!$H$40:$H$783,СВЦЭМ!$A$40:$A$783,$A302,СВЦЭМ!$B$39:$B$782,T$296)+'СЕТ СН'!$F$15</f>
        <v>0</v>
      </c>
      <c r="U302" s="36">
        <f ca="1">SUMIFS(СВЦЭМ!$H$40:$H$783,СВЦЭМ!$A$40:$A$783,$A302,СВЦЭМ!$B$39:$B$782,U$296)+'СЕТ СН'!$F$15</f>
        <v>0</v>
      </c>
      <c r="V302" s="36">
        <f ca="1">SUMIFS(СВЦЭМ!$H$40:$H$783,СВЦЭМ!$A$40:$A$783,$A302,СВЦЭМ!$B$39:$B$782,V$296)+'СЕТ СН'!$F$15</f>
        <v>0</v>
      </c>
      <c r="W302" s="36">
        <f ca="1">SUMIFS(СВЦЭМ!$H$40:$H$783,СВЦЭМ!$A$40:$A$783,$A302,СВЦЭМ!$B$39:$B$782,W$296)+'СЕТ СН'!$F$15</f>
        <v>0</v>
      </c>
      <c r="X302" s="36">
        <f ca="1">SUMIFS(СВЦЭМ!$H$40:$H$783,СВЦЭМ!$A$40:$A$783,$A302,СВЦЭМ!$B$39:$B$782,X$296)+'СЕТ СН'!$F$15</f>
        <v>0</v>
      </c>
      <c r="Y302" s="36">
        <f ca="1">SUMIFS(СВЦЭМ!$H$40:$H$783,СВЦЭМ!$A$40:$A$783,$A302,СВЦЭМ!$B$39:$B$782,Y$296)+'СЕТ СН'!$F$15</f>
        <v>0</v>
      </c>
    </row>
    <row r="303" spans="1:27" ht="15.75" hidden="1" x14ac:dyDescent="0.2">
      <c r="A303" s="35">
        <f t="shared" si="8"/>
        <v>44992</v>
      </c>
      <c r="B303" s="36">
        <f ca="1">SUMIFS(СВЦЭМ!$H$40:$H$783,СВЦЭМ!$A$40:$A$783,$A303,СВЦЭМ!$B$39:$B$782,B$296)+'СЕТ СН'!$F$15</f>
        <v>0</v>
      </c>
      <c r="C303" s="36">
        <f ca="1">SUMIFS(СВЦЭМ!$H$40:$H$783,СВЦЭМ!$A$40:$A$783,$A303,СВЦЭМ!$B$39:$B$782,C$296)+'СЕТ СН'!$F$15</f>
        <v>0</v>
      </c>
      <c r="D303" s="36">
        <f ca="1">SUMIFS(СВЦЭМ!$H$40:$H$783,СВЦЭМ!$A$40:$A$783,$A303,СВЦЭМ!$B$39:$B$782,D$296)+'СЕТ СН'!$F$15</f>
        <v>0</v>
      </c>
      <c r="E303" s="36">
        <f ca="1">SUMIFS(СВЦЭМ!$H$40:$H$783,СВЦЭМ!$A$40:$A$783,$A303,СВЦЭМ!$B$39:$B$782,E$296)+'СЕТ СН'!$F$15</f>
        <v>0</v>
      </c>
      <c r="F303" s="36">
        <f ca="1">SUMIFS(СВЦЭМ!$H$40:$H$783,СВЦЭМ!$A$40:$A$783,$A303,СВЦЭМ!$B$39:$B$782,F$296)+'СЕТ СН'!$F$15</f>
        <v>0</v>
      </c>
      <c r="G303" s="36">
        <f ca="1">SUMIFS(СВЦЭМ!$H$40:$H$783,СВЦЭМ!$A$40:$A$783,$A303,СВЦЭМ!$B$39:$B$782,G$296)+'СЕТ СН'!$F$15</f>
        <v>0</v>
      </c>
      <c r="H303" s="36">
        <f ca="1">SUMIFS(СВЦЭМ!$H$40:$H$783,СВЦЭМ!$A$40:$A$783,$A303,СВЦЭМ!$B$39:$B$782,H$296)+'СЕТ СН'!$F$15</f>
        <v>0</v>
      </c>
      <c r="I303" s="36">
        <f ca="1">SUMIFS(СВЦЭМ!$H$40:$H$783,СВЦЭМ!$A$40:$A$783,$A303,СВЦЭМ!$B$39:$B$782,I$296)+'СЕТ СН'!$F$15</f>
        <v>0</v>
      </c>
      <c r="J303" s="36">
        <f ca="1">SUMIFS(СВЦЭМ!$H$40:$H$783,СВЦЭМ!$A$40:$A$783,$A303,СВЦЭМ!$B$39:$B$782,J$296)+'СЕТ СН'!$F$15</f>
        <v>0</v>
      </c>
      <c r="K303" s="36">
        <f ca="1">SUMIFS(СВЦЭМ!$H$40:$H$783,СВЦЭМ!$A$40:$A$783,$A303,СВЦЭМ!$B$39:$B$782,K$296)+'СЕТ СН'!$F$15</f>
        <v>0</v>
      </c>
      <c r="L303" s="36">
        <f ca="1">SUMIFS(СВЦЭМ!$H$40:$H$783,СВЦЭМ!$A$40:$A$783,$A303,СВЦЭМ!$B$39:$B$782,L$296)+'СЕТ СН'!$F$15</f>
        <v>0</v>
      </c>
      <c r="M303" s="36">
        <f ca="1">SUMIFS(СВЦЭМ!$H$40:$H$783,СВЦЭМ!$A$40:$A$783,$A303,СВЦЭМ!$B$39:$B$782,M$296)+'СЕТ СН'!$F$15</f>
        <v>0</v>
      </c>
      <c r="N303" s="36">
        <f ca="1">SUMIFS(СВЦЭМ!$H$40:$H$783,СВЦЭМ!$A$40:$A$783,$A303,СВЦЭМ!$B$39:$B$782,N$296)+'СЕТ СН'!$F$15</f>
        <v>0</v>
      </c>
      <c r="O303" s="36">
        <f ca="1">SUMIFS(СВЦЭМ!$H$40:$H$783,СВЦЭМ!$A$40:$A$783,$A303,СВЦЭМ!$B$39:$B$782,O$296)+'СЕТ СН'!$F$15</f>
        <v>0</v>
      </c>
      <c r="P303" s="36">
        <f ca="1">SUMIFS(СВЦЭМ!$H$40:$H$783,СВЦЭМ!$A$40:$A$783,$A303,СВЦЭМ!$B$39:$B$782,P$296)+'СЕТ СН'!$F$15</f>
        <v>0</v>
      </c>
      <c r="Q303" s="36">
        <f ca="1">SUMIFS(СВЦЭМ!$H$40:$H$783,СВЦЭМ!$A$40:$A$783,$A303,СВЦЭМ!$B$39:$B$782,Q$296)+'СЕТ СН'!$F$15</f>
        <v>0</v>
      </c>
      <c r="R303" s="36">
        <f ca="1">SUMIFS(СВЦЭМ!$H$40:$H$783,СВЦЭМ!$A$40:$A$783,$A303,СВЦЭМ!$B$39:$B$782,R$296)+'СЕТ СН'!$F$15</f>
        <v>0</v>
      </c>
      <c r="S303" s="36">
        <f ca="1">SUMIFS(СВЦЭМ!$H$40:$H$783,СВЦЭМ!$A$40:$A$783,$A303,СВЦЭМ!$B$39:$B$782,S$296)+'СЕТ СН'!$F$15</f>
        <v>0</v>
      </c>
      <c r="T303" s="36">
        <f ca="1">SUMIFS(СВЦЭМ!$H$40:$H$783,СВЦЭМ!$A$40:$A$783,$A303,СВЦЭМ!$B$39:$B$782,T$296)+'СЕТ СН'!$F$15</f>
        <v>0</v>
      </c>
      <c r="U303" s="36">
        <f ca="1">SUMIFS(СВЦЭМ!$H$40:$H$783,СВЦЭМ!$A$40:$A$783,$A303,СВЦЭМ!$B$39:$B$782,U$296)+'СЕТ СН'!$F$15</f>
        <v>0</v>
      </c>
      <c r="V303" s="36">
        <f ca="1">SUMIFS(СВЦЭМ!$H$40:$H$783,СВЦЭМ!$A$40:$A$783,$A303,СВЦЭМ!$B$39:$B$782,V$296)+'СЕТ СН'!$F$15</f>
        <v>0</v>
      </c>
      <c r="W303" s="36">
        <f ca="1">SUMIFS(СВЦЭМ!$H$40:$H$783,СВЦЭМ!$A$40:$A$783,$A303,СВЦЭМ!$B$39:$B$782,W$296)+'СЕТ СН'!$F$15</f>
        <v>0</v>
      </c>
      <c r="X303" s="36">
        <f ca="1">SUMIFS(СВЦЭМ!$H$40:$H$783,СВЦЭМ!$A$40:$A$783,$A303,СВЦЭМ!$B$39:$B$782,X$296)+'СЕТ СН'!$F$15</f>
        <v>0</v>
      </c>
      <c r="Y303" s="36">
        <f ca="1">SUMIFS(СВЦЭМ!$H$40:$H$783,СВЦЭМ!$A$40:$A$783,$A303,СВЦЭМ!$B$39:$B$782,Y$296)+'СЕТ СН'!$F$15</f>
        <v>0</v>
      </c>
    </row>
    <row r="304" spans="1:27" ht="15.75" hidden="1" x14ac:dyDescent="0.2">
      <c r="A304" s="35">
        <f t="shared" si="8"/>
        <v>44993</v>
      </c>
      <c r="B304" s="36">
        <f ca="1">SUMIFS(СВЦЭМ!$H$40:$H$783,СВЦЭМ!$A$40:$A$783,$A304,СВЦЭМ!$B$39:$B$782,B$296)+'СЕТ СН'!$F$15</f>
        <v>0</v>
      </c>
      <c r="C304" s="36">
        <f ca="1">SUMIFS(СВЦЭМ!$H$40:$H$783,СВЦЭМ!$A$40:$A$783,$A304,СВЦЭМ!$B$39:$B$782,C$296)+'СЕТ СН'!$F$15</f>
        <v>0</v>
      </c>
      <c r="D304" s="36">
        <f ca="1">SUMIFS(СВЦЭМ!$H$40:$H$783,СВЦЭМ!$A$40:$A$783,$A304,СВЦЭМ!$B$39:$B$782,D$296)+'СЕТ СН'!$F$15</f>
        <v>0</v>
      </c>
      <c r="E304" s="36">
        <f ca="1">SUMIFS(СВЦЭМ!$H$40:$H$783,СВЦЭМ!$A$40:$A$783,$A304,СВЦЭМ!$B$39:$B$782,E$296)+'СЕТ СН'!$F$15</f>
        <v>0</v>
      </c>
      <c r="F304" s="36">
        <f ca="1">SUMIFS(СВЦЭМ!$H$40:$H$783,СВЦЭМ!$A$40:$A$783,$A304,СВЦЭМ!$B$39:$B$782,F$296)+'СЕТ СН'!$F$15</f>
        <v>0</v>
      </c>
      <c r="G304" s="36">
        <f ca="1">SUMIFS(СВЦЭМ!$H$40:$H$783,СВЦЭМ!$A$40:$A$783,$A304,СВЦЭМ!$B$39:$B$782,G$296)+'СЕТ СН'!$F$15</f>
        <v>0</v>
      </c>
      <c r="H304" s="36">
        <f ca="1">SUMIFS(СВЦЭМ!$H$40:$H$783,СВЦЭМ!$A$40:$A$783,$A304,СВЦЭМ!$B$39:$B$782,H$296)+'СЕТ СН'!$F$15</f>
        <v>0</v>
      </c>
      <c r="I304" s="36">
        <f ca="1">SUMIFS(СВЦЭМ!$H$40:$H$783,СВЦЭМ!$A$40:$A$783,$A304,СВЦЭМ!$B$39:$B$782,I$296)+'СЕТ СН'!$F$15</f>
        <v>0</v>
      </c>
      <c r="J304" s="36">
        <f ca="1">SUMIFS(СВЦЭМ!$H$40:$H$783,СВЦЭМ!$A$40:$A$783,$A304,СВЦЭМ!$B$39:$B$782,J$296)+'СЕТ СН'!$F$15</f>
        <v>0</v>
      </c>
      <c r="K304" s="36">
        <f ca="1">SUMIFS(СВЦЭМ!$H$40:$H$783,СВЦЭМ!$A$40:$A$783,$A304,СВЦЭМ!$B$39:$B$782,K$296)+'СЕТ СН'!$F$15</f>
        <v>0</v>
      </c>
      <c r="L304" s="36">
        <f ca="1">SUMIFS(СВЦЭМ!$H$40:$H$783,СВЦЭМ!$A$40:$A$783,$A304,СВЦЭМ!$B$39:$B$782,L$296)+'СЕТ СН'!$F$15</f>
        <v>0</v>
      </c>
      <c r="M304" s="36">
        <f ca="1">SUMIFS(СВЦЭМ!$H$40:$H$783,СВЦЭМ!$A$40:$A$783,$A304,СВЦЭМ!$B$39:$B$782,M$296)+'СЕТ СН'!$F$15</f>
        <v>0</v>
      </c>
      <c r="N304" s="36">
        <f ca="1">SUMIFS(СВЦЭМ!$H$40:$H$783,СВЦЭМ!$A$40:$A$783,$A304,СВЦЭМ!$B$39:$B$782,N$296)+'СЕТ СН'!$F$15</f>
        <v>0</v>
      </c>
      <c r="O304" s="36">
        <f ca="1">SUMIFS(СВЦЭМ!$H$40:$H$783,СВЦЭМ!$A$40:$A$783,$A304,СВЦЭМ!$B$39:$B$782,O$296)+'СЕТ СН'!$F$15</f>
        <v>0</v>
      </c>
      <c r="P304" s="36">
        <f ca="1">SUMIFS(СВЦЭМ!$H$40:$H$783,СВЦЭМ!$A$40:$A$783,$A304,СВЦЭМ!$B$39:$B$782,P$296)+'СЕТ СН'!$F$15</f>
        <v>0</v>
      </c>
      <c r="Q304" s="36">
        <f ca="1">SUMIFS(СВЦЭМ!$H$40:$H$783,СВЦЭМ!$A$40:$A$783,$A304,СВЦЭМ!$B$39:$B$782,Q$296)+'СЕТ СН'!$F$15</f>
        <v>0</v>
      </c>
      <c r="R304" s="36">
        <f ca="1">SUMIFS(СВЦЭМ!$H$40:$H$783,СВЦЭМ!$A$40:$A$783,$A304,СВЦЭМ!$B$39:$B$782,R$296)+'СЕТ СН'!$F$15</f>
        <v>0</v>
      </c>
      <c r="S304" s="36">
        <f ca="1">SUMIFS(СВЦЭМ!$H$40:$H$783,СВЦЭМ!$A$40:$A$783,$A304,СВЦЭМ!$B$39:$B$782,S$296)+'СЕТ СН'!$F$15</f>
        <v>0</v>
      </c>
      <c r="T304" s="36">
        <f ca="1">SUMIFS(СВЦЭМ!$H$40:$H$783,СВЦЭМ!$A$40:$A$783,$A304,СВЦЭМ!$B$39:$B$782,T$296)+'СЕТ СН'!$F$15</f>
        <v>0</v>
      </c>
      <c r="U304" s="36">
        <f ca="1">SUMIFS(СВЦЭМ!$H$40:$H$783,СВЦЭМ!$A$40:$A$783,$A304,СВЦЭМ!$B$39:$B$782,U$296)+'СЕТ СН'!$F$15</f>
        <v>0</v>
      </c>
      <c r="V304" s="36">
        <f ca="1">SUMIFS(СВЦЭМ!$H$40:$H$783,СВЦЭМ!$A$40:$A$783,$A304,СВЦЭМ!$B$39:$B$782,V$296)+'СЕТ СН'!$F$15</f>
        <v>0</v>
      </c>
      <c r="W304" s="36">
        <f ca="1">SUMIFS(СВЦЭМ!$H$40:$H$783,СВЦЭМ!$A$40:$A$783,$A304,СВЦЭМ!$B$39:$B$782,W$296)+'СЕТ СН'!$F$15</f>
        <v>0</v>
      </c>
      <c r="X304" s="36">
        <f ca="1">SUMIFS(СВЦЭМ!$H$40:$H$783,СВЦЭМ!$A$40:$A$783,$A304,СВЦЭМ!$B$39:$B$782,X$296)+'СЕТ СН'!$F$15</f>
        <v>0</v>
      </c>
      <c r="Y304" s="36">
        <f ca="1">SUMIFS(СВЦЭМ!$H$40:$H$783,СВЦЭМ!$A$40:$A$783,$A304,СВЦЭМ!$B$39:$B$782,Y$296)+'СЕТ СН'!$F$15</f>
        <v>0</v>
      </c>
    </row>
    <row r="305" spans="1:25" ht="15.75" hidden="1" x14ac:dyDescent="0.2">
      <c r="A305" s="35">
        <f t="shared" si="8"/>
        <v>44994</v>
      </c>
      <c r="B305" s="36">
        <f ca="1">SUMIFS(СВЦЭМ!$H$40:$H$783,СВЦЭМ!$A$40:$A$783,$A305,СВЦЭМ!$B$39:$B$782,B$296)+'СЕТ СН'!$F$15</f>
        <v>0</v>
      </c>
      <c r="C305" s="36">
        <f ca="1">SUMIFS(СВЦЭМ!$H$40:$H$783,СВЦЭМ!$A$40:$A$783,$A305,СВЦЭМ!$B$39:$B$782,C$296)+'СЕТ СН'!$F$15</f>
        <v>0</v>
      </c>
      <c r="D305" s="36">
        <f ca="1">SUMIFS(СВЦЭМ!$H$40:$H$783,СВЦЭМ!$A$40:$A$783,$A305,СВЦЭМ!$B$39:$B$782,D$296)+'СЕТ СН'!$F$15</f>
        <v>0</v>
      </c>
      <c r="E305" s="36">
        <f ca="1">SUMIFS(СВЦЭМ!$H$40:$H$783,СВЦЭМ!$A$40:$A$783,$A305,СВЦЭМ!$B$39:$B$782,E$296)+'СЕТ СН'!$F$15</f>
        <v>0</v>
      </c>
      <c r="F305" s="36">
        <f ca="1">SUMIFS(СВЦЭМ!$H$40:$H$783,СВЦЭМ!$A$40:$A$783,$A305,СВЦЭМ!$B$39:$B$782,F$296)+'СЕТ СН'!$F$15</f>
        <v>0</v>
      </c>
      <c r="G305" s="36">
        <f ca="1">SUMIFS(СВЦЭМ!$H$40:$H$783,СВЦЭМ!$A$40:$A$783,$A305,СВЦЭМ!$B$39:$B$782,G$296)+'СЕТ СН'!$F$15</f>
        <v>0</v>
      </c>
      <c r="H305" s="36">
        <f ca="1">SUMIFS(СВЦЭМ!$H$40:$H$783,СВЦЭМ!$A$40:$A$783,$A305,СВЦЭМ!$B$39:$B$782,H$296)+'СЕТ СН'!$F$15</f>
        <v>0</v>
      </c>
      <c r="I305" s="36">
        <f ca="1">SUMIFS(СВЦЭМ!$H$40:$H$783,СВЦЭМ!$A$40:$A$783,$A305,СВЦЭМ!$B$39:$B$782,I$296)+'СЕТ СН'!$F$15</f>
        <v>0</v>
      </c>
      <c r="J305" s="36">
        <f ca="1">SUMIFS(СВЦЭМ!$H$40:$H$783,СВЦЭМ!$A$40:$A$783,$A305,СВЦЭМ!$B$39:$B$782,J$296)+'СЕТ СН'!$F$15</f>
        <v>0</v>
      </c>
      <c r="K305" s="36">
        <f ca="1">SUMIFS(СВЦЭМ!$H$40:$H$783,СВЦЭМ!$A$40:$A$783,$A305,СВЦЭМ!$B$39:$B$782,K$296)+'СЕТ СН'!$F$15</f>
        <v>0</v>
      </c>
      <c r="L305" s="36">
        <f ca="1">SUMIFS(СВЦЭМ!$H$40:$H$783,СВЦЭМ!$A$40:$A$783,$A305,СВЦЭМ!$B$39:$B$782,L$296)+'СЕТ СН'!$F$15</f>
        <v>0</v>
      </c>
      <c r="M305" s="36">
        <f ca="1">SUMIFS(СВЦЭМ!$H$40:$H$783,СВЦЭМ!$A$40:$A$783,$A305,СВЦЭМ!$B$39:$B$782,M$296)+'СЕТ СН'!$F$15</f>
        <v>0</v>
      </c>
      <c r="N305" s="36">
        <f ca="1">SUMIFS(СВЦЭМ!$H$40:$H$783,СВЦЭМ!$A$40:$A$783,$A305,СВЦЭМ!$B$39:$B$782,N$296)+'СЕТ СН'!$F$15</f>
        <v>0</v>
      </c>
      <c r="O305" s="36">
        <f ca="1">SUMIFS(СВЦЭМ!$H$40:$H$783,СВЦЭМ!$A$40:$A$783,$A305,СВЦЭМ!$B$39:$B$782,O$296)+'СЕТ СН'!$F$15</f>
        <v>0</v>
      </c>
      <c r="P305" s="36">
        <f ca="1">SUMIFS(СВЦЭМ!$H$40:$H$783,СВЦЭМ!$A$40:$A$783,$A305,СВЦЭМ!$B$39:$B$782,P$296)+'СЕТ СН'!$F$15</f>
        <v>0</v>
      </c>
      <c r="Q305" s="36">
        <f ca="1">SUMIFS(СВЦЭМ!$H$40:$H$783,СВЦЭМ!$A$40:$A$783,$A305,СВЦЭМ!$B$39:$B$782,Q$296)+'СЕТ СН'!$F$15</f>
        <v>0</v>
      </c>
      <c r="R305" s="36">
        <f ca="1">SUMIFS(СВЦЭМ!$H$40:$H$783,СВЦЭМ!$A$40:$A$783,$A305,СВЦЭМ!$B$39:$B$782,R$296)+'СЕТ СН'!$F$15</f>
        <v>0</v>
      </c>
      <c r="S305" s="36">
        <f ca="1">SUMIFS(СВЦЭМ!$H$40:$H$783,СВЦЭМ!$A$40:$A$783,$A305,СВЦЭМ!$B$39:$B$782,S$296)+'СЕТ СН'!$F$15</f>
        <v>0</v>
      </c>
      <c r="T305" s="36">
        <f ca="1">SUMIFS(СВЦЭМ!$H$40:$H$783,СВЦЭМ!$A$40:$A$783,$A305,СВЦЭМ!$B$39:$B$782,T$296)+'СЕТ СН'!$F$15</f>
        <v>0</v>
      </c>
      <c r="U305" s="36">
        <f ca="1">SUMIFS(СВЦЭМ!$H$40:$H$783,СВЦЭМ!$A$40:$A$783,$A305,СВЦЭМ!$B$39:$B$782,U$296)+'СЕТ СН'!$F$15</f>
        <v>0</v>
      </c>
      <c r="V305" s="36">
        <f ca="1">SUMIFS(СВЦЭМ!$H$40:$H$783,СВЦЭМ!$A$40:$A$783,$A305,СВЦЭМ!$B$39:$B$782,V$296)+'СЕТ СН'!$F$15</f>
        <v>0</v>
      </c>
      <c r="W305" s="36">
        <f ca="1">SUMIFS(СВЦЭМ!$H$40:$H$783,СВЦЭМ!$A$40:$A$783,$A305,СВЦЭМ!$B$39:$B$782,W$296)+'СЕТ СН'!$F$15</f>
        <v>0</v>
      </c>
      <c r="X305" s="36">
        <f ca="1">SUMIFS(СВЦЭМ!$H$40:$H$783,СВЦЭМ!$A$40:$A$783,$A305,СВЦЭМ!$B$39:$B$782,X$296)+'СЕТ СН'!$F$15</f>
        <v>0</v>
      </c>
      <c r="Y305" s="36">
        <f ca="1">SUMIFS(СВЦЭМ!$H$40:$H$783,СВЦЭМ!$A$40:$A$783,$A305,СВЦЭМ!$B$39:$B$782,Y$296)+'СЕТ СН'!$F$15</f>
        <v>0</v>
      </c>
    </row>
    <row r="306" spans="1:25" ht="15.75" hidden="1" x14ac:dyDescent="0.2">
      <c r="A306" s="35">
        <f t="shared" si="8"/>
        <v>44995</v>
      </c>
      <c r="B306" s="36">
        <f ca="1">SUMIFS(СВЦЭМ!$H$40:$H$783,СВЦЭМ!$A$40:$A$783,$A306,СВЦЭМ!$B$39:$B$782,B$296)+'СЕТ СН'!$F$15</f>
        <v>0</v>
      </c>
      <c r="C306" s="36">
        <f ca="1">SUMIFS(СВЦЭМ!$H$40:$H$783,СВЦЭМ!$A$40:$A$783,$A306,СВЦЭМ!$B$39:$B$782,C$296)+'СЕТ СН'!$F$15</f>
        <v>0</v>
      </c>
      <c r="D306" s="36">
        <f ca="1">SUMIFS(СВЦЭМ!$H$40:$H$783,СВЦЭМ!$A$40:$A$783,$A306,СВЦЭМ!$B$39:$B$782,D$296)+'СЕТ СН'!$F$15</f>
        <v>0</v>
      </c>
      <c r="E306" s="36">
        <f ca="1">SUMIFS(СВЦЭМ!$H$40:$H$783,СВЦЭМ!$A$40:$A$783,$A306,СВЦЭМ!$B$39:$B$782,E$296)+'СЕТ СН'!$F$15</f>
        <v>0</v>
      </c>
      <c r="F306" s="36">
        <f ca="1">SUMIFS(СВЦЭМ!$H$40:$H$783,СВЦЭМ!$A$40:$A$783,$A306,СВЦЭМ!$B$39:$B$782,F$296)+'СЕТ СН'!$F$15</f>
        <v>0</v>
      </c>
      <c r="G306" s="36">
        <f ca="1">SUMIFS(СВЦЭМ!$H$40:$H$783,СВЦЭМ!$A$40:$A$783,$A306,СВЦЭМ!$B$39:$B$782,G$296)+'СЕТ СН'!$F$15</f>
        <v>0</v>
      </c>
      <c r="H306" s="36">
        <f ca="1">SUMIFS(СВЦЭМ!$H$40:$H$783,СВЦЭМ!$A$40:$A$783,$A306,СВЦЭМ!$B$39:$B$782,H$296)+'СЕТ СН'!$F$15</f>
        <v>0</v>
      </c>
      <c r="I306" s="36">
        <f ca="1">SUMIFS(СВЦЭМ!$H$40:$H$783,СВЦЭМ!$A$40:$A$783,$A306,СВЦЭМ!$B$39:$B$782,I$296)+'СЕТ СН'!$F$15</f>
        <v>0</v>
      </c>
      <c r="J306" s="36">
        <f ca="1">SUMIFS(СВЦЭМ!$H$40:$H$783,СВЦЭМ!$A$40:$A$783,$A306,СВЦЭМ!$B$39:$B$782,J$296)+'СЕТ СН'!$F$15</f>
        <v>0</v>
      </c>
      <c r="K306" s="36">
        <f ca="1">SUMIFS(СВЦЭМ!$H$40:$H$783,СВЦЭМ!$A$40:$A$783,$A306,СВЦЭМ!$B$39:$B$782,K$296)+'СЕТ СН'!$F$15</f>
        <v>0</v>
      </c>
      <c r="L306" s="36">
        <f ca="1">SUMIFS(СВЦЭМ!$H$40:$H$783,СВЦЭМ!$A$40:$A$783,$A306,СВЦЭМ!$B$39:$B$782,L$296)+'СЕТ СН'!$F$15</f>
        <v>0</v>
      </c>
      <c r="M306" s="36">
        <f ca="1">SUMIFS(СВЦЭМ!$H$40:$H$783,СВЦЭМ!$A$40:$A$783,$A306,СВЦЭМ!$B$39:$B$782,M$296)+'СЕТ СН'!$F$15</f>
        <v>0</v>
      </c>
      <c r="N306" s="36">
        <f ca="1">SUMIFS(СВЦЭМ!$H$40:$H$783,СВЦЭМ!$A$40:$A$783,$A306,СВЦЭМ!$B$39:$B$782,N$296)+'СЕТ СН'!$F$15</f>
        <v>0</v>
      </c>
      <c r="O306" s="36">
        <f ca="1">SUMIFS(СВЦЭМ!$H$40:$H$783,СВЦЭМ!$A$40:$A$783,$A306,СВЦЭМ!$B$39:$B$782,O$296)+'СЕТ СН'!$F$15</f>
        <v>0</v>
      </c>
      <c r="P306" s="36">
        <f ca="1">SUMIFS(СВЦЭМ!$H$40:$H$783,СВЦЭМ!$A$40:$A$783,$A306,СВЦЭМ!$B$39:$B$782,P$296)+'СЕТ СН'!$F$15</f>
        <v>0</v>
      </c>
      <c r="Q306" s="36">
        <f ca="1">SUMIFS(СВЦЭМ!$H$40:$H$783,СВЦЭМ!$A$40:$A$783,$A306,СВЦЭМ!$B$39:$B$782,Q$296)+'СЕТ СН'!$F$15</f>
        <v>0</v>
      </c>
      <c r="R306" s="36">
        <f ca="1">SUMIFS(СВЦЭМ!$H$40:$H$783,СВЦЭМ!$A$40:$A$783,$A306,СВЦЭМ!$B$39:$B$782,R$296)+'СЕТ СН'!$F$15</f>
        <v>0</v>
      </c>
      <c r="S306" s="36">
        <f ca="1">SUMIFS(СВЦЭМ!$H$40:$H$783,СВЦЭМ!$A$40:$A$783,$A306,СВЦЭМ!$B$39:$B$782,S$296)+'СЕТ СН'!$F$15</f>
        <v>0</v>
      </c>
      <c r="T306" s="36">
        <f ca="1">SUMIFS(СВЦЭМ!$H$40:$H$783,СВЦЭМ!$A$40:$A$783,$A306,СВЦЭМ!$B$39:$B$782,T$296)+'СЕТ СН'!$F$15</f>
        <v>0</v>
      </c>
      <c r="U306" s="36">
        <f ca="1">SUMIFS(СВЦЭМ!$H$40:$H$783,СВЦЭМ!$A$40:$A$783,$A306,СВЦЭМ!$B$39:$B$782,U$296)+'СЕТ СН'!$F$15</f>
        <v>0</v>
      </c>
      <c r="V306" s="36">
        <f ca="1">SUMIFS(СВЦЭМ!$H$40:$H$783,СВЦЭМ!$A$40:$A$783,$A306,СВЦЭМ!$B$39:$B$782,V$296)+'СЕТ СН'!$F$15</f>
        <v>0</v>
      </c>
      <c r="W306" s="36">
        <f ca="1">SUMIFS(СВЦЭМ!$H$40:$H$783,СВЦЭМ!$A$40:$A$783,$A306,СВЦЭМ!$B$39:$B$782,W$296)+'СЕТ СН'!$F$15</f>
        <v>0</v>
      </c>
      <c r="X306" s="36">
        <f ca="1">SUMIFS(СВЦЭМ!$H$40:$H$783,СВЦЭМ!$A$40:$A$783,$A306,СВЦЭМ!$B$39:$B$782,X$296)+'СЕТ СН'!$F$15</f>
        <v>0</v>
      </c>
      <c r="Y306" s="36">
        <f ca="1">SUMIFS(СВЦЭМ!$H$40:$H$783,СВЦЭМ!$A$40:$A$783,$A306,СВЦЭМ!$B$39:$B$782,Y$296)+'СЕТ СН'!$F$15</f>
        <v>0</v>
      </c>
    </row>
    <row r="307" spans="1:25" ht="15.75" hidden="1" x14ac:dyDescent="0.2">
      <c r="A307" s="35">
        <f t="shared" si="8"/>
        <v>44996</v>
      </c>
      <c r="B307" s="36">
        <f ca="1">SUMIFS(СВЦЭМ!$H$40:$H$783,СВЦЭМ!$A$40:$A$783,$A307,СВЦЭМ!$B$39:$B$782,B$296)+'СЕТ СН'!$F$15</f>
        <v>0</v>
      </c>
      <c r="C307" s="36">
        <f ca="1">SUMIFS(СВЦЭМ!$H$40:$H$783,СВЦЭМ!$A$40:$A$783,$A307,СВЦЭМ!$B$39:$B$782,C$296)+'СЕТ СН'!$F$15</f>
        <v>0</v>
      </c>
      <c r="D307" s="36">
        <f ca="1">SUMIFS(СВЦЭМ!$H$40:$H$783,СВЦЭМ!$A$40:$A$783,$A307,СВЦЭМ!$B$39:$B$782,D$296)+'СЕТ СН'!$F$15</f>
        <v>0</v>
      </c>
      <c r="E307" s="36">
        <f ca="1">SUMIFS(СВЦЭМ!$H$40:$H$783,СВЦЭМ!$A$40:$A$783,$A307,СВЦЭМ!$B$39:$B$782,E$296)+'СЕТ СН'!$F$15</f>
        <v>0</v>
      </c>
      <c r="F307" s="36">
        <f ca="1">SUMIFS(СВЦЭМ!$H$40:$H$783,СВЦЭМ!$A$40:$A$783,$A307,СВЦЭМ!$B$39:$B$782,F$296)+'СЕТ СН'!$F$15</f>
        <v>0</v>
      </c>
      <c r="G307" s="36">
        <f ca="1">SUMIFS(СВЦЭМ!$H$40:$H$783,СВЦЭМ!$A$40:$A$783,$A307,СВЦЭМ!$B$39:$B$782,G$296)+'СЕТ СН'!$F$15</f>
        <v>0</v>
      </c>
      <c r="H307" s="36">
        <f ca="1">SUMIFS(СВЦЭМ!$H$40:$H$783,СВЦЭМ!$A$40:$A$783,$A307,СВЦЭМ!$B$39:$B$782,H$296)+'СЕТ СН'!$F$15</f>
        <v>0</v>
      </c>
      <c r="I307" s="36">
        <f ca="1">SUMIFS(СВЦЭМ!$H$40:$H$783,СВЦЭМ!$A$40:$A$783,$A307,СВЦЭМ!$B$39:$B$782,I$296)+'СЕТ СН'!$F$15</f>
        <v>0</v>
      </c>
      <c r="J307" s="36">
        <f ca="1">SUMIFS(СВЦЭМ!$H$40:$H$783,СВЦЭМ!$A$40:$A$783,$A307,СВЦЭМ!$B$39:$B$782,J$296)+'СЕТ СН'!$F$15</f>
        <v>0</v>
      </c>
      <c r="K307" s="36">
        <f ca="1">SUMIFS(СВЦЭМ!$H$40:$H$783,СВЦЭМ!$A$40:$A$783,$A307,СВЦЭМ!$B$39:$B$782,K$296)+'СЕТ СН'!$F$15</f>
        <v>0</v>
      </c>
      <c r="L307" s="36">
        <f ca="1">SUMIFS(СВЦЭМ!$H$40:$H$783,СВЦЭМ!$A$40:$A$783,$A307,СВЦЭМ!$B$39:$B$782,L$296)+'СЕТ СН'!$F$15</f>
        <v>0</v>
      </c>
      <c r="M307" s="36">
        <f ca="1">SUMIFS(СВЦЭМ!$H$40:$H$783,СВЦЭМ!$A$40:$A$783,$A307,СВЦЭМ!$B$39:$B$782,M$296)+'СЕТ СН'!$F$15</f>
        <v>0</v>
      </c>
      <c r="N307" s="36">
        <f ca="1">SUMIFS(СВЦЭМ!$H$40:$H$783,СВЦЭМ!$A$40:$A$783,$A307,СВЦЭМ!$B$39:$B$782,N$296)+'СЕТ СН'!$F$15</f>
        <v>0</v>
      </c>
      <c r="O307" s="36">
        <f ca="1">SUMIFS(СВЦЭМ!$H$40:$H$783,СВЦЭМ!$A$40:$A$783,$A307,СВЦЭМ!$B$39:$B$782,O$296)+'СЕТ СН'!$F$15</f>
        <v>0</v>
      </c>
      <c r="P307" s="36">
        <f ca="1">SUMIFS(СВЦЭМ!$H$40:$H$783,СВЦЭМ!$A$40:$A$783,$A307,СВЦЭМ!$B$39:$B$782,P$296)+'СЕТ СН'!$F$15</f>
        <v>0</v>
      </c>
      <c r="Q307" s="36">
        <f ca="1">SUMIFS(СВЦЭМ!$H$40:$H$783,СВЦЭМ!$A$40:$A$783,$A307,СВЦЭМ!$B$39:$B$782,Q$296)+'СЕТ СН'!$F$15</f>
        <v>0</v>
      </c>
      <c r="R307" s="36">
        <f ca="1">SUMIFS(СВЦЭМ!$H$40:$H$783,СВЦЭМ!$A$40:$A$783,$A307,СВЦЭМ!$B$39:$B$782,R$296)+'СЕТ СН'!$F$15</f>
        <v>0</v>
      </c>
      <c r="S307" s="36">
        <f ca="1">SUMIFS(СВЦЭМ!$H$40:$H$783,СВЦЭМ!$A$40:$A$783,$A307,СВЦЭМ!$B$39:$B$782,S$296)+'СЕТ СН'!$F$15</f>
        <v>0</v>
      </c>
      <c r="T307" s="36">
        <f ca="1">SUMIFS(СВЦЭМ!$H$40:$H$783,СВЦЭМ!$A$40:$A$783,$A307,СВЦЭМ!$B$39:$B$782,T$296)+'СЕТ СН'!$F$15</f>
        <v>0</v>
      </c>
      <c r="U307" s="36">
        <f ca="1">SUMIFS(СВЦЭМ!$H$40:$H$783,СВЦЭМ!$A$40:$A$783,$A307,СВЦЭМ!$B$39:$B$782,U$296)+'СЕТ СН'!$F$15</f>
        <v>0</v>
      </c>
      <c r="V307" s="36">
        <f ca="1">SUMIFS(СВЦЭМ!$H$40:$H$783,СВЦЭМ!$A$40:$A$783,$A307,СВЦЭМ!$B$39:$B$782,V$296)+'СЕТ СН'!$F$15</f>
        <v>0</v>
      </c>
      <c r="W307" s="36">
        <f ca="1">SUMIFS(СВЦЭМ!$H$40:$H$783,СВЦЭМ!$A$40:$A$783,$A307,СВЦЭМ!$B$39:$B$782,W$296)+'СЕТ СН'!$F$15</f>
        <v>0</v>
      </c>
      <c r="X307" s="36">
        <f ca="1">SUMIFS(СВЦЭМ!$H$40:$H$783,СВЦЭМ!$A$40:$A$783,$A307,СВЦЭМ!$B$39:$B$782,X$296)+'СЕТ СН'!$F$15</f>
        <v>0</v>
      </c>
      <c r="Y307" s="36">
        <f ca="1">SUMIFS(СВЦЭМ!$H$40:$H$783,СВЦЭМ!$A$40:$A$783,$A307,СВЦЭМ!$B$39:$B$782,Y$296)+'СЕТ СН'!$F$15</f>
        <v>0</v>
      </c>
    </row>
    <row r="308" spans="1:25" ht="15.75" hidden="1" x14ac:dyDescent="0.2">
      <c r="A308" s="35">
        <f t="shared" si="8"/>
        <v>44997</v>
      </c>
      <c r="B308" s="36">
        <f ca="1">SUMIFS(СВЦЭМ!$H$40:$H$783,СВЦЭМ!$A$40:$A$783,$A308,СВЦЭМ!$B$39:$B$782,B$296)+'СЕТ СН'!$F$15</f>
        <v>0</v>
      </c>
      <c r="C308" s="36">
        <f ca="1">SUMIFS(СВЦЭМ!$H$40:$H$783,СВЦЭМ!$A$40:$A$783,$A308,СВЦЭМ!$B$39:$B$782,C$296)+'СЕТ СН'!$F$15</f>
        <v>0</v>
      </c>
      <c r="D308" s="36">
        <f ca="1">SUMIFS(СВЦЭМ!$H$40:$H$783,СВЦЭМ!$A$40:$A$783,$A308,СВЦЭМ!$B$39:$B$782,D$296)+'СЕТ СН'!$F$15</f>
        <v>0</v>
      </c>
      <c r="E308" s="36">
        <f ca="1">SUMIFS(СВЦЭМ!$H$40:$H$783,СВЦЭМ!$A$40:$A$783,$A308,СВЦЭМ!$B$39:$B$782,E$296)+'СЕТ СН'!$F$15</f>
        <v>0</v>
      </c>
      <c r="F308" s="36">
        <f ca="1">SUMIFS(СВЦЭМ!$H$40:$H$783,СВЦЭМ!$A$40:$A$783,$A308,СВЦЭМ!$B$39:$B$782,F$296)+'СЕТ СН'!$F$15</f>
        <v>0</v>
      </c>
      <c r="G308" s="36">
        <f ca="1">SUMIFS(СВЦЭМ!$H$40:$H$783,СВЦЭМ!$A$40:$A$783,$A308,СВЦЭМ!$B$39:$B$782,G$296)+'СЕТ СН'!$F$15</f>
        <v>0</v>
      </c>
      <c r="H308" s="36">
        <f ca="1">SUMIFS(СВЦЭМ!$H$40:$H$783,СВЦЭМ!$A$40:$A$783,$A308,СВЦЭМ!$B$39:$B$782,H$296)+'СЕТ СН'!$F$15</f>
        <v>0</v>
      </c>
      <c r="I308" s="36">
        <f ca="1">SUMIFS(СВЦЭМ!$H$40:$H$783,СВЦЭМ!$A$40:$A$783,$A308,СВЦЭМ!$B$39:$B$782,I$296)+'СЕТ СН'!$F$15</f>
        <v>0</v>
      </c>
      <c r="J308" s="36">
        <f ca="1">SUMIFS(СВЦЭМ!$H$40:$H$783,СВЦЭМ!$A$40:$A$783,$A308,СВЦЭМ!$B$39:$B$782,J$296)+'СЕТ СН'!$F$15</f>
        <v>0</v>
      </c>
      <c r="K308" s="36">
        <f ca="1">SUMIFS(СВЦЭМ!$H$40:$H$783,СВЦЭМ!$A$40:$A$783,$A308,СВЦЭМ!$B$39:$B$782,K$296)+'СЕТ СН'!$F$15</f>
        <v>0</v>
      </c>
      <c r="L308" s="36">
        <f ca="1">SUMIFS(СВЦЭМ!$H$40:$H$783,СВЦЭМ!$A$40:$A$783,$A308,СВЦЭМ!$B$39:$B$782,L$296)+'СЕТ СН'!$F$15</f>
        <v>0</v>
      </c>
      <c r="M308" s="36">
        <f ca="1">SUMIFS(СВЦЭМ!$H$40:$H$783,СВЦЭМ!$A$40:$A$783,$A308,СВЦЭМ!$B$39:$B$782,M$296)+'СЕТ СН'!$F$15</f>
        <v>0</v>
      </c>
      <c r="N308" s="36">
        <f ca="1">SUMIFS(СВЦЭМ!$H$40:$H$783,СВЦЭМ!$A$40:$A$783,$A308,СВЦЭМ!$B$39:$B$782,N$296)+'СЕТ СН'!$F$15</f>
        <v>0</v>
      </c>
      <c r="O308" s="36">
        <f ca="1">SUMIFS(СВЦЭМ!$H$40:$H$783,СВЦЭМ!$A$40:$A$783,$A308,СВЦЭМ!$B$39:$B$782,O$296)+'СЕТ СН'!$F$15</f>
        <v>0</v>
      </c>
      <c r="P308" s="36">
        <f ca="1">SUMIFS(СВЦЭМ!$H$40:$H$783,СВЦЭМ!$A$40:$A$783,$A308,СВЦЭМ!$B$39:$B$782,P$296)+'СЕТ СН'!$F$15</f>
        <v>0</v>
      </c>
      <c r="Q308" s="36">
        <f ca="1">SUMIFS(СВЦЭМ!$H$40:$H$783,СВЦЭМ!$A$40:$A$783,$A308,СВЦЭМ!$B$39:$B$782,Q$296)+'СЕТ СН'!$F$15</f>
        <v>0</v>
      </c>
      <c r="R308" s="36">
        <f ca="1">SUMIFS(СВЦЭМ!$H$40:$H$783,СВЦЭМ!$A$40:$A$783,$A308,СВЦЭМ!$B$39:$B$782,R$296)+'СЕТ СН'!$F$15</f>
        <v>0</v>
      </c>
      <c r="S308" s="36">
        <f ca="1">SUMIFS(СВЦЭМ!$H$40:$H$783,СВЦЭМ!$A$40:$A$783,$A308,СВЦЭМ!$B$39:$B$782,S$296)+'СЕТ СН'!$F$15</f>
        <v>0</v>
      </c>
      <c r="T308" s="36">
        <f ca="1">SUMIFS(СВЦЭМ!$H$40:$H$783,СВЦЭМ!$A$40:$A$783,$A308,СВЦЭМ!$B$39:$B$782,T$296)+'СЕТ СН'!$F$15</f>
        <v>0</v>
      </c>
      <c r="U308" s="36">
        <f ca="1">SUMIFS(СВЦЭМ!$H$40:$H$783,СВЦЭМ!$A$40:$A$783,$A308,СВЦЭМ!$B$39:$B$782,U$296)+'СЕТ СН'!$F$15</f>
        <v>0</v>
      </c>
      <c r="V308" s="36">
        <f ca="1">SUMIFS(СВЦЭМ!$H$40:$H$783,СВЦЭМ!$A$40:$A$783,$A308,СВЦЭМ!$B$39:$B$782,V$296)+'СЕТ СН'!$F$15</f>
        <v>0</v>
      </c>
      <c r="W308" s="36">
        <f ca="1">SUMIFS(СВЦЭМ!$H$40:$H$783,СВЦЭМ!$A$40:$A$783,$A308,СВЦЭМ!$B$39:$B$782,W$296)+'СЕТ СН'!$F$15</f>
        <v>0</v>
      </c>
      <c r="X308" s="36">
        <f ca="1">SUMIFS(СВЦЭМ!$H$40:$H$783,СВЦЭМ!$A$40:$A$783,$A308,СВЦЭМ!$B$39:$B$782,X$296)+'СЕТ СН'!$F$15</f>
        <v>0</v>
      </c>
      <c r="Y308" s="36">
        <f ca="1">SUMIFS(СВЦЭМ!$H$40:$H$783,СВЦЭМ!$A$40:$A$783,$A308,СВЦЭМ!$B$39:$B$782,Y$296)+'СЕТ СН'!$F$15</f>
        <v>0</v>
      </c>
    </row>
    <row r="309" spans="1:25" ht="15.75" hidden="1" x14ac:dyDescent="0.2">
      <c r="A309" s="35">
        <f t="shared" si="8"/>
        <v>44998</v>
      </c>
      <c r="B309" s="36">
        <f ca="1">SUMIFS(СВЦЭМ!$H$40:$H$783,СВЦЭМ!$A$40:$A$783,$A309,СВЦЭМ!$B$39:$B$782,B$296)+'СЕТ СН'!$F$15</f>
        <v>0</v>
      </c>
      <c r="C309" s="36">
        <f ca="1">SUMIFS(СВЦЭМ!$H$40:$H$783,СВЦЭМ!$A$40:$A$783,$A309,СВЦЭМ!$B$39:$B$782,C$296)+'СЕТ СН'!$F$15</f>
        <v>0</v>
      </c>
      <c r="D309" s="36">
        <f ca="1">SUMIFS(СВЦЭМ!$H$40:$H$783,СВЦЭМ!$A$40:$A$783,$A309,СВЦЭМ!$B$39:$B$782,D$296)+'СЕТ СН'!$F$15</f>
        <v>0</v>
      </c>
      <c r="E309" s="36">
        <f ca="1">SUMIFS(СВЦЭМ!$H$40:$H$783,СВЦЭМ!$A$40:$A$783,$A309,СВЦЭМ!$B$39:$B$782,E$296)+'СЕТ СН'!$F$15</f>
        <v>0</v>
      </c>
      <c r="F309" s="36">
        <f ca="1">SUMIFS(СВЦЭМ!$H$40:$H$783,СВЦЭМ!$A$40:$A$783,$A309,СВЦЭМ!$B$39:$B$782,F$296)+'СЕТ СН'!$F$15</f>
        <v>0</v>
      </c>
      <c r="G309" s="36">
        <f ca="1">SUMIFS(СВЦЭМ!$H$40:$H$783,СВЦЭМ!$A$40:$A$783,$A309,СВЦЭМ!$B$39:$B$782,G$296)+'СЕТ СН'!$F$15</f>
        <v>0</v>
      </c>
      <c r="H309" s="36">
        <f ca="1">SUMIFS(СВЦЭМ!$H$40:$H$783,СВЦЭМ!$A$40:$A$783,$A309,СВЦЭМ!$B$39:$B$782,H$296)+'СЕТ СН'!$F$15</f>
        <v>0</v>
      </c>
      <c r="I309" s="36">
        <f ca="1">SUMIFS(СВЦЭМ!$H$40:$H$783,СВЦЭМ!$A$40:$A$783,$A309,СВЦЭМ!$B$39:$B$782,I$296)+'СЕТ СН'!$F$15</f>
        <v>0</v>
      </c>
      <c r="J309" s="36">
        <f ca="1">SUMIFS(СВЦЭМ!$H$40:$H$783,СВЦЭМ!$A$40:$A$783,$A309,СВЦЭМ!$B$39:$B$782,J$296)+'СЕТ СН'!$F$15</f>
        <v>0</v>
      </c>
      <c r="K309" s="36">
        <f ca="1">SUMIFS(СВЦЭМ!$H$40:$H$783,СВЦЭМ!$A$40:$A$783,$A309,СВЦЭМ!$B$39:$B$782,K$296)+'СЕТ СН'!$F$15</f>
        <v>0</v>
      </c>
      <c r="L309" s="36">
        <f ca="1">SUMIFS(СВЦЭМ!$H$40:$H$783,СВЦЭМ!$A$40:$A$783,$A309,СВЦЭМ!$B$39:$B$782,L$296)+'СЕТ СН'!$F$15</f>
        <v>0</v>
      </c>
      <c r="M309" s="36">
        <f ca="1">SUMIFS(СВЦЭМ!$H$40:$H$783,СВЦЭМ!$A$40:$A$783,$A309,СВЦЭМ!$B$39:$B$782,M$296)+'СЕТ СН'!$F$15</f>
        <v>0</v>
      </c>
      <c r="N309" s="36">
        <f ca="1">SUMIFS(СВЦЭМ!$H$40:$H$783,СВЦЭМ!$A$40:$A$783,$A309,СВЦЭМ!$B$39:$B$782,N$296)+'СЕТ СН'!$F$15</f>
        <v>0</v>
      </c>
      <c r="O309" s="36">
        <f ca="1">SUMIFS(СВЦЭМ!$H$40:$H$783,СВЦЭМ!$A$40:$A$783,$A309,СВЦЭМ!$B$39:$B$782,O$296)+'СЕТ СН'!$F$15</f>
        <v>0</v>
      </c>
      <c r="P309" s="36">
        <f ca="1">SUMIFS(СВЦЭМ!$H$40:$H$783,СВЦЭМ!$A$40:$A$783,$A309,СВЦЭМ!$B$39:$B$782,P$296)+'СЕТ СН'!$F$15</f>
        <v>0</v>
      </c>
      <c r="Q309" s="36">
        <f ca="1">SUMIFS(СВЦЭМ!$H$40:$H$783,СВЦЭМ!$A$40:$A$783,$A309,СВЦЭМ!$B$39:$B$782,Q$296)+'СЕТ СН'!$F$15</f>
        <v>0</v>
      </c>
      <c r="R309" s="36">
        <f ca="1">SUMIFS(СВЦЭМ!$H$40:$H$783,СВЦЭМ!$A$40:$A$783,$A309,СВЦЭМ!$B$39:$B$782,R$296)+'СЕТ СН'!$F$15</f>
        <v>0</v>
      </c>
      <c r="S309" s="36">
        <f ca="1">SUMIFS(СВЦЭМ!$H$40:$H$783,СВЦЭМ!$A$40:$A$783,$A309,СВЦЭМ!$B$39:$B$782,S$296)+'СЕТ СН'!$F$15</f>
        <v>0</v>
      </c>
      <c r="T309" s="36">
        <f ca="1">SUMIFS(СВЦЭМ!$H$40:$H$783,СВЦЭМ!$A$40:$A$783,$A309,СВЦЭМ!$B$39:$B$782,T$296)+'СЕТ СН'!$F$15</f>
        <v>0</v>
      </c>
      <c r="U309" s="36">
        <f ca="1">SUMIFS(СВЦЭМ!$H$40:$H$783,СВЦЭМ!$A$40:$A$783,$A309,СВЦЭМ!$B$39:$B$782,U$296)+'СЕТ СН'!$F$15</f>
        <v>0</v>
      </c>
      <c r="V309" s="36">
        <f ca="1">SUMIFS(СВЦЭМ!$H$40:$H$783,СВЦЭМ!$A$40:$A$783,$A309,СВЦЭМ!$B$39:$B$782,V$296)+'СЕТ СН'!$F$15</f>
        <v>0</v>
      </c>
      <c r="W309" s="36">
        <f ca="1">SUMIFS(СВЦЭМ!$H$40:$H$783,СВЦЭМ!$A$40:$A$783,$A309,СВЦЭМ!$B$39:$B$782,W$296)+'СЕТ СН'!$F$15</f>
        <v>0</v>
      </c>
      <c r="X309" s="36">
        <f ca="1">SUMIFS(СВЦЭМ!$H$40:$H$783,СВЦЭМ!$A$40:$A$783,$A309,СВЦЭМ!$B$39:$B$782,X$296)+'СЕТ СН'!$F$15</f>
        <v>0</v>
      </c>
      <c r="Y309" s="36">
        <f ca="1">SUMIFS(СВЦЭМ!$H$40:$H$783,СВЦЭМ!$A$40:$A$783,$A309,СВЦЭМ!$B$39:$B$782,Y$296)+'СЕТ СН'!$F$15</f>
        <v>0</v>
      </c>
    </row>
    <row r="310" spans="1:25" ht="15.75" hidden="1" x14ac:dyDescent="0.2">
      <c r="A310" s="35">
        <f t="shared" si="8"/>
        <v>44999</v>
      </c>
      <c r="B310" s="36">
        <f ca="1">SUMIFS(СВЦЭМ!$H$40:$H$783,СВЦЭМ!$A$40:$A$783,$A310,СВЦЭМ!$B$39:$B$782,B$296)+'СЕТ СН'!$F$15</f>
        <v>0</v>
      </c>
      <c r="C310" s="36">
        <f ca="1">SUMIFS(СВЦЭМ!$H$40:$H$783,СВЦЭМ!$A$40:$A$783,$A310,СВЦЭМ!$B$39:$B$782,C$296)+'СЕТ СН'!$F$15</f>
        <v>0</v>
      </c>
      <c r="D310" s="36">
        <f ca="1">SUMIFS(СВЦЭМ!$H$40:$H$783,СВЦЭМ!$A$40:$A$783,$A310,СВЦЭМ!$B$39:$B$782,D$296)+'СЕТ СН'!$F$15</f>
        <v>0</v>
      </c>
      <c r="E310" s="36">
        <f ca="1">SUMIFS(СВЦЭМ!$H$40:$H$783,СВЦЭМ!$A$40:$A$783,$A310,СВЦЭМ!$B$39:$B$782,E$296)+'СЕТ СН'!$F$15</f>
        <v>0</v>
      </c>
      <c r="F310" s="36">
        <f ca="1">SUMIFS(СВЦЭМ!$H$40:$H$783,СВЦЭМ!$A$40:$A$783,$A310,СВЦЭМ!$B$39:$B$782,F$296)+'СЕТ СН'!$F$15</f>
        <v>0</v>
      </c>
      <c r="G310" s="36">
        <f ca="1">SUMIFS(СВЦЭМ!$H$40:$H$783,СВЦЭМ!$A$40:$A$783,$A310,СВЦЭМ!$B$39:$B$782,G$296)+'СЕТ СН'!$F$15</f>
        <v>0</v>
      </c>
      <c r="H310" s="36">
        <f ca="1">SUMIFS(СВЦЭМ!$H$40:$H$783,СВЦЭМ!$A$40:$A$783,$A310,СВЦЭМ!$B$39:$B$782,H$296)+'СЕТ СН'!$F$15</f>
        <v>0</v>
      </c>
      <c r="I310" s="36">
        <f ca="1">SUMIFS(СВЦЭМ!$H$40:$H$783,СВЦЭМ!$A$40:$A$783,$A310,СВЦЭМ!$B$39:$B$782,I$296)+'СЕТ СН'!$F$15</f>
        <v>0</v>
      </c>
      <c r="J310" s="36">
        <f ca="1">SUMIFS(СВЦЭМ!$H$40:$H$783,СВЦЭМ!$A$40:$A$783,$A310,СВЦЭМ!$B$39:$B$782,J$296)+'СЕТ СН'!$F$15</f>
        <v>0</v>
      </c>
      <c r="K310" s="36">
        <f ca="1">SUMIFS(СВЦЭМ!$H$40:$H$783,СВЦЭМ!$A$40:$A$783,$A310,СВЦЭМ!$B$39:$B$782,K$296)+'СЕТ СН'!$F$15</f>
        <v>0</v>
      </c>
      <c r="L310" s="36">
        <f ca="1">SUMIFS(СВЦЭМ!$H$40:$H$783,СВЦЭМ!$A$40:$A$783,$A310,СВЦЭМ!$B$39:$B$782,L$296)+'СЕТ СН'!$F$15</f>
        <v>0</v>
      </c>
      <c r="M310" s="36">
        <f ca="1">SUMIFS(СВЦЭМ!$H$40:$H$783,СВЦЭМ!$A$40:$A$783,$A310,СВЦЭМ!$B$39:$B$782,M$296)+'СЕТ СН'!$F$15</f>
        <v>0</v>
      </c>
      <c r="N310" s="36">
        <f ca="1">SUMIFS(СВЦЭМ!$H$40:$H$783,СВЦЭМ!$A$40:$A$783,$A310,СВЦЭМ!$B$39:$B$782,N$296)+'СЕТ СН'!$F$15</f>
        <v>0</v>
      </c>
      <c r="O310" s="36">
        <f ca="1">SUMIFS(СВЦЭМ!$H$40:$H$783,СВЦЭМ!$A$40:$A$783,$A310,СВЦЭМ!$B$39:$B$782,O$296)+'СЕТ СН'!$F$15</f>
        <v>0</v>
      </c>
      <c r="P310" s="36">
        <f ca="1">SUMIFS(СВЦЭМ!$H$40:$H$783,СВЦЭМ!$A$40:$A$783,$A310,СВЦЭМ!$B$39:$B$782,P$296)+'СЕТ СН'!$F$15</f>
        <v>0</v>
      </c>
      <c r="Q310" s="36">
        <f ca="1">SUMIFS(СВЦЭМ!$H$40:$H$783,СВЦЭМ!$A$40:$A$783,$A310,СВЦЭМ!$B$39:$B$782,Q$296)+'СЕТ СН'!$F$15</f>
        <v>0</v>
      </c>
      <c r="R310" s="36">
        <f ca="1">SUMIFS(СВЦЭМ!$H$40:$H$783,СВЦЭМ!$A$40:$A$783,$A310,СВЦЭМ!$B$39:$B$782,R$296)+'СЕТ СН'!$F$15</f>
        <v>0</v>
      </c>
      <c r="S310" s="36">
        <f ca="1">SUMIFS(СВЦЭМ!$H$40:$H$783,СВЦЭМ!$A$40:$A$783,$A310,СВЦЭМ!$B$39:$B$782,S$296)+'СЕТ СН'!$F$15</f>
        <v>0</v>
      </c>
      <c r="T310" s="36">
        <f ca="1">SUMIFS(СВЦЭМ!$H$40:$H$783,СВЦЭМ!$A$40:$A$783,$A310,СВЦЭМ!$B$39:$B$782,T$296)+'СЕТ СН'!$F$15</f>
        <v>0</v>
      </c>
      <c r="U310" s="36">
        <f ca="1">SUMIFS(СВЦЭМ!$H$40:$H$783,СВЦЭМ!$A$40:$A$783,$A310,СВЦЭМ!$B$39:$B$782,U$296)+'СЕТ СН'!$F$15</f>
        <v>0</v>
      </c>
      <c r="V310" s="36">
        <f ca="1">SUMIFS(СВЦЭМ!$H$40:$H$783,СВЦЭМ!$A$40:$A$783,$A310,СВЦЭМ!$B$39:$B$782,V$296)+'СЕТ СН'!$F$15</f>
        <v>0</v>
      </c>
      <c r="W310" s="36">
        <f ca="1">SUMIFS(СВЦЭМ!$H$40:$H$783,СВЦЭМ!$A$40:$A$783,$A310,СВЦЭМ!$B$39:$B$782,W$296)+'СЕТ СН'!$F$15</f>
        <v>0</v>
      </c>
      <c r="X310" s="36">
        <f ca="1">SUMIFS(СВЦЭМ!$H$40:$H$783,СВЦЭМ!$A$40:$A$783,$A310,СВЦЭМ!$B$39:$B$782,X$296)+'СЕТ СН'!$F$15</f>
        <v>0</v>
      </c>
      <c r="Y310" s="36">
        <f ca="1">SUMIFS(СВЦЭМ!$H$40:$H$783,СВЦЭМ!$A$40:$A$783,$A310,СВЦЭМ!$B$39:$B$782,Y$296)+'СЕТ СН'!$F$15</f>
        <v>0</v>
      </c>
    </row>
    <row r="311" spans="1:25" ht="15.75" hidden="1" x14ac:dyDescent="0.2">
      <c r="A311" s="35">
        <f t="shared" si="8"/>
        <v>45000</v>
      </c>
      <c r="B311" s="36">
        <f ca="1">SUMIFS(СВЦЭМ!$H$40:$H$783,СВЦЭМ!$A$40:$A$783,$A311,СВЦЭМ!$B$39:$B$782,B$296)+'СЕТ СН'!$F$15</f>
        <v>0</v>
      </c>
      <c r="C311" s="36">
        <f ca="1">SUMIFS(СВЦЭМ!$H$40:$H$783,СВЦЭМ!$A$40:$A$783,$A311,СВЦЭМ!$B$39:$B$782,C$296)+'СЕТ СН'!$F$15</f>
        <v>0</v>
      </c>
      <c r="D311" s="36">
        <f ca="1">SUMIFS(СВЦЭМ!$H$40:$H$783,СВЦЭМ!$A$40:$A$783,$A311,СВЦЭМ!$B$39:$B$782,D$296)+'СЕТ СН'!$F$15</f>
        <v>0</v>
      </c>
      <c r="E311" s="36">
        <f ca="1">SUMIFS(СВЦЭМ!$H$40:$H$783,СВЦЭМ!$A$40:$A$783,$A311,СВЦЭМ!$B$39:$B$782,E$296)+'СЕТ СН'!$F$15</f>
        <v>0</v>
      </c>
      <c r="F311" s="36">
        <f ca="1">SUMIFS(СВЦЭМ!$H$40:$H$783,СВЦЭМ!$A$40:$A$783,$A311,СВЦЭМ!$B$39:$B$782,F$296)+'СЕТ СН'!$F$15</f>
        <v>0</v>
      </c>
      <c r="G311" s="36">
        <f ca="1">SUMIFS(СВЦЭМ!$H$40:$H$783,СВЦЭМ!$A$40:$A$783,$A311,СВЦЭМ!$B$39:$B$782,G$296)+'СЕТ СН'!$F$15</f>
        <v>0</v>
      </c>
      <c r="H311" s="36">
        <f ca="1">SUMIFS(СВЦЭМ!$H$40:$H$783,СВЦЭМ!$A$40:$A$783,$A311,СВЦЭМ!$B$39:$B$782,H$296)+'СЕТ СН'!$F$15</f>
        <v>0</v>
      </c>
      <c r="I311" s="36">
        <f ca="1">SUMIFS(СВЦЭМ!$H$40:$H$783,СВЦЭМ!$A$40:$A$783,$A311,СВЦЭМ!$B$39:$B$782,I$296)+'СЕТ СН'!$F$15</f>
        <v>0</v>
      </c>
      <c r="J311" s="36">
        <f ca="1">SUMIFS(СВЦЭМ!$H$40:$H$783,СВЦЭМ!$A$40:$A$783,$A311,СВЦЭМ!$B$39:$B$782,J$296)+'СЕТ СН'!$F$15</f>
        <v>0</v>
      </c>
      <c r="K311" s="36">
        <f ca="1">SUMIFS(СВЦЭМ!$H$40:$H$783,СВЦЭМ!$A$40:$A$783,$A311,СВЦЭМ!$B$39:$B$782,K$296)+'СЕТ СН'!$F$15</f>
        <v>0</v>
      </c>
      <c r="L311" s="36">
        <f ca="1">SUMIFS(СВЦЭМ!$H$40:$H$783,СВЦЭМ!$A$40:$A$783,$A311,СВЦЭМ!$B$39:$B$782,L$296)+'СЕТ СН'!$F$15</f>
        <v>0</v>
      </c>
      <c r="M311" s="36">
        <f ca="1">SUMIFS(СВЦЭМ!$H$40:$H$783,СВЦЭМ!$A$40:$A$783,$A311,СВЦЭМ!$B$39:$B$782,M$296)+'СЕТ СН'!$F$15</f>
        <v>0</v>
      </c>
      <c r="N311" s="36">
        <f ca="1">SUMIFS(СВЦЭМ!$H$40:$H$783,СВЦЭМ!$A$40:$A$783,$A311,СВЦЭМ!$B$39:$B$782,N$296)+'СЕТ СН'!$F$15</f>
        <v>0</v>
      </c>
      <c r="O311" s="36">
        <f ca="1">SUMIFS(СВЦЭМ!$H$40:$H$783,СВЦЭМ!$A$40:$A$783,$A311,СВЦЭМ!$B$39:$B$782,O$296)+'СЕТ СН'!$F$15</f>
        <v>0</v>
      </c>
      <c r="P311" s="36">
        <f ca="1">SUMIFS(СВЦЭМ!$H$40:$H$783,СВЦЭМ!$A$40:$A$783,$A311,СВЦЭМ!$B$39:$B$782,P$296)+'СЕТ СН'!$F$15</f>
        <v>0</v>
      </c>
      <c r="Q311" s="36">
        <f ca="1">SUMIFS(СВЦЭМ!$H$40:$H$783,СВЦЭМ!$A$40:$A$783,$A311,СВЦЭМ!$B$39:$B$782,Q$296)+'СЕТ СН'!$F$15</f>
        <v>0</v>
      </c>
      <c r="R311" s="36">
        <f ca="1">SUMIFS(СВЦЭМ!$H$40:$H$783,СВЦЭМ!$A$40:$A$783,$A311,СВЦЭМ!$B$39:$B$782,R$296)+'СЕТ СН'!$F$15</f>
        <v>0</v>
      </c>
      <c r="S311" s="36">
        <f ca="1">SUMIFS(СВЦЭМ!$H$40:$H$783,СВЦЭМ!$A$40:$A$783,$A311,СВЦЭМ!$B$39:$B$782,S$296)+'СЕТ СН'!$F$15</f>
        <v>0</v>
      </c>
      <c r="T311" s="36">
        <f ca="1">SUMIFS(СВЦЭМ!$H$40:$H$783,СВЦЭМ!$A$40:$A$783,$A311,СВЦЭМ!$B$39:$B$782,T$296)+'СЕТ СН'!$F$15</f>
        <v>0</v>
      </c>
      <c r="U311" s="36">
        <f ca="1">SUMIFS(СВЦЭМ!$H$40:$H$783,СВЦЭМ!$A$40:$A$783,$A311,СВЦЭМ!$B$39:$B$782,U$296)+'СЕТ СН'!$F$15</f>
        <v>0</v>
      </c>
      <c r="V311" s="36">
        <f ca="1">SUMIFS(СВЦЭМ!$H$40:$H$783,СВЦЭМ!$A$40:$A$783,$A311,СВЦЭМ!$B$39:$B$782,V$296)+'СЕТ СН'!$F$15</f>
        <v>0</v>
      </c>
      <c r="W311" s="36">
        <f ca="1">SUMIFS(СВЦЭМ!$H$40:$H$783,СВЦЭМ!$A$40:$A$783,$A311,СВЦЭМ!$B$39:$B$782,W$296)+'СЕТ СН'!$F$15</f>
        <v>0</v>
      </c>
      <c r="X311" s="36">
        <f ca="1">SUMIFS(СВЦЭМ!$H$40:$H$783,СВЦЭМ!$A$40:$A$783,$A311,СВЦЭМ!$B$39:$B$782,X$296)+'СЕТ СН'!$F$15</f>
        <v>0</v>
      </c>
      <c r="Y311" s="36">
        <f ca="1">SUMIFS(СВЦЭМ!$H$40:$H$783,СВЦЭМ!$A$40:$A$783,$A311,СВЦЭМ!$B$39:$B$782,Y$296)+'СЕТ СН'!$F$15</f>
        <v>0</v>
      </c>
    </row>
    <row r="312" spans="1:25" ht="15.75" hidden="1" x14ac:dyDescent="0.2">
      <c r="A312" s="35">
        <f t="shared" si="8"/>
        <v>45001</v>
      </c>
      <c r="B312" s="36">
        <f ca="1">SUMIFS(СВЦЭМ!$H$40:$H$783,СВЦЭМ!$A$40:$A$783,$A312,СВЦЭМ!$B$39:$B$782,B$296)+'СЕТ СН'!$F$15</f>
        <v>0</v>
      </c>
      <c r="C312" s="36">
        <f ca="1">SUMIFS(СВЦЭМ!$H$40:$H$783,СВЦЭМ!$A$40:$A$783,$A312,СВЦЭМ!$B$39:$B$782,C$296)+'СЕТ СН'!$F$15</f>
        <v>0</v>
      </c>
      <c r="D312" s="36">
        <f ca="1">SUMIFS(СВЦЭМ!$H$40:$H$783,СВЦЭМ!$A$40:$A$783,$A312,СВЦЭМ!$B$39:$B$782,D$296)+'СЕТ СН'!$F$15</f>
        <v>0</v>
      </c>
      <c r="E312" s="36">
        <f ca="1">SUMIFS(СВЦЭМ!$H$40:$H$783,СВЦЭМ!$A$40:$A$783,$A312,СВЦЭМ!$B$39:$B$782,E$296)+'СЕТ СН'!$F$15</f>
        <v>0</v>
      </c>
      <c r="F312" s="36">
        <f ca="1">SUMIFS(СВЦЭМ!$H$40:$H$783,СВЦЭМ!$A$40:$A$783,$A312,СВЦЭМ!$B$39:$B$782,F$296)+'СЕТ СН'!$F$15</f>
        <v>0</v>
      </c>
      <c r="G312" s="36">
        <f ca="1">SUMIFS(СВЦЭМ!$H$40:$H$783,СВЦЭМ!$A$40:$A$783,$A312,СВЦЭМ!$B$39:$B$782,G$296)+'СЕТ СН'!$F$15</f>
        <v>0</v>
      </c>
      <c r="H312" s="36">
        <f ca="1">SUMIFS(СВЦЭМ!$H$40:$H$783,СВЦЭМ!$A$40:$A$783,$A312,СВЦЭМ!$B$39:$B$782,H$296)+'СЕТ СН'!$F$15</f>
        <v>0</v>
      </c>
      <c r="I312" s="36">
        <f ca="1">SUMIFS(СВЦЭМ!$H$40:$H$783,СВЦЭМ!$A$40:$A$783,$A312,СВЦЭМ!$B$39:$B$782,I$296)+'СЕТ СН'!$F$15</f>
        <v>0</v>
      </c>
      <c r="J312" s="36">
        <f ca="1">SUMIFS(СВЦЭМ!$H$40:$H$783,СВЦЭМ!$A$40:$A$783,$A312,СВЦЭМ!$B$39:$B$782,J$296)+'СЕТ СН'!$F$15</f>
        <v>0</v>
      </c>
      <c r="K312" s="36">
        <f ca="1">SUMIFS(СВЦЭМ!$H$40:$H$783,СВЦЭМ!$A$40:$A$783,$A312,СВЦЭМ!$B$39:$B$782,K$296)+'СЕТ СН'!$F$15</f>
        <v>0</v>
      </c>
      <c r="L312" s="36">
        <f ca="1">SUMIFS(СВЦЭМ!$H$40:$H$783,СВЦЭМ!$A$40:$A$783,$A312,СВЦЭМ!$B$39:$B$782,L$296)+'СЕТ СН'!$F$15</f>
        <v>0</v>
      </c>
      <c r="M312" s="36">
        <f ca="1">SUMIFS(СВЦЭМ!$H$40:$H$783,СВЦЭМ!$A$40:$A$783,$A312,СВЦЭМ!$B$39:$B$782,M$296)+'СЕТ СН'!$F$15</f>
        <v>0</v>
      </c>
      <c r="N312" s="36">
        <f ca="1">SUMIFS(СВЦЭМ!$H$40:$H$783,СВЦЭМ!$A$40:$A$783,$A312,СВЦЭМ!$B$39:$B$782,N$296)+'СЕТ СН'!$F$15</f>
        <v>0</v>
      </c>
      <c r="O312" s="36">
        <f ca="1">SUMIFS(СВЦЭМ!$H$40:$H$783,СВЦЭМ!$A$40:$A$783,$A312,СВЦЭМ!$B$39:$B$782,O$296)+'СЕТ СН'!$F$15</f>
        <v>0</v>
      </c>
      <c r="P312" s="36">
        <f ca="1">SUMIFS(СВЦЭМ!$H$40:$H$783,СВЦЭМ!$A$40:$A$783,$A312,СВЦЭМ!$B$39:$B$782,P$296)+'СЕТ СН'!$F$15</f>
        <v>0</v>
      </c>
      <c r="Q312" s="36">
        <f ca="1">SUMIFS(СВЦЭМ!$H$40:$H$783,СВЦЭМ!$A$40:$A$783,$A312,СВЦЭМ!$B$39:$B$782,Q$296)+'СЕТ СН'!$F$15</f>
        <v>0</v>
      </c>
      <c r="R312" s="36">
        <f ca="1">SUMIFS(СВЦЭМ!$H$40:$H$783,СВЦЭМ!$A$40:$A$783,$A312,СВЦЭМ!$B$39:$B$782,R$296)+'СЕТ СН'!$F$15</f>
        <v>0</v>
      </c>
      <c r="S312" s="36">
        <f ca="1">SUMIFS(СВЦЭМ!$H$40:$H$783,СВЦЭМ!$A$40:$A$783,$A312,СВЦЭМ!$B$39:$B$782,S$296)+'СЕТ СН'!$F$15</f>
        <v>0</v>
      </c>
      <c r="T312" s="36">
        <f ca="1">SUMIFS(СВЦЭМ!$H$40:$H$783,СВЦЭМ!$A$40:$A$783,$A312,СВЦЭМ!$B$39:$B$782,T$296)+'СЕТ СН'!$F$15</f>
        <v>0</v>
      </c>
      <c r="U312" s="36">
        <f ca="1">SUMIFS(СВЦЭМ!$H$40:$H$783,СВЦЭМ!$A$40:$A$783,$A312,СВЦЭМ!$B$39:$B$782,U$296)+'СЕТ СН'!$F$15</f>
        <v>0</v>
      </c>
      <c r="V312" s="36">
        <f ca="1">SUMIFS(СВЦЭМ!$H$40:$H$783,СВЦЭМ!$A$40:$A$783,$A312,СВЦЭМ!$B$39:$B$782,V$296)+'СЕТ СН'!$F$15</f>
        <v>0</v>
      </c>
      <c r="W312" s="36">
        <f ca="1">SUMIFS(СВЦЭМ!$H$40:$H$783,СВЦЭМ!$A$40:$A$783,$A312,СВЦЭМ!$B$39:$B$782,W$296)+'СЕТ СН'!$F$15</f>
        <v>0</v>
      </c>
      <c r="X312" s="36">
        <f ca="1">SUMIFS(СВЦЭМ!$H$40:$H$783,СВЦЭМ!$A$40:$A$783,$A312,СВЦЭМ!$B$39:$B$782,X$296)+'СЕТ СН'!$F$15</f>
        <v>0</v>
      </c>
      <c r="Y312" s="36">
        <f ca="1">SUMIFS(СВЦЭМ!$H$40:$H$783,СВЦЭМ!$A$40:$A$783,$A312,СВЦЭМ!$B$39:$B$782,Y$296)+'СЕТ СН'!$F$15</f>
        <v>0</v>
      </c>
    </row>
    <row r="313" spans="1:25" ht="15.75" hidden="1" x14ac:dyDescent="0.2">
      <c r="A313" s="35">
        <f t="shared" si="8"/>
        <v>45002</v>
      </c>
      <c r="B313" s="36">
        <f ca="1">SUMIFS(СВЦЭМ!$H$40:$H$783,СВЦЭМ!$A$40:$A$783,$A313,СВЦЭМ!$B$39:$B$782,B$296)+'СЕТ СН'!$F$15</f>
        <v>0</v>
      </c>
      <c r="C313" s="36">
        <f ca="1">SUMIFS(СВЦЭМ!$H$40:$H$783,СВЦЭМ!$A$40:$A$783,$A313,СВЦЭМ!$B$39:$B$782,C$296)+'СЕТ СН'!$F$15</f>
        <v>0</v>
      </c>
      <c r="D313" s="36">
        <f ca="1">SUMIFS(СВЦЭМ!$H$40:$H$783,СВЦЭМ!$A$40:$A$783,$A313,СВЦЭМ!$B$39:$B$782,D$296)+'СЕТ СН'!$F$15</f>
        <v>0</v>
      </c>
      <c r="E313" s="36">
        <f ca="1">SUMIFS(СВЦЭМ!$H$40:$H$783,СВЦЭМ!$A$40:$A$783,$A313,СВЦЭМ!$B$39:$B$782,E$296)+'СЕТ СН'!$F$15</f>
        <v>0</v>
      </c>
      <c r="F313" s="36">
        <f ca="1">SUMIFS(СВЦЭМ!$H$40:$H$783,СВЦЭМ!$A$40:$A$783,$A313,СВЦЭМ!$B$39:$B$782,F$296)+'СЕТ СН'!$F$15</f>
        <v>0</v>
      </c>
      <c r="G313" s="36">
        <f ca="1">SUMIFS(СВЦЭМ!$H$40:$H$783,СВЦЭМ!$A$40:$A$783,$A313,СВЦЭМ!$B$39:$B$782,G$296)+'СЕТ СН'!$F$15</f>
        <v>0</v>
      </c>
      <c r="H313" s="36">
        <f ca="1">SUMIFS(СВЦЭМ!$H$40:$H$783,СВЦЭМ!$A$40:$A$783,$A313,СВЦЭМ!$B$39:$B$782,H$296)+'СЕТ СН'!$F$15</f>
        <v>0</v>
      </c>
      <c r="I313" s="36">
        <f ca="1">SUMIFS(СВЦЭМ!$H$40:$H$783,СВЦЭМ!$A$40:$A$783,$A313,СВЦЭМ!$B$39:$B$782,I$296)+'СЕТ СН'!$F$15</f>
        <v>0</v>
      </c>
      <c r="J313" s="36">
        <f ca="1">SUMIFS(СВЦЭМ!$H$40:$H$783,СВЦЭМ!$A$40:$A$783,$A313,СВЦЭМ!$B$39:$B$782,J$296)+'СЕТ СН'!$F$15</f>
        <v>0</v>
      </c>
      <c r="K313" s="36">
        <f ca="1">SUMIFS(СВЦЭМ!$H$40:$H$783,СВЦЭМ!$A$40:$A$783,$A313,СВЦЭМ!$B$39:$B$782,K$296)+'СЕТ СН'!$F$15</f>
        <v>0</v>
      </c>
      <c r="L313" s="36">
        <f ca="1">SUMIFS(СВЦЭМ!$H$40:$H$783,СВЦЭМ!$A$40:$A$783,$A313,СВЦЭМ!$B$39:$B$782,L$296)+'СЕТ СН'!$F$15</f>
        <v>0</v>
      </c>
      <c r="M313" s="36">
        <f ca="1">SUMIFS(СВЦЭМ!$H$40:$H$783,СВЦЭМ!$A$40:$A$783,$A313,СВЦЭМ!$B$39:$B$782,M$296)+'СЕТ СН'!$F$15</f>
        <v>0</v>
      </c>
      <c r="N313" s="36">
        <f ca="1">SUMIFS(СВЦЭМ!$H$40:$H$783,СВЦЭМ!$A$40:$A$783,$A313,СВЦЭМ!$B$39:$B$782,N$296)+'СЕТ СН'!$F$15</f>
        <v>0</v>
      </c>
      <c r="O313" s="36">
        <f ca="1">SUMIFS(СВЦЭМ!$H$40:$H$783,СВЦЭМ!$A$40:$A$783,$A313,СВЦЭМ!$B$39:$B$782,O$296)+'СЕТ СН'!$F$15</f>
        <v>0</v>
      </c>
      <c r="P313" s="36">
        <f ca="1">SUMIFS(СВЦЭМ!$H$40:$H$783,СВЦЭМ!$A$40:$A$783,$A313,СВЦЭМ!$B$39:$B$782,P$296)+'СЕТ СН'!$F$15</f>
        <v>0</v>
      </c>
      <c r="Q313" s="36">
        <f ca="1">SUMIFS(СВЦЭМ!$H$40:$H$783,СВЦЭМ!$A$40:$A$783,$A313,СВЦЭМ!$B$39:$B$782,Q$296)+'СЕТ СН'!$F$15</f>
        <v>0</v>
      </c>
      <c r="R313" s="36">
        <f ca="1">SUMIFS(СВЦЭМ!$H$40:$H$783,СВЦЭМ!$A$40:$A$783,$A313,СВЦЭМ!$B$39:$B$782,R$296)+'СЕТ СН'!$F$15</f>
        <v>0</v>
      </c>
      <c r="S313" s="36">
        <f ca="1">SUMIFS(СВЦЭМ!$H$40:$H$783,СВЦЭМ!$A$40:$A$783,$A313,СВЦЭМ!$B$39:$B$782,S$296)+'СЕТ СН'!$F$15</f>
        <v>0</v>
      </c>
      <c r="T313" s="36">
        <f ca="1">SUMIFS(СВЦЭМ!$H$40:$H$783,СВЦЭМ!$A$40:$A$783,$A313,СВЦЭМ!$B$39:$B$782,T$296)+'СЕТ СН'!$F$15</f>
        <v>0</v>
      </c>
      <c r="U313" s="36">
        <f ca="1">SUMIFS(СВЦЭМ!$H$40:$H$783,СВЦЭМ!$A$40:$A$783,$A313,СВЦЭМ!$B$39:$B$782,U$296)+'СЕТ СН'!$F$15</f>
        <v>0</v>
      </c>
      <c r="V313" s="36">
        <f ca="1">SUMIFS(СВЦЭМ!$H$40:$H$783,СВЦЭМ!$A$40:$A$783,$A313,СВЦЭМ!$B$39:$B$782,V$296)+'СЕТ СН'!$F$15</f>
        <v>0</v>
      </c>
      <c r="W313" s="36">
        <f ca="1">SUMIFS(СВЦЭМ!$H$40:$H$783,СВЦЭМ!$A$40:$A$783,$A313,СВЦЭМ!$B$39:$B$782,W$296)+'СЕТ СН'!$F$15</f>
        <v>0</v>
      </c>
      <c r="X313" s="36">
        <f ca="1">SUMIFS(СВЦЭМ!$H$40:$H$783,СВЦЭМ!$A$40:$A$783,$A313,СВЦЭМ!$B$39:$B$782,X$296)+'СЕТ СН'!$F$15</f>
        <v>0</v>
      </c>
      <c r="Y313" s="36">
        <f ca="1">SUMIFS(СВЦЭМ!$H$40:$H$783,СВЦЭМ!$A$40:$A$783,$A313,СВЦЭМ!$B$39:$B$782,Y$296)+'СЕТ СН'!$F$15</f>
        <v>0</v>
      </c>
    </row>
    <row r="314" spans="1:25" ht="15.75" hidden="1" x14ac:dyDescent="0.2">
      <c r="A314" s="35">
        <f t="shared" si="8"/>
        <v>45003</v>
      </c>
      <c r="B314" s="36">
        <f ca="1">SUMIFS(СВЦЭМ!$H$40:$H$783,СВЦЭМ!$A$40:$A$783,$A314,СВЦЭМ!$B$39:$B$782,B$296)+'СЕТ СН'!$F$15</f>
        <v>0</v>
      </c>
      <c r="C314" s="36">
        <f ca="1">SUMIFS(СВЦЭМ!$H$40:$H$783,СВЦЭМ!$A$40:$A$783,$A314,СВЦЭМ!$B$39:$B$782,C$296)+'СЕТ СН'!$F$15</f>
        <v>0</v>
      </c>
      <c r="D314" s="36">
        <f ca="1">SUMIFS(СВЦЭМ!$H$40:$H$783,СВЦЭМ!$A$40:$A$783,$A314,СВЦЭМ!$B$39:$B$782,D$296)+'СЕТ СН'!$F$15</f>
        <v>0</v>
      </c>
      <c r="E314" s="36">
        <f ca="1">SUMIFS(СВЦЭМ!$H$40:$H$783,СВЦЭМ!$A$40:$A$783,$A314,СВЦЭМ!$B$39:$B$782,E$296)+'СЕТ СН'!$F$15</f>
        <v>0</v>
      </c>
      <c r="F314" s="36">
        <f ca="1">SUMIFS(СВЦЭМ!$H$40:$H$783,СВЦЭМ!$A$40:$A$783,$A314,СВЦЭМ!$B$39:$B$782,F$296)+'СЕТ СН'!$F$15</f>
        <v>0</v>
      </c>
      <c r="G314" s="36">
        <f ca="1">SUMIFS(СВЦЭМ!$H$40:$H$783,СВЦЭМ!$A$40:$A$783,$A314,СВЦЭМ!$B$39:$B$782,G$296)+'СЕТ СН'!$F$15</f>
        <v>0</v>
      </c>
      <c r="H314" s="36">
        <f ca="1">SUMIFS(СВЦЭМ!$H$40:$H$783,СВЦЭМ!$A$40:$A$783,$A314,СВЦЭМ!$B$39:$B$782,H$296)+'СЕТ СН'!$F$15</f>
        <v>0</v>
      </c>
      <c r="I314" s="36">
        <f ca="1">SUMIFS(СВЦЭМ!$H$40:$H$783,СВЦЭМ!$A$40:$A$783,$A314,СВЦЭМ!$B$39:$B$782,I$296)+'СЕТ СН'!$F$15</f>
        <v>0</v>
      </c>
      <c r="J314" s="36">
        <f ca="1">SUMIFS(СВЦЭМ!$H$40:$H$783,СВЦЭМ!$A$40:$A$783,$A314,СВЦЭМ!$B$39:$B$782,J$296)+'СЕТ СН'!$F$15</f>
        <v>0</v>
      </c>
      <c r="K314" s="36">
        <f ca="1">SUMIFS(СВЦЭМ!$H$40:$H$783,СВЦЭМ!$A$40:$A$783,$A314,СВЦЭМ!$B$39:$B$782,K$296)+'СЕТ СН'!$F$15</f>
        <v>0</v>
      </c>
      <c r="L314" s="36">
        <f ca="1">SUMIFS(СВЦЭМ!$H$40:$H$783,СВЦЭМ!$A$40:$A$783,$A314,СВЦЭМ!$B$39:$B$782,L$296)+'СЕТ СН'!$F$15</f>
        <v>0</v>
      </c>
      <c r="M314" s="36">
        <f ca="1">SUMIFS(СВЦЭМ!$H$40:$H$783,СВЦЭМ!$A$40:$A$783,$A314,СВЦЭМ!$B$39:$B$782,M$296)+'СЕТ СН'!$F$15</f>
        <v>0</v>
      </c>
      <c r="N314" s="36">
        <f ca="1">SUMIFS(СВЦЭМ!$H$40:$H$783,СВЦЭМ!$A$40:$A$783,$A314,СВЦЭМ!$B$39:$B$782,N$296)+'СЕТ СН'!$F$15</f>
        <v>0</v>
      </c>
      <c r="O314" s="36">
        <f ca="1">SUMIFS(СВЦЭМ!$H$40:$H$783,СВЦЭМ!$A$40:$A$783,$A314,СВЦЭМ!$B$39:$B$782,O$296)+'СЕТ СН'!$F$15</f>
        <v>0</v>
      </c>
      <c r="P314" s="36">
        <f ca="1">SUMIFS(СВЦЭМ!$H$40:$H$783,СВЦЭМ!$A$40:$A$783,$A314,СВЦЭМ!$B$39:$B$782,P$296)+'СЕТ СН'!$F$15</f>
        <v>0</v>
      </c>
      <c r="Q314" s="36">
        <f ca="1">SUMIFS(СВЦЭМ!$H$40:$H$783,СВЦЭМ!$A$40:$A$783,$A314,СВЦЭМ!$B$39:$B$782,Q$296)+'СЕТ СН'!$F$15</f>
        <v>0</v>
      </c>
      <c r="R314" s="36">
        <f ca="1">SUMIFS(СВЦЭМ!$H$40:$H$783,СВЦЭМ!$A$40:$A$783,$A314,СВЦЭМ!$B$39:$B$782,R$296)+'СЕТ СН'!$F$15</f>
        <v>0</v>
      </c>
      <c r="S314" s="36">
        <f ca="1">SUMIFS(СВЦЭМ!$H$40:$H$783,СВЦЭМ!$A$40:$A$783,$A314,СВЦЭМ!$B$39:$B$782,S$296)+'СЕТ СН'!$F$15</f>
        <v>0</v>
      </c>
      <c r="T314" s="36">
        <f ca="1">SUMIFS(СВЦЭМ!$H$40:$H$783,СВЦЭМ!$A$40:$A$783,$A314,СВЦЭМ!$B$39:$B$782,T$296)+'СЕТ СН'!$F$15</f>
        <v>0</v>
      </c>
      <c r="U314" s="36">
        <f ca="1">SUMIFS(СВЦЭМ!$H$40:$H$783,СВЦЭМ!$A$40:$A$783,$A314,СВЦЭМ!$B$39:$B$782,U$296)+'СЕТ СН'!$F$15</f>
        <v>0</v>
      </c>
      <c r="V314" s="36">
        <f ca="1">SUMIFS(СВЦЭМ!$H$40:$H$783,СВЦЭМ!$A$40:$A$783,$A314,СВЦЭМ!$B$39:$B$782,V$296)+'СЕТ СН'!$F$15</f>
        <v>0</v>
      </c>
      <c r="W314" s="36">
        <f ca="1">SUMIFS(СВЦЭМ!$H$40:$H$783,СВЦЭМ!$A$40:$A$783,$A314,СВЦЭМ!$B$39:$B$782,W$296)+'СЕТ СН'!$F$15</f>
        <v>0</v>
      </c>
      <c r="X314" s="36">
        <f ca="1">SUMIFS(СВЦЭМ!$H$40:$H$783,СВЦЭМ!$A$40:$A$783,$A314,СВЦЭМ!$B$39:$B$782,X$296)+'СЕТ СН'!$F$15</f>
        <v>0</v>
      </c>
      <c r="Y314" s="36">
        <f ca="1">SUMIFS(СВЦЭМ!$H$40:$H$783,СВЦЭМ!$A$40:$A$783,$A314,СВЦЭМ!$B$39:$B$782,Y$296)+'СЕТ СН'!$F$15</f>
        <v>0</v>
      </c>
    </row>
    <row r="315" spans="1:25" ht="15.75" hidden="1" x14ac:dyDescent="0.2">
      <c r="A315" s="35">
        <f t="shared" si="8"/>
        <v>45004</v>
      </c>
      <c r="B315" s="36">
        <f ca="1">SUMIFS(СВЦЭМ!$H$40:$H$783,СВЦЭМ!$A$40:$A$783,$A315,СВЦЭМ!$B$39:$B$782,B$296)+'СЕТ СН'!$F$15</f>
        <v>0</v>
      </c>
      <c r="C315" s="36">
        <f ca="1">SUMIFS(СВЦЭМ!$H$40:$H$783,СВЦЭМ!$A$40:$A$783,$A315,СВЦЭМ!$B$39:$B$782,C$296)+'СЕТ СН'!$F$15</f>
        <v>0</v>
      </c>
      <c r="D315" s="36">
        <f ca="1">SUMIFS(СВЦЭМ!$H$40:$H$783,СВЦЭМ!$A$40:$A$783,$A315,СВЦЭМ!$B$39:$B$782,D$296)+'СЕТ СН'!$F$15</f>
        <v>0</v>
      </c>
      <c r="E315" s="36">
        <f ca="1">SUMIFS(СВЦЭМ!$H$40:$H$783,СВЦЭМ!$A$40:$A$783,$A315,СВЦЭМ!$B$39:$B$782,E$296)+'СЕТ СН'!$F$15</f>
        <v>0</v>
      </c>
      <c r="F315" s="36">
        <f ca="1">SUMIFS(СВЦЭМ!$H$40:$H$783,СВЦЭМ!$A$40:$A$783,$A315,СВЦЭМ!$B$39:$B$782,F$296)+'СЕТ СН'!$F$15</f>
        <v>0</v>
      </c>
      <c r="G315" s="36">
        <f ca="1">SUMIFS(СВЦЭМ!$H$40:$H$783,СВЦЭМ!$A$40:$A$783,$A315,СВЦЭМ!$B$39:$B$782,G$296)+'СЕТ СН'!$F$15</f>
        <v>0</v>
      </c>
      <c r="H315" s="36">
        <f ca="1">SUMIFS(СВЦЭМ!$H$40:$H$783,СВЦЭМ!$A$40:$A$783,$A315,СВЦЭМ!$B$39:$B$782,H$296)+'СЕТ СН'!$F$15</f>
        <v>0</v>
      </c>
      <c r="I315" s="36">
        <f ca="1">SUMIFS(СВЦЭМ!$H$40:$H$783,СВЦЭМ!$A$40:$A$783,$A315,СВЦЭМ!$B$39:$B$782,I$296)+'СЕТ СН'!$F$15</f>
        <v>0</v>
      </c>
      <c r="J315" s="36">
        <f ca="1">SUMIFS(СВЦЭМ!$H$40:$H$783,СВЦЭМ!$A$40:$A$783,$A315,СВЦЭМ!$B$39:$B$782,J$296)+'СЕТ СН'!$F$15</f>
        <v>0</v>
      </c>
      <c r="K315" s="36">
        <f ca="1">SUMIFS(СВЦЭМ!$H$40:$H$783,СВЦЭМ!$A$40:$A$783,$A315,СВЦЭМ!$B$39:$B$782,K$296)+'СЕТ СН'!$F$15</f>
        <v>0</v>
      </c>
      <c r="L315" s="36">
        <f ca="1">SUMIFS(СВЦЭМ!$H$40:$H$783,СВЦЭМ!$A$40:$A$783,$A315,СВЦЭМ!$B$39:$B$782,L$296)+'СЕТ СН'!$F$15</f>
        <v>0</v>
      </c>
      <c r="M315" s="36">
        <f ca="1">SUMIFS(СВЦЭМ!$H$40:$H$783,СВЦЭМ!$A$40:$A$783,$A315,СВЦЭМ!$B$39:$B$782,M$296)+'СЕТ СН'!$F$15</f>
        <v>0</v>
      </c>
      <c r="N315" s="36">
        <f ca="1">SUMIFS(СВЦЭМ!$H$40:$H$783,СВЦЭМ!$A$40:$A$783,$A315,СВЦЭМ!$B$39:$B$782,N$296)+'СЕТ СН'!$F$15</f>
        <v>0</v>
      </c>
      <c r="O315" s="36">
        <f ca="1">SUMIFS(СВЦЭМ!$H$40:$H$783,СВЦЭМ!$A$40:$A$783,$A315,СВЦЭМ!$B$39:$B$782,O$296)+'СЕТ СН'!$F$15</f>
        <v>0</v>
      </c>
      <c r="P315" s="36">
        <f ca="1">SUMIFS(СВЦЭМ!$H$40:$H$783,СВЦЭМ!$A$40:$A$783,$A315,СВЦЭМ!$B$39:$B$782,P$296)+'СЕТ СН'!$F$15</f>
        <v>0</v>
      </c>
      <c r="Q315" s="36">
        <f ca="1">SUMIFS(СВЦЭМ!$H$40:$H$783,СВЦЭМ!$A$40:$A$783,$A315,СВЦЭМ!$B$39:$B$782,Q$296)+'СЕТ СН'!$F$15</f>
        <v>0</v>
      </c>
      <c r="R315" s="36">
        <f ca="1">SUMIFS(СВЦЭМ!$H$40:$H$783,СВЦЭМ!$A$40:$A$783,$A315,СВЦЭМ!$B$39:$B$782,R$296)+'СЕТ СН'!$F$15</f>
        <v>0</v>
      </c>
      <c r="S315" s="36">
        <f ca="1">SUMIFS(СВЦЭМ!$H$40:$H$783,СВЦЭМ!$A$40:$A$783,$A315,СВЦЭМ!$B$39:$B$782,S$296)+'СЕТ СН'!$F$15</f>
        <v>0</v>
      </c>
      <c r="T315" s="36">
        <f ca="1">SUMIFS(СВЦЭМ!$H$40:$H$783,СВЦЭМ!$A$40:$A$783,$A315,СВЦЭМ!$B$39:$B$782,T$296)+'СЕТ СН'!$F$15</f>
        <v>0</v>
      </c>
      <c r="U315" s="36">
        <f ca="1">SUMIFS(СВЦЭМ!$H$40:$H$783,СВЦЭМ!$A$40:$A$783,$A315,СВЦЭМ!$B$39:$B$782,U$296)+'СЕТ СН'!$F$15</f>
        <v>0</v>
      </c>
      <c r="V315" s="36">
        <f ca="1">SUMIFS(СВЦЭМ!$H$40:$H$783,СВЦЭМ!$A$40:$A$783,$A315,СВЦЭМ!$B$39:$B$782,V$296)+'СЕТ СН'!$F$15</f>
        <v>0</v>
      </c>
      <c r="W315" s="36">
        <f ca="1">SUMIFS(СВЦЭМ!$H$40:$H$783,СВЦЭМ!$A$40:$A$783,$A315,СВЦЭМ!$B$39:$B$782,W$296)+'СЕТ СН'!$F$15</f>
        <v>0</v>
      </c>
      <c r="X315" s="36">
        <f ca="1">SUMIFS(СВЦЭМ!$H$40:$H$783,СВЦЭМ!$A$40:$A$783,$A315,СВЦЭМ!$B$39:$B$782,X$296)+'СЕТ СН'!$F$15</f>
        <v>0</v>
      </c>
      <c r="Y315" s="36">
        <f ca="1">SUMIFS(СВЦЭМ!$H$40:$H$783,СВЦЭМ!$A$40:$A$783,$A315,СВЦЭМ!$B$39:$B$782,Y$296)+'СЕТ СН'!$F$15</f>
        <v>0</v>
      </c>
    </row>
    <row r="316" spans="1:25" ht="15.75" hidden="1" x14ac:dyDescent="0.2">
      <c r="A316" s="35">
        <f t="shared" si="8"/>
        <v>45005</v>
      </c>
      <c r="B316" s="36">
        <f ca="1">SUMIFS(СВЦЭМ!$H$40:$H$783,СВЦЭМ!$A$40:$A$783,$A316,СВЦЭМ!$B$39:$B$782,B$296)+'СЕТ СН'!$F$15</f>
        <v>0</v>
      </c>
      <c r="C316" s="36">
        <f ca="1">SUMIFS(СВЦЭМ!$H$40:$H$783,СВЦЭМ!$A$40:$A$783,$A316,СВЦЭМ!$B$39:$B$782,C$296)+'СЕТ СН'!$F$15</f>
        <v>0</v>
      </c>
      <c r="D316" s="36">
        <f ca="1">SUMIFS(СВЦЭМ!$H$40:$H$783,СВЦЭМ!$A$40:$A$783,$A316,СВЦЭМ!$B$39:$B$782,D$296)+'СЕТ СН'!$F$15</f>
        <v>0</v>
      </c>
      <c r="E316" s="36">
        <f ca="1">SUMIFS(СВЦЭМ!$H$40:$H$783,СВЦЭМ!$A$40:$A$783,$A316,СВЦЭМ!$B$39:$B$782,E$296)+'СЕТ СН'!$F$15</f>
        <v>0</v>
      </c>
      <c r="F316" s="36">
        <f ca="1">SUMIFS(СВЦЭМ!$H$40:$H$783,СВЦЭМ!$A$40:$A$783,$A316,СВЦЭМ!$B$39:$B$782,F$296)+'СЕТ СН'!$F$15</f>
        <v>0</v>
      </c>
      <c r="G316" s="36">
        <f ca="1">SUMIFS(СВЦЭМ!$H$40:$H$783,СВЦЭМ!$A$40:$A$783,$A316,СВЦЭМ!$B$39:$B$782,G$296)+'СЕТ СН'!$F$15</f>
        <v>0</v>
      </c>
      <c r="H316" s="36">
        <f ca="1">SUMIFS(СВЦЭМ!$H$40:$H$783,СВЦЭМ!$A$40:$A$783,$A316,СВЦЭМ!$B$39:$B$782,H$296)+'СЕТ СН'!$F$15</f>
        <v>0</v>
      </c>
      <c r="I316" s="36">
        <f ca="1">SUMIFS(СВЦЭМ!$H$40:$H$783,СВЦЭМ!$A$40:$A$783,$A316,СВЦЭМ!$B$39:$B$782,I$296)+'СЕТ СН'!$F$15</f>
        <v>0</v>
      </c>
      <c r="J316" s="36">
        <f ca="1">SUMIFS(СВЦЭМ!$H$40:$H$783,СВЦЭМ!$A$40:$A$783,$A316,СВЦЭМ!$B$39:$B$782,J$296)+'СЕТ СН'!$F$15</f>
        <v>0</v>
      </c>
      <c r="K316" s="36">
        <f ca="1">SUMIFS(СВЦЭМ!$H$40:$H$783,СВЦЭМ!$A$40:$A$783,$A316,СВЦЭМ!$B$39:$B$782,K$296)+'СЕТ СН'!$F$15</f>
        <v>0</v>
      </c>
      <c r="L316" s="36">
        <f ca="1">SUMIFS(СВЦЭМ!$H$40:$H$783,СВЦЭМ!$A$40:$A$783,$A316,СВЦЭМ!$B$39:$B$782,L$296)+'СЕТ СН'!$F$15</f>
        <v>0</v>
      </c>
      <c r="M316" s="36">
        <f ca="1">SUMIFS(СВЦЭМ!$H$40:$H$783,СВЦЭМ!$A$40:$A$783,$A316,СВЦЭМ!$B$39:$B$782,M$296)+'СЕТ СН'!$F$15</f>
        <v>0</v>
      </c>
      <c r="N316" s="36">
        <f ca="1">SUMIFS(СВЦЭМ!$H$40:$H$783,СВЦЭМ!$A$40:$A$783,$A316,СВЦЭМ!$B$39:$B$782,N$296)+'СЕТ СН'!$F$15</f>
        <v>0</v>
      </c>
      <c r="O316" s="36">
        <f ca="1">SUMIFS(СВЦЭМ!$H$40:$H$783,СВЦЭМ!$A$40:$A$783,$A316,СВЦЭМ!$B$39:$B$782,O$296)+'СЕТ СН'!$F$15</f>
        <v>0</v>
      </c>
      <c r="P316" s="36">
        <f ca="1">SUMIFS(СВЦЭМ!$H$40:$H$783,СВЦЭМ!$A$40:$A$783,$A316,СВЦЭМ!$B$39:$B$782,P$296)+'СЕТ СН'!$F$15</f>
        <v>0</v>
      </c>
      <c r="Q316" s="36">
        <f ca="1">SUMIFS(СВЦЭМ!$H$40:$H$783,СВЦЭМ!$A$40:$A$783,$A316,СВЦЭМ!$B$39:$B$782,Q$296)+'СЕТ СН'!$F$15</f>
        <v>0</v>
      </c>
      <c r="R316" s="36">
        <f ca="1">SUMIFS(СВЦЭМ!$H$40:$H$783,СВЦЭМ!$A$40:$A$783,$A316,СВЦЭМ!$B$39:$B$782,R$296)+'СЕТ СН'!$F$15</f>
        <v>0</v>
      </c>
      <c r="S316" s="36">
        <f ca="1">SUMIFS(СВЦЭМ!$H$40:$H$783,СВЦЭМ!$A$40:$A$783,$A316,СВЦЭМ!$B$39:$B$782,S$296)+'СЕТ СН'!$F$15</f>
        <v>0</v>
      </c>
      <c r="T316" s="36">
        <f ca="1">SUMIFS(СВЦЭМ!$H$40:$H$783,СВЦЭМ!$A$40:$A$783,$A316,СВЦЭМ!$B$39:$B$782,T$296)+'СЕТ СН'!$F$15</f>
        <v>0</v>
      </c>
      <c r="U316" s="36">
        <f ca="1">SUMIFS(СВЦЭМ!$H$40:$H$783,СВЦЭМ!$A$40:$A$783,$A316,СВЦЭМ!$B$39:$B$782,U$296)+'СЕТ СН'!$F$15</f>
        <v>0</v>
      </c>
      <c r="V316" s="36">
        <f ca="1">SUMIFS(СВЦЭМ!$H$40:$H$783,СВЦЭМ!$A$40:$A$783,$A316,СВЦЭМ!$B$39:$B$782,V$296)+'СЕТ СН'!$F$15</f>
        <v>0</v>
      </c>
      <c r="W316" s="36">
        <f ca="1">SUMIFS(СВЦЭМ!$H$40:$H$783,СВЦЭМ!$A$40:$A$783,$A316,СВЦЭМ!$B$39:$B$782,W$296)+'СЕТ СН'!$F$15</f>
        <v>0</v>
      </c>
      <c r="X316" s="36">
        <f ca="1">SUMIFS(СВЦЭМ!$H$40:$H$783,СВЦЭМ!$A$40:$A$783,$A316,СВЦЭМ!$B$39:$B$782,X$296)+'СЕТ СН'!$F$15</f>
        <v>0</v>
      </c>
      <c r="Y316" s="36">
        <f ca="1">SUMIFS(СВЦЭМ!$H$40:$H$783,СВЦЭМ!$A$40:$A$783,$A316,СВЦЭМ!$B$39:$B$782,Y$296)+'СЕТ СН'!$F$15</f>
        <v>0</v>
      </c>
    </row>
    <row r="317" spans="1:25" ht="15.75" hidden="1" x14ac:dyDescent="0.2">
      <c r="A317" s="35">
        <f t="shared" si="8"/>
        <v>45006</v>
      </c>
      <c r="B317" s="36">
        <f ca="1">SUMIFS(СВЦЭМ!$H$40:$H$783,СВЦЭМ!$A$40:$A$783,$A317,СВЦЭМ!$B$39:$B$782,B$296)+'СЕТ СН'!$F$15</f>
        <v>0</v>
      </c>
      <c r="C317" s="36">
        <f ca="1">SUMIFS(СВЦЭМ!$H$40:$H$783,СВЦЭМ!$A$40:$A$783,$A317,СВЦЭМ!$B$39:$B$782,C$296)+'СЕТ СН'!$F$15</f>
        <v>0</v>
      </c>
      <c r="D317" s="36">
        <f ca="1">SUMIFS(СВЦЭМ!$H$40:$H$783,СВЦЭМ!$A$40:$A$783,$A317,СВЦЭМ!$B$39:$B$782,D$296)+'СЕТ СН'!$F$15</f>
        <v>0</v>
      </c>
      <c r="E317" s="36">
        <f ca="1">SUMIFS(СВЦЭМ!$H$40:$H$783,СВЦЭМ!$A$40:$A$783,$A317,СВЦЭМ!$B$39:$B$782,E$296)+'СЕТ СН'!$F$15</f>
        <v>0</v>
      </c>
      <c r="F317" s="36">
        <f ca="1">SUMIFS(СВЦЭМ!$H$40:$H$783,СВЦЭМ!$A$40:$A$783,$A317,СВЦЭМ!$B$39:$B$782,F$296)+'СЕТ СН'!$F$15</f>
        <v>0</v>
      </c>
      <c r="G317" s="36">
        <f ca="1">SUMIFS(СВЦЭМ!$H$40:$H$783,СВЦЭМ!$A$40:$A$783,$A317,СВЦЭМ!$B$39:$B$782,G$296)+'СЕТ СН'!$F$15</f>
        <v>0</v>
      </c>
      <c r="H317" s="36">
        <f ca="1">SUMIFS(СВЦЭМ!$H$40:$H$783,СВЦЭМ!$A$40:$A$783,$A317,СВЦЭМ!$B$39:$B$782,H$296)+'СЕТ СН'!$F$15</f>
        <v>0</v>
      </c>
      <c r="I317" s="36">
        <f ca="1">SUMIFS(СВЦЭМ!$H$40:$H$783,СВЦЭМ!$A$40:$A$783,$A317,СВЦЭМ!$B$39:$B$782,I$296)+'СЕТ СН'!$F$15</f>
        <v>0</v>
      </c>
      <c r="J317" s="36">
        <f ca="1">SUMIFS(СВЦЭМ!$H$40:$H$783,СВЦЭМ!$A$40:$A$783,$A317,СВЦЭМ!$B$39:$B$782,J$296)+'СЕТ СН'!$F$15</f>
        <v>0</v>
      </c>
      <c r="K317" s="36">
        <f ca="1">SUMIFS(СВЦЭМ!$H$40:$H$783,СВЦЭМ!$A$40:$A$783,$A317,СВЦЭМ!$B$39:$B$782,K$296)+'СЕТ СН'!$F$15</f>
        <v>0</v>
      </c>
      <c r="L317" s="36">
        <f ca="1">SUMIFS(СВЦЭМ!$H$40:$H$783,СВЦЭМ!$A$40:$A$783,$A317,СВЦЭМ!$B$39:$B$782,L$296)+'СЕТ СН'!$F$15</f>
        <v>0</v>
      </c>
      <c r="M317" s="36">
        <f ca="1">SUMIFS(СВЦЭМ!$H$40:$H$783,СВЦЭМ!$A$40:$A$783,$A317,СВЦЭМ!$B$39:$B$782,M$296)+'СЕТ СН'!$F$15</f>
        <v>0</v>
      </c>
      <c r="N317" s="36">
        <f ca="1">SUMIFS(СВЦЭМ!$H$40:$H$783,СВЦЭМ!$A$40:$A$783,$A317,СВЦЭМ!$B$39:$B$782,N$296)+'СЕТ СН'!$F$15</f>
        <v>0</v>
      </c>
      <c r="O317" s="36">
        <f ca="1">SUMIFS(СВЦЭМ!$H$40:$H$783,СВЦЭМ!$A$40:$A$783,$A317,СВЦЭМ!$B$39:$B$782,O$296)+'СЕТ СН'!$F$15</f>
        <v>0</v>
      </c>
      <c r="P317" s="36">
        <f ca="1">SUMIFS(СВЦЭМ!$H$40:$H$783,СВЦЭМ!$A$40:$A$783,$A317,СВЦЭМ!$B$39:$B$782,P$296)+'СЕТ СН'!$F$15</f>
        <v>0</v>
      </c>
      <c r="Q317" s="36">
        <f ca="1">SUMIFS(СВЦЭМ!$H$40:$H$783,СВЦЭМ!$A$40:$A$783,$A317,СВЦЭМ!$B$39:$B$782,Q$296)+'СЕТ СН'!$F$15</f>
        <v>0</v>
      </c>
      <c r="R317" s="36">
        <f ca="1">SUMIFS(СВЦЭМ!$H$40:$H$783,СВЦЭМ!$A$40:$A$783,$A317,СВЦЭМ!$B$39:$B$782,R$296)+'СЕТ СН'!$F$15</f>
        <v>0</v>
      </c>
      <c r="S317" s="36">
        <f ca="1">SUMIFS(СВЦЭМ!$H$40:$H$783,СВЦЭМ!$A$40:$A$783,$A317,СВЦЭМ!$B$39:$B$782,S$296)+'СЕТ СН'!$F$15</f>
        <v>0</v>
      </c>
      <c r="T317" s="36">
        <f ca="1">SUMIFS(СВЦЭМ!$H$40:$H$783,СВЦЭМ!$A$40:$A$783,$A317,СВЦЭМ!$B$39:$B$782,T$296)+'СЕТ СН'!$F$15</f>
        <v>0</v>
      </c>
      <c r="U317" s="36">
        <f ca="1">SUMIFS(СВЦЭМ!$H$40:$H$783,СВЦЭМ!$A$40:$A$783,$A317,СВЦЭМ!$B$39:$B$782,U$296)+'СЕТ СН'!$F$15</f>
        <v>0</v>
      </c>
      <c r="V317" s="36">
        <f ca="1">SUMIFS(СВЦЭМ!$H$40:$H$783,СВЦЭМ!$A$40:$A$783,$A317,СВЦЭМ!$B$39:$B$782,V$296)+'СЕТ СН'!$F$15</f>
        <v>0</v>
      </c>
      <c r="W317" s="36">
        <f ca="1">SUMIFS(СВЦЭМ!$H$40:$H$783,СВЦЭМ!$A$40:$A$783,$A317,СВЦЭМ!$B$39:$B$782,W$296)+'СЕТ СН'!$F$15</f>
        <v>0</v>
      </c>
      <c r="X317" s="36">
        <f ca="1">SUMIFS(СВЦЭМ!$H$40:$H$783,СВЦЭМ!$A$40:$A$783,$A317,СВЦЭМ!$B$39:$B$782,X$296)+'СЕТ СН'!$F$15</f>
        <v>0</v>
      </c>
      <c r="Y317" s="36">
        <f ca="1">SUMIFS(СВЦЭМ!$H$40:$H$783,СВЦЭМ!$A$40:$A$783,$A317,СВЦЭМ!$B$39:$B$782,Y$296)+'СЕТ СН'!$F$15</f>
        <v>0</v>
      </c>
    </row>
    <row r="318" spans="1:25" ht="15.75" hidden="1" x14ac:dyDescent="0.2">
      <c r="A318" s="35">
        <f t="shared" si="8"/>
        <v>45007</v>
      </c>
      <c r="B318" s="36">
        <f ca="1">SUMIFS(СВЦЭМ!$H$40:$H$783,СВЦЭМ!$A$40:$A$783,$A318,СВЦЭМ!$B$39:$B$782,B$296)+'СЕТ СН'!$F$15</f>
        <v>0</v>
      </c>
      <c r="C318" s="36">
        <f ca="1">SUMIFS(СВЦЭМ!$H$40:$H$783,СВЦЭМ!$A$40:$A$783,$A318,СВЦЭМ!$B$39:$B$782,C$296)+'СЕТ СН'!$F$15</f>
        <v>0</v>
      </c>
      <c r="D318" s="36">
        <f ca="1">SUMIFS(СВЦЭМ!$H$40:$H$783,СВЦЭМ!$A$40:$A$783,$A318,СВЦЭМ!$B$39:$B$782,D$296)+'СЕТ СН'!$F$15</f>
        <v>0</v>
      </c>
      <c r="E318" s="36">
        <f ca="1">SUMIFS(СВЦЭМ!$H$40:$H$783,СВЦЭМ!$A$40:$A$783,$A318,СВЦЭМ!$B$39:$B$782,E$296)+'СЕТ СН'!$F$15</f>
        <v>0</v>
      </c>
      <c r="F318" s="36">
        <f ca="1">SUMIFS(СВЦЭМ!$H$40:$H$783,СВЦЭМ!$A$40:$A$783,$A318,СВЦЭМ!$B$39:$B$782,F$296)+'СЕТ СН'!$F$15</f>
        <v>0</v>
      </c>
      <c r="G318" s="36">
        <f ca="1">SUMIFS(СВЦЭМ!$H$40:$H$783,СВЦЭМ!$A$40:$A$783,$A318,СВЦЭМ!$B$39:$B$782,G$296)+'СЕТ СН'!$F$15</f>
        <v>0</v>
      </c>
      <c r="H318" s="36">
        <f ca="1">SUMIFS(СВЦЭМ!$H$40:$H$783,СВЦЭМ!$A$40:$A$783,$A318,СВЦЭМ!$B$39:$B$782,H$296)+'СЕТ СН'!$F$15</f>
        <v>0</v>
      </c>
      <c r="I318" s="36">
        <f ca="1">SUMIFS(СВЦЭМ!$H$40:$H$783,СВЦЭМ!$A$40:$A$783,$A318,СВЦЭМ!$B$39:$B$782,I$296)+'СЕТ СН'!$F$15</f>
        <v>0</v>
      </c>
      <c r="J318" s="36">
        <f ca="1">SUMIFS(СВЦЭМ!$H$40:$H$783,СВЦЭМ!$A$40:$A$783,$A318,СВЦЭМ!$B$39:$B$782,J$296)+'СЕТ СН'!$F$15</f>
        <v>0</v>
      </c>
      <c r="K318" s="36">
        <f ca="1">SUMIFS(СВЦЭМ!$H$40:$H$783,СВЦЭМ!$A$40:$A$783,$A318,СВЦЭМ!$B$39:$B$782,K$296)+'СЕТ СН'!$F$15</f>
        <v>0</v>
      </c>
      <c r="L318" s="36">
        <f ca="1">SUMIFS(СВЦЭМ!$H$40:$H$783,СВЦЭМ!$A$40:$A$783,$A318,СВЦЭМ!$B$39:$B$782,L$296)+'СЕТ СН'!$F$15</f>
        <v>0</v>
      </c>
      <c r="M318" s="36">
        <f ca="1">SUMIFS(СВЦЭМ!$H$40:$H$783,СВЦЭМ!$A$40:$A$783,$A318,СВЦЭМ!$B$39:$B$782,M$296)+'СЕТ СН'!$F$15</f>
        <v>0</v>
      </c>
      <c r="N318" s="36">
        <f ca="1">SUMIFS(СВЦЭМ!$H$40:$H$783,СВЦЭМ!$A$40:$A$783,$A318,СВЦЭМ!$B$39:$B$782,N$296)+'СЕТ СН'!$F$15</f>
        <v>0</v>
      </c>
      <c r="O318" s="36">
        <f ca="1">SUMIFS(СВЦЭМ!$H$40:$H$783,СВЦЭМ!$A$40:$A$783,$A318,СВЦЭМ!$B$39:$B$782,O$296)+'СЕТ СН'!$F$15</f>
        <v>0</v>
      </c>
      <c r="P318" s="36">
        <f ca="1">SUMIFS(СВЦЭМ!$H$40:$H$783,СВЦЭМ!$A$40:$A$783,$A318,СВЦЭМ!$B$39:$B$782,P$296)+'СЕТ СН'!$F$15</f>
        <v>0</v>
      </c>
      <c r="Q318" s="36">
        <f ca="1">SUMIFS(СВЦЭМ!$H$40:$H$783,СВЦЭМ!$A$40:$A$783,$A318,СВЦЭМ!$B$39:$B$782,Q$296)+'СЕТ СН'!$F$15</f>
        <v>0</v>
      </c>
      <c r="R318" s="36">
        <f ca="1">SUMIFS(СВЦЭМ!$H$40:$H$783,СВЦЭМ!$A$40:$A$783,$A318,СВЦЭМ!$B$39:$B$782,R$296)+'СЕТ СН'!$F$15</f>
        <v>0</v>
      </c>
      <c r="S318" s="36">
        <f ca="1">SUMIFS(СВЦЭМ!$H$40:$H$783,СВЦЭМ!$A$40:$A$783,$A318,СВЦЭМ!$B$39:$B$782,S$296)+'СЕТ СН'!$F$15</f>
        <v>0</v>
      </c>
      <c r="T318" s="36">
        <f ca="1">SUMIFS(СВЦЭМ!$H$40:$H$783,СВЦЭМ!$A$40:$A$783,$A318,СВЦЭМ!$B$39:$B$782,T$296)+'СЕТ СН'!$F$15</f>
        <v>0</v>
      </c>
      <c r="U318" s="36">
        <f ca="1">SUMIFS(СВЦЭМ!$H$40:$H$783,СВЦЭМ!$A$40:$A$783,$A318,СВЦЭМ!$B$39:$B$782,U$296)+'СЕТ СН'!$F$15</f>
        <v>0</v>
      </c>
      <c r="V318" s="36">
        <f ca="1">SUMIFS(СВЦЭМ!$H$40:$H$783,СВЦЭМ!$A$40:$A$783,$A318,СВЦЭМ!$B$39:$B$782,V$296)+'СЕТ СН'!$F$15</f>
        <v>0</v>
      </c>
      <c r="W318" s="36">
        <f ca="1">SUMIFS(СВЦЭМ!$H$40:$H$783,СВЦЭМ!$A$40:$A$783,$A318,СВЦЭМ!$B$39:$B$782,W$296)+'СЕТ СН'!$F$15</f>
        <v>0</v>
      </c>
      <c r="X318" s="36">
        <f ca="1">SUMIFS(СВЦЭМ!$H$40:$H$783,СВЦЭМ!$A$40:$A$783,$A318,СВЦЭМ!$B$39:$B$782,X$296)+'СЕТ СН'!$F$15</f>
        <v>0</v>
      </c>
      <c r="Y318" s="36">
        <f ca="1">SUMIFS(СВЦЭМ!$H$40:$H$783,СВЦЭМ!$A$40:$A$783,$A318,СВЦЭМ!$B$39:$B$782,Y$296)+'СЕТ СН'!$F$15</f>
        <v>0</v>
      </c>
    </row>
    <row r="319" spans="1:25" ht="15.75" hidden="1" x14ac:dyDescent="0.2">
      <c r="A319" s="35">
        <f t="shared" si="8"/>
        <v>45008</v>
      </c>
      <c r="B319" s="36">
        <f ca="1">SUMIFS(СВЦЭМ!$H$40:$H$783,СВЦЭМ!$A$40:$A$783,$A319,СВЦЭМ!$B$39:$B$782,B$296)+'СЕТ СН'!$F$15</f>
        <v>0</v>
      </c>
      <c r="C319" s="36">
        <f ca="1">SUMIFS(СВЦЭМ!$H$40:$H$783,СВЦЭМ!$A$40:$A$783,$A319,СВЦЭМ!$B$39:$B$782,C$296)+'СЕТ СН'!$F$15</f>
        <v>0</v>
      </c>
      <c r="D319" s="36">
        <f ca="1">SUMIFS(СВЦЭМ!$H$40:$H$783,СВЦЭМ!$A$40:$A$783,$A319,СВЦЭМ!$B$39:$B$782,D$296)+'СЕТ СН'!$F$15</f>
        <v>0</v>
      </c>
      <c r="E319" s="36">
        <f ca="1">SUMIFS(СВЦЭМ!$H$40:$H$783,СВЦЭМ!$A$40:$A$783,$A319,СВЦЭМ!$B$39:$B$782,E$296)+'СЕТ СН'!$F$15</f>
        <v>0</v>
      </c>
      <c r="F319" s="36">
        <f ca="1">SUMIFS(СВЦЭМ!$H$40:$H$783,СВЦЭМ!$A$40:$A$783,$A319,СВЦЭМ!$B$39:$B$782,F$296)+'СЕТ СН'!$F$15</f>
        <v>0</v>
      </c>
      <c r="G319" s="36">
        <f ca="1">SUMIFS(СВЦЭМ!$H$40:$H$783,СВЦЭМ!$A$40:$A$783,$A319,СВЦЭМ!$B$39:$B$782,G$296)+'СЕТ СН'!$F$15</f>
        <v>0</v>
      </c>
      <c r="H319" s="36">
        <f ca="1">SUMIFS(СВЦЭМ!$H$40:$H$783,СВЦЭМ!$A$40:$A$783,$A319,СВЦЭМ!$B$39:$B$782,H$296)+'СЕТ СН'!$F$15</f>
        <v>0</v>
      </c>
      <c r="I319" s="36">
        <f ca="1">SUMIFS(СВЦЭМ!$H$40:$H$783,СВЦЭМ!$A$40:$A$783,$A319,СВЦЭМ!$B$39:$B$782,I$296)+'СЕТ СН'!$F$15</f>
        <v>0</v>
      </c>
      <c r="J319" s="36">
        <f ca="1">SUMIFS(СВЦЭМ!$H$40:$H$783,СВЦЭМ!$A$40:$A$783,$A319,СВЦЭМ!$B$39:$B$782,J$296)+'СЕТ СН'!$F$15</f>
        <v>0</v>
      </c>
      <c r="K319" s="36">
        <f ca="1">SUMIFS(СВЦЭМ!$H$40:$H$783,СВЦЭМ!$A$40:$A$783,$A319,СВЦЭМ!$B$39:$B$782,K$296)+'СЕТ СН'!$F$15</f>
        <v>0</v>
      </c>
      <c r="L319" s="36">
        <f ca="1">SUMIFS(СВЦЭМ!$H$40:$H$783,СВЦЭМ!$A$40:$A$783,$A319,СВЦЭМ!$B$39:$B$782,L$296)+'СЕТ СН'!$F$15</f>
        <v>0</v>
      </c>
      <c r="M319" s="36">
        <f ca="1">SUMIFS(СВЦЭМ!$H$40:$H$783,СВЦЭМ!$A$40:$A$783,$A319,СВЦЭМ!$B$39:$B$782,M$296)+'СЕТ СН'!$F$15</f>
        <v>0</v>
      </c>
      <c r="N319" s="36">
        <f ca="1">SUMIFS(СВЦЭМ!$H$40:$H$783,СВЦЭМ!$A$40:$A$783,$A319,СВЦЭМ!$B$39:$B$782,N$296)+'СЕТ СН'!$F$15</f>
        <v>0</v>
      </c>
      <c r="O319" s="36">
        <f ca="1">SUMIFS(СВЦЭМ!$H$40:$H$783,СВЦЭМ!$A$40:$A$783,$A319,СВЦЭМ!$B$39:$B$782,O$296)+'СЕТ СН'!$F$15</f>
        <v>0</v>
      </c>
      <c r="P319" s="36">
        <f ca="1">SUMIFS(СВЦЭМ!$H$40:$H$783,СВЦЭМ!$A$40:$A$783,$A319,СВЦЭМ!$B$39:$B$782,P$296)+'СЕТ СН'!$F$15</f>
        <v>0</v>
      </c>
      <c r="Q319" s="36">
        <f ca="1">SUMIFS(СВЦЭМ!$H$40:$H$783,СВЦЭМ!$A$40:$A$783,$A319,СВЦЭМ!$B$39:$B$782,Q$296)+'СЕТ СН'!$F$15</f>
        <v>0</v>
      </c>
      <c r="R319" s="36">
        <f ca="1">SUMIFS(СВЦЭМ!$H$40:$H$783,СВЦЭМ!$A$40:$A$783,$A319,СВЦЭМ!$B$39:$B$782,R$296)+'СЕТ СН'!$F$15</f>
        <v>0</v>
      </c>
      <c r="S319" s="36">
        <f ca="1">SUMIFS(СВЦЭМ!$H$40:$H$783,СВЦЭМ!$A$40:$A$783,$A319,СВЦЭМ!$B$39:$B$782,S$296)+'СЕТ СН'!$F$15</f>
        <v>0</v>
      </c>
      <c r="T319" s="36">
        <f ca="1">SUMIFS(СВЦЭМ!$H$40:$H$783,СВЦЭМ!$A$40:$A$783,$A319,СВЦЭМ!$B$39:$B$782,T$296)+'СЕТ СН'!$F$15</f>
        <v>0</v>
      </c>
      <c r="U319" s="36">
        <f ca="1">SUMIFS(СВЦЭМ!$H$40:$H$783,СВЦЭМ!$A$40:$A$783,$A319,СВЦЭМ!$B$39:$B$782,U$296)+'СЕТ СН'!$F$15</f>
        <v>0</v>
      </c>
      <c r="V319" s="36">
        <f ca="1">SUMIFS(СВЦЭМ!$H$40:$H$783,СВЦЭМ!$A$40:$A$783,$A319,СВЦЭМ!$B$39:$B$782,V$296)+'СЕТ СН'!$F$15</f>
        <v>0</v>
      </c>
      <c r="W319" s="36">
        <f ca="1">SUMIFS(СВЦЭМ!$H$40:$H$783,СВЦЭМ!$A$40:$A$783,$A319,СВЦЭМ!$B$39:$B$782,W$296)+'СЕТ СН'!$F$15</f>
        <v>0</v>
      </c>
      <c r="X319" s="36">
        <f ca="1">SUMIFS(СВЦЭМ!$H$40:$H$783,СВЦЭМ!$A$40:$A$783,$A319,СВЦЭМ!$B$39:$B$782,X$296)+'СЕТ СН'!$F$15</f>
        <v>0</v>
      </c>
      <c r="Y319" s="36">
        <f ca="1">SUMIFS(СВЦЭМ!$H$40:$H$783,СВЦЭМ!$A$40:$A$783,$A319,СВЦЭМ!$B$39:$B$782,Y$296)+'СЕТ СН'!$F$15</f>
        <v>0</v>
      </c>
    </row>
    <row r="320" spans="1:25" ht="15.75" hidden="1" x14ac:dyDescent="0.2">
      <c r="A320" s="35">
        <f t="shared" si="8"/>
        <v>45009</v>
      </c>
      <c r="B320" s="36">
        <f ca="1">SUMIFS(СВЦЭМ!$H$40:$H$783,СВЦЭМ!$A$40:$A$783,$A320,СВЦЭМ!$B$39:$B$782,B$296)+'СЕТ СН'!$F$15</f>
        <v>0</v>
      </c>
      <c r="C320" s="36">
        <f ca="1">SUMIFS(СВЦЭМ!$H$40:$H$783,СВЦЭМ!$A$40:$A$783,$A320,СВЦЭМ!$B$39:$B$782,C$296)+'СЕТ СН'!$F$15</f>
        <v>0</v>
      </c>
      <c r="D320" s="36">
        <f ca="1">SUMIFS(СВЦЭМ!$H$40:$H$783,СВЦЭМ!$A$40:$A$783,$A320,СВЦЭМ!$B$39:$B$782,D$296)+'СЕТ СН'!$F$15</f>
        <v>0</v>
      </c>
      <c r="E320" s="36">
        <f ca="1">SUMIFS(СВЦЭМ!$H$40:$H$783,СВЦЭМ!$A$40:$A$783,$A320,СВЦЭМ!$B$39:$B$782,E$296)+'СЕТ СН'!$F$15</f>
        <v>0</v>
      </c>
      <c r="F320" s="36">
        <f ca="1">SUMIFS(СВЦЭМ!$H$40:$H$783,СВЦЭМ!$A$40:$A$783,$A320,СВЦЭМ!$B$39:$B$782,F$296)+'СЕТ СН'!$F$15</f>
        <v>0</v>
      </c>
      <c r="G320" s="36">
        <f ca="1">SUMIFS(СВЦЭМ!$H$40:$H$783,СВЦЭМ!$A$40:$A$783,$A320,СВЦЭМ!$B$39:$B$782,G$296)+'СЕТ СН'!$F$15</f>
        <v>0</v>
      </c>
      <c r="H320" s="36">
        <f ca="1">SUMIFS(СВЦЭМ!$H$40:$H$783,СВЦЭМ!$A$40:$A$783,$A320,СВЦЭМ!$B$39:$B$782,H$296)+'СЕТ СН'!$F$15</f>
        <v>0</v>
      </c>
      <c r="I320" s="36">
        <f ca="1">SUMIFS(СВЦЭМ!$H$40:$H$783,СВЦЭМ!$A$40:$A$783,$A320,СВЦЭМ!$B$39:$B$782,I$296)+'СЕТ СН'!$F$15</f>
        <v>0</v>
      </c>
      <c r="J320" s="36">
        <f ca="1">SUMIFS(СВЦЭМ!$H$40:$H$783,СВЦЭМ!$A$40:$A$783,$A320,СВЦЭМ!$B$39:$B$782,J$296)+'СЕТ СН'!$F$15</f>
        <v>0</v>
      </c>
      <c r="K320" s="36">
        <f ca="1">SUMIFS(СВЦЭМ!$H$40:$H$783,СВЦЭМ!$A$40:$A$783,$A320,СВЦЭМ!$B$39:$B$782,K$296)+'СЕТ СН'!$F$15</f>
        <v>0</v>
      </c>
      <c r="L320" s="36">
        <f ca="1">SUMIFS(СВЦЭМ!$H$40:$H$783,СВЦЭМ!$A$40:$A$783,$A320,СВЦЭМ!$B$39:$B$782,L$296)+'СЕТ СН'!$F$15</f>
        <v>0</v>
      </c>
      <c r="M320" s="36">
        <f ca="1">SUMIFS(СВЦЭМ!$H$40:$H$783,СВЦЭМ!$A$40:$A$783,$A320,СВЦЭМ!$B$39:$B$782,M$296)+'СЕТ СН'!$F$15</f>
        <v>0</v>
      </c>
      <c r="N320" s="36">
        <f ca="1">SUMIFS(СВЦЭМ!$H$40:$H$783,СВЦЭМ!$A$40:$A$783,$A320,СВЦЭМ!$B$39:$B$782,N$296)+'СЕТ СН'!$F$15</f>
        <v>0</v>
      </c>
      <c r="O320" s="36">
        <f ca="1">SUMIFS(СВЦЭМ!$H$40:$H$783,СВЦЭМ!$A$40:$A$783,$A320,СВЦЭМ!$B$39:$B$782,O$296)+'СЕТ СН'!$F$15</f>
        <v>0</v>
      </c>
      <c r="P320" s="36">
        <f ca="1">SUMIFS(СВЦЭМ!$H$40:$H$783,СВЦЭМ!$A$40:$A$783,$A320,СВЦЭМ!$B$39:$B$782,P$296)+'СЕТ СН'!$F$15</f>
        <v>0</v>
      </c>
      <c r="Q320" s="36">
        <f ca="1">SUMIFS(СВЦЭМ!$H$40:$H$783,СВЦЭМ!$A$40:$A$783,$A320,СВЦЭМ!$B$39:$B$782,Q$296)+'СЕТ СН'!$F$15</f>
        <v>0</v>
      </c>
      <c r="R320" s="36">
        <f ca="1">SUMIFS(СВЦЭМ!$H$40:$H$783,СВЦЭМ!$A$40:$A$783,$A320,СВЦЭМ!$B$39:$B$782,R$296)+'СЕТ СН'!$F$15</f>
        <v>0</v>
      </c>
      <c r="S320" s="36">
        <f ca="1">SUMIFS(СВЦЭМ!$H$40:$H$783,СВЦЭМ!$A$40:$A$783,$A320,СВЦЭМ!$B$39:$B$782,S$296)+'СЕТ СН'!$F$15</f>
        <v>0</v>
      </c>
      <c r="T320" s="36">
        <f ca="1">SUMIFS(СВЦЭМ!$H$40:$H$783,СВЦЭМ!$A$40:$A$783,$A320,СВЦЭМ!$B$39:$B$782,T$296)+'СЕТ СН'!$F$15</f>
        <v>0</v>
      </c>
      <c r="U320" s="36">
        <f ca="1">SUMIFS(СВЦЭМ!$H$40:$H$783,СВЦЭМ!$A$40:$A$783,$A320,СВЦЭМ!$B$39:$B$782,U$296)+'СЕТ СН'!$F$15</f>
        <v>0</v>
      </c>
      <c r="V320" s="36">
        <f ca="1">SUMIFS(СВЦЭМ!$H$40:$H$783,СВЦЭМ!$A$40:$A$783,$A320,СВЦЭМ!$B$39:$B$782,V$296)+'СЕТ СН'!$F$15</f>
        <v>0</v>
      </c>
      <c r="W320" s="36">
        <f ca="1">SUMIFS(СВЦЭМ!$H$40:$H$783,СВЦЭМ!$A$40:$A$783,$A320,СВЦЭМ!$B$39:$B$782,W$296)+'СЕТ СН'!$F$15</f>
        <v>0</v>
      </c>
      <c r="X320" s="36">
        <f ca="1">SUMIFS(СВЦЭМ!$H$40:$H$783,СВЦЭМ!$A$40:$A$783,$A320,СВЦЭМ!$B$39:$B$782,X$296)+'СЕТ СН'!$F$15</f>
        <v>0</v>
      </c>
      <c r="Y320" s="36">
        <f ca="1">SUMIFS(СВЦЭМ!$H$40:$H$783,СВЦЭМ!$A$40:$A$783,$A320,СВЦЭМ!$B$39:$B$782,Y$296)+'СЕТ СН'!$F$15</f>
        <v>0</v>
      </c>
    </row>
    <row r="321" spans="1:27" ht="15.75" hidden="1" x14ac:dyDescent="0.2">
      <c r="A321" s="35">
        <f t="shared" si="8"/>
        <v>45010</v>
      </c>
      <c r="B321" s="36">
        <f ca="1">SUMIFS(СВЦЭМ!$H$40:$H$783,СВЦЭМ!$A$40:$A$783,$A321,СВЦЭМ!$B$39:$B$782,B$296)+'СЕТ СН'!$F$15</f>
        <v>0</v>
      </c>
      <c r="C321" s="36">
        <f ca="1">SUMIFS(СВЦЭМ!$H$40:$H$783,СВЦЭМ!$A$40:$A$783,$A321,СВЦЭМ!$B$39:$B$782,C$296)+'СЕТ СН'!$F$15</f>
        <v>0</v>
      </c>
      <c r="D321" s="36">
        <f ca="1">SUMIFS(СВЦЭМ!$H$40:$H$783,СВЦЭМ!$A$40:$A$783,$A321,СВЦЭМ!$B$39:$B$782,D$296)+'СЕТ СН'!$F$15</f>
        <v>0</v>
      </c>
      <c r="E321" s="36">
        <f ca="1">SUMIFS(СВЦЭМ!$H$40:$H$783,СВЦЭМ!$A$40:$A$783,$A321,СВЦЭМ!$B$39:$B$782,E$296)+'СЕТ СН'!$F$15</f>
        <v>0</v>
      </c>
      <c r="F321" s="36">
        <f ca="1">SUMIFS(СВЦЭМ!$H$40:$H$783,СВЦЭМ!$A$40:$A$783,$A321,СВЦЭМ!$B$39:$B$782,F$296)+'СЕТ СН'!$F$15</f>
        <v>0</v>
      </c>
      <c r="G321" s="36">
        <f ca="1">SUMIFS(СВЦЭМ!$H$40:$H$783,СВЦЭМ!$A$40:$A$783,$A321,СВЦЭМ!$B$39:$B$782,G$296)+'СЕТ СН'!$F$15</f>
        <v>0</v>
      </c>
      <c r="H321" s="36">
        <f ca="1">SUMIFS(СВЦЭМ!$H$40:$H$783,СВЦЭМ!$A$40:$A$783,$A321,СВЦЭМ!$B$39:$B$782,H$296)+'СЕТ СН'!$F$15</f>
        <v>0</v>
      </c>
      <c r="I321" s="36">
        <f ca="1">SUMIFS(СВЦЭМ!$H$40:$H$783,СВЦЭМ!$A$40:$A$783,$A321,СВЦЭМ!$B$39:$B$782,I$296)+'СЕТ СН'!$F$15</f>
        <v>0</v>
      </c>
      <c r="J321" s="36">
        <f ca="1">SUMIFS(СВЦЭМ!$H$40:$H$783,СВЦЭМ!$A$40:$A$783,$A321,СВЦЭМ!$B$39:$B$782,J$296)+'СЕТ СН'!$F$15</f>
        <v>0</v>
      </c>
      <c r="K321" s="36">
        <f ca="1">SUMIFS(СВЦЭМ!$H$40:$H$783,СВЦЭМ!$A$40:$A$783,$A321,СВЦЭМ!$B$39:$B$782,K$296)+'СЕТ СН'!$F$15</f>
        <v>0</v>
      </c>
      <c r="L321" s="36">
        <f ca="1">SUMIFS(СВЦЭМ!$H$40:$H$783,СВЦЭМ!$A$40:$A$783,$A321,СВЦЭМ!$B$39:$B$782,L$296)+'СЕТ СН'!$F$15</f>
        <v>0</v>
      </c>
      <c r="M321" s="36">
        <f ca="1">SUMIFS(СВЦЭМ!$H$40:$H$783,СВЦЭМ!$A$40:$A$783,$A321,СВЦЭМ!$B$39:$B$782,M$296)+'СЕТ СН'!$F$15</f>
        <v>0</v>
      </c>
      <c r="N321" s="36">
        <f ca="1">SUMIFS(СВЦЭМ!$H$40:$H$783,СВЦЭМ!$A$40:$A$783,$A321,СВЦЭМ!$B$39:$B$782,N$296)+'СЕТ СН'!$F$15</f>
        <v>0</v>
      </c>
      <c r="O321" s="36">
        <f ca="1">SUMIFS(СВЦЭМ!$H$40:$H$783,СВЦЭМ!$A$40:$A$783,$A321,СВЦЭМ!$B$39:$B$782,O$296)+'СЕТ СН'!$F$15</f>
        <v>0</v>
      </c>
      <c r="P321" s="36">
        <f ca="1">SUMIFS(СВЦЭМ!$H$40:$H$783,СВЦЭМ!$A$40:$A$783,$A321,СВЦЭМ!$B$39:$B$782,P$296)+'СЕТ СН'!$F$15</f>
        <v>0</v>
      </c>
      <c r="Q321" s="36">
        <f ca="1">SUMIFS(СВЦЭМ!$H$40:$H$783,СВЦЭМ!$A$40:$A$783,$A321,СВЦЭМ!$B$39:$B$782,Q$296)+'СЕТ СН'!$F$15</f>
        <v>0</v>
      </c>
      <c r="R321" s="36">
        <f ca="1">SUMIFS(СВЦЭМ!$H$40:$H$783,СВЦЭМ!$A$40:$A$783,$A321,СВЦЭМ!$B$39:$B$782,R$296)+'СЕТ СН'!$F$15</f>
        <v>0</v>
      </c>
      <c r="S321" s="36">
        <f ca="1">SUMIFS(СВЦЭМ!$H$40:$H$783,СВЦЭМ!$A$40:$A$783,$A321,СВЦЭМ!$B$39:$B$782,S$296)+'СЕТ СН'!$F$15</f>
        <v>0</v>
      </c>
      <c r="T321" s="36">
        <f ca="1">SUMIFS(СВЦЭМ!$H$40:$H$783,СВЦЭМ!$A$40:$A$783,$A321,СВЦЭМ!$B$39:$B$782,T$296)+'СЕТ СН'!$F$15</f>
        <v>0</v>
      </c>
      <c r="U321" s="36">
        <f ca="1">SUMIFS(СВЦЭМ!$H$40:$H$783,СВЦЭМ!$A$40:$A$783,$A321,СВЦЭМ!$B$39:$B$782,U$296)+'СЕТ СН'!$F$15</f>
        <v>0</v>
      </c>
      <c r="V321" s="36">
        <f ca="1">SUMIFS(СВЦЭМ!$H$40:$H$783,СВЦЭМ!$A$40:$A$783,$A321,СВЦЭМ!$B$39:$B$782,V$296)+'СЕТ СН'!$F$15</f>
        <v>0</v>
      </c>
      <c r="W321" s="36">
        <f ca="1">SUMIFS(СВЦЭМ!$H$40:$H$783,СВЦЭМ!$A$40:$A$783,$A321,СВЦЭМ!$B$39:$B$782,W$296)+'СЕТ СН'!$F$15</f>
        <v>0</v>
      </c>
      <c r="X321" s="36">
        <f ca="1">SUMIFS(СВЦЭМ!$H$40:$H$783,СВЦЭМ!$A$40:$A$783,$A321,СВЦЭМ!$B$39:$B$782,X$296)+'СЕТ СН'!$F$15</f>
        <v>0</v>
      </c>
      <c r="Y321" s="36">
        <f ca="1">SUMIFS(СВЦЭМ!$H$40:$H$783,СВЦЭМ!$A$40:$A$783,$A321,СВЦЭМ!$B$39:$B$782,Y$296)+'СЕТ СН'!$F$15</f>
        <v>0</v>
      </c>
    </row>
    <row r="322" spans="1:27" ht="15.75" hidden="1" x14ac:dyDescent="0.2">
      <c r="A322" s="35">
        <f t="shared" si="8"/>
        <v>45011</v>
      </c>
      <c r="B322" s="36">
        <f ca="1">SUMIFS(СВЦЭМ!$H$40:$H$783,СВЦЭМ!$A$40:$A$783,$A322,СВЦЭМ!$B$39:$B$782,B$296)+'СЕТ СН'!$F$15</f>
        <v>0</v>
      </c>
      <c r="C322" s="36">
        <f ca="1">SUMIFS(СВЦЭМ!$H$40:$H$783,СВЦЭМ!$A$40:$A$783,$A322,СВЦЭМ!$B$39:$B$782,C$296)+'СЕТ СН'!$F$15</f>
        <v>0</v>
      </c>
      <c r="D322" s="36">
        <f ca="1">SUMIFS(СВЦЭМ!$H$40:$H$783,СВЦЭМ!$A$40:$A$783,$A322,СВЦЭМ!$B$39:$B$782,D$296)+'СЕТ СН'!$F$15</f>
        <v>0</v>
      </c>
      <c r="E322" s="36">
        <f ca="1">SUMIFS(СВЦЭМ!$H$40:$H$783,СВЦЭМ!$A$40:$A$783,$A322,СВЦЭМ!$B$39:$B$782,E$296)+'СЕТ СН'!$F$15</f>
        <v>0</v>
      </c>
      <c r="F322" s="36">
        <f ca="1">SUMIFS(СВЦЭМ!$H$40:$H$783,СВЦЭМ!$A$40:$A$783,$A322,СВЦЭМ!$B$39:$B$782,F$296)+'СЕТ СН'!$F$15</f>
        <v>0</v>
      </c>
      <c r="G322" s="36">
        <f ca="1">SUMIFS(СВЦЭМ!$H$40:$H$783,СВЦЭМ!$A$40:$A$783,$A322,СВЦЭМ!$B$39:$B$782,G$296)+'СЕТ СН'!$F$15</f>
        <v>0</v>
      </c>
      <c r="H322" s="36">
        <f ca="1">SUMIFS(СВЦЭМ!$H$40:$H$783,СВЦЭМ!$A$40:$A$783,$A322,СВЦЭМ!$B$39:$B$782,H$296)+'СЕТ СН'!$F$15</f>
        <v>0</v>
      </c>
      <c r="I322" s="36">
        <f ca="1">SUMIFS(СВЦЭМ!$H$40:$H$783,СВЦЭМ!$A$40:$A$783,$A322,СВЦЭМ!$B$39:$B$782,I$296)+'СЕТ СН'!$F$15</f>
        <v>0</v>
      </c>
      <c r="J322" s="36">
        <f ca="1">SUMIFS(СВЦЭМ!$H$40:$H$783,СВЦЭМ!$A$40:$A$783,$A322,СВЦЭМ!$B$39:$B$782,J$296)+'СЕТ СН'!$F$15</f>
        <v>0</v>
      </c>
      <c r="K322" s="36">
        <f ca="1">SUMIFS(СВЦЭМ!$H$40:$H$783,СВЦЭМ!$A$40:$A$783,$A322,СВЦЭМ!$B$39:$B$782,K$296)+'СЕТ СН'!$F$15</f>
        <v>0</v>
      </c>
      <c r="L322" s="36">
        <f ca="1">SUMIFS(СВЦЭМ!$H$40:$H$783,СВЦЭМ!$A$40:$A$783,$A322,СВЦЭМ!$B$39:$B$782,L$296)+'СЕТ СН'!$F$15</f>
        <v>0</v>
      </c>
      <c r="M322" s="36">
        <f ca="1">SUMIFS(СВЦЭМ!$H$40:$H$783,СВЦЭМ!$A$40:$A$783,$A322,СВЦЭМ!$B$39:$B$782,M$296)+'СЕТ СН'!$F$15</f>
        <v>0</v>
      </c>
      <c r="N322" s="36">
        <f ca="1">SUMIFS(СВЦЭМ!$H$40:$H$783,СВЦЭМ!$A$40:$A$783,$A322,СВЦЭМ!$B$39:$B$782,N$296)+'СЕТ СН'!$F$15</f>
        <v>0</v>
      </c>
      <c r="O322" s="36">
        <f ca="1">SUMIFS(СВЦЭМ!$H$40:$H$783,СВЦЭМ!$A$40:$A$783,$A322,СВЦЭМ!$B$39:$B$782,O$296)+'СЕТ СН'!$F$15</f>
        <v>0</v>
      </c>
      <c r="P322" s="36">
        <f ca="1">SUMIFS(СВЦЭМ!$H$40:$H$783,СВЦЭМ!$A$40:$A$783,$A322,СВЦЭМ!$B$39:$B$782,P$296)+'СЕТ СН'!$F$15</f>
        <v>0</v>
      </c>
      <c r="Q322" s="36">
        <f ca="1">SUMIFS(СВЦЭМ!$H$40:$H$783,СВЦЭМ!$A$40:$A$783,$A322,СВЦЭМ!$B$39:$B$782,Q$296)+'СЕТ СН'!$F$15</f>
        <v>0</v>
      </c>
      <c r="R322" s="36">
        <f ca="1">SUMIFS(СВЦЭМ!$H$40:$H$783,СВЦЭМ!$A$40:$A$783,$A322,СВЦЭМ!$B$39:$B$782,R$296)+'СЕТ СН'!$F$15</f>
        <v>0</v>
      </c>
      <c r="S322" s="36">
        <f ca="1">SUMIFS(СВЦЭМ!$H$40:$H$783,СВЦЭМ!$A$40:$A$783,$A322,СВЦЭМ!$B$39:$B$782,S$296)+'СЕТ СН'!$F$15</f>
        <v>0</v>
      </c>
      <c r="T322" s="36">
        <f ca="1">SUMIFS(СВЦЭМ!$H$40:$H$783,СВЦЭМ!$A$40:$A$783,$A322,СВЦЭМ!$B$39:$B$782,T$296)+'СЕТ СН'!$F$15</f>
        <v>0</v>
      </c>
      <c r="U322" s="36">
        <f ca="1">SUMIFS(СВЦЭМ!$H$40:$H$783,СВЦЭМ!$A$40:$A$783,$A322,СВЦЭМ!$B$39:$B$782,U$296)+'СЕТ СН'!$F$15</f>
        <v>0</v>
      </c>
      <c r="V322" s="36">
        <f ca="1">SUMIFS(СВЦЭМ!$H$40:$H$783,СВЦЭМ!$A$40:$A$783,$A322,СВЦЭМ!$B$39:$B$782,V$296)+'СЕТ СН'!$F$15</f>
        <v>0</v>
      </c>
      <c r="W322" s="36">
        <f ca="1">SUMIFS(СВЦЭМ!$H$40:$H$783,СВЦЭМ!$A$40:$A$783,$A322,СВЦЭМ!$B$39:$B$782,W$296)+'СЕТ СН'!$F$15</f>
        <v>0</v>
      </c>
      <c r="X322" s="36">
        <f ca="1">SUMIFS(СВЦЭМ!$H$40:$H$783,СВЦЭМ!$A$40:$A$783,$A322,СВЦЭМ!$B$39:$B$782,X$296)+'СЕТ СН'!$F$15</f>
        <v>0</v>
      </c>
      <c r="Y322" s="36">
        <f ca="1">SUMIFS(СВЦЭМ!$H$40:$H$783,СВЦЭМ!$A$40:$A$783,$A322,СВЦЭМ!$B$39:$B$782,Y$296)+'СЕТ СН'!$F$15</f>
        <v>0</v>
      </c>
    </row>
    <row r="323" spans="1:27" ht="15.75" hidden="1" x14ac:dyDescent="0.2">
      <c r="A323" s="35">
        <f t="shared" si="8"/>
        <v>45012</v>
      </c>
      <c r="B323" s="36">
        <f ca="1">SUMIFS(СВЦЭМ!$H$40:$H$783,СВЦЭМ!$A$40:$A$783,$A323,СВЦЭМ!$B$39:$B$782,B$296)+'СЕТ СН'!$F$15</f>
        <v>0</v>
      </c>
      <c r="C323" s="36">
        <f ca="1">SUMIFS(СВЦЭМ!$H$40:$H$783,СВЦЭМ!$A$40:$A$783,$A323,СВЦЭМ!$B$39:$B$782,C$296)+'СЕТ СН'!$F$15</f>
        <v>0</v>
      </c>
      <c r="D323" s="36">
        <f ca="1">SUMIFS(СВЦЭМ!$H$40:$H$783,СВЦЭМ!$A$40:$A$783,$A323,СВЦЭМ!$B$39:$B$782,D$296)+'СЕТ СН'!$F$15</f>
        <v>0</v>
      </c>
      <c r="E323" s="36">
        <f ca="1">SUMIFS(СВЦЭМ!$H$40:$H$783,СВЦЭМ!$A$40:$A$783,$A323,СВЦЭМ!$B$39:$B$782,E$296)+'СЕТ СН'!$F$15</f>
        <v>0</v>
      </c>
      <c r="F323" s="36">
        <f ca="1">SUMIFS(СВЦЭМ!$H$40:$H$783,СВЦЭМ!$A$40:$A$783,$A323,СВЦЭМ!$B$39:$B$782,F$296)+'СЕТ СН'!$F$15</f>
        <v>0</v>
      </c>
      <c r="G323" s="36">
        <f ca="1">SUMIFS(СВЦЭМ!$H$40:$H$783,СВЦЭМ!$A$40:$A$783,$A323,СВЦЭМ!$B$39:$B$782,G$296)+'СЕТ СН'!$F$15</f>
        <v>0</v>
      </c>
      <c r="H323" s="36">
        <f ca="1">SUMIFS(СВЦЭМ!$H$40:$H$783,СВЦЭМ!$A$40:$A$783,$A323,СВЦЭМ!$B$39:$B$782,H$296)+'СЕТ СН'!$F$15</f>
        <v>0</v>
      </c>
      <c r="I323" s="36">
        <f ca="1">SUMIFS(СВЦЭМ!$H$40:$H$783,СВЦЭМ!$A$40:$A$783,$A323,СВЦЭМ!$B$39:$B$782,I$296)+'СЕТ СН'!$F$15</f>
        <v>0</v>
      </c>
      <c r="J323" s="36">
        <f ca="1">SUMIFS(СВЦЭМ!$H$40:$H$783,СВЦЭМ!$A$40:$A$783,$A323,СВЦЭМ!$B$39:$B$782,J$296)+'СЕТ СН'!$F$15</f>
        <v>0</v>
      </c>
      <c r="K323" s="36">
        <f ca="1">SUMIFS(СВЦЭМ!$H$40:$H$783,СВЦЭМ!$A$40:$A$783,$A323,СВЦЭМ!$B$39:$B$782,K$296)+'СЕТ СН'!$F$15</f>
        <v>0</v>
      </c>
      <c r="L323" s="36">
        <f ca="1">SUMIFS(СВЦЭМ!$H$40:$H$783,СВЦЭМ!$A$40:$A$783,$A323,СВЦЭМ!$B$39:$B$782,L$296)+'СЕТ СН'!$F$15</f>
        <v>0</v>
      </c>
      <c r="M323" s="36">
        <f ca="1">SUMIFS(СВЦЭМ!$H$40:$H$783,СВЦЭМ!$A$40:$A$783,$A323,СВЦЭМ!$B$39:$B$782,M$296)+'СЕТ СН'!$F$15</f>
        <v>0</v>
      </c>
      <c r="N323" s="36">
        <f ca="1">SUMIFS(СВЦЭМ!$H$40:$H$783,СВЦЭМ!$A$40:$A$783,$A323,СВЦЭМ!$B$39:$B$782,N$296)+'СЕТ СН'!$F$15</f>
        <v>0</v>
      </c>
      <c r="O323" s="36">
        <f ca="1">SUMIFS(СВЦЭМ!$H$40:$H$783,СВЦЭМ!$A$40:$A$783,$A323,СВЦЭМ!$B$39:$B$782,O$296)+'СЕТ СН'!$F$15</f>
        <v>0</v>
      </c>
      <c r="P323" s="36">
        <f ca="1">SUMIFS(СВЦЭМ!$H$40:$H$783,СВЦЭМ!$A$40:$A$783,$A323,СВЦЭМ!$B$39:$B$782,P$296)+'СЕТ СН'!$F$15</f>
        <v>0</v>
      </c>
      <c r="Q323" s="36">
        <f ca="1">SUMIFS(СВЦЭМ!$H$40:$H$783,СВЦЭМ!$A$40:$A$783,$A323,СВЦЭМ!$B$39:$B$782,Q$296)+'СЕТ СН'!$F$15</f>
        <v>0</v>
      </c>
      <c r="R323" s="36">
        <f ca="1">SUMIFS(СВЦЭМ!$H$40:$H$783,СВЦЭМ!$A$40:$A$783,$A323,СВЦЭМ!$B$39:$B$782,R$296)+'СЕТ СН'!$F$15</f>
        <v>0</v>
      </c>
      <c r="S323" s="36">
        <f ca="1">SUMIFS(СВЦЭМ!$H$40:$H$783,СВЦЭМ!$A$40:$A$783,$A323,СВЦЭМ!$B$39:$B$782,S$296)+'СЕТ СН'!$F$15</f>
        <v>0</v>
      </c>
      <c r="T323" s="36">
        <f ca="1">SUMIFS(СВЦЭМ!$H$40:$H$783,СВЦЭМ!$A$40:$A$783,$A323,СВЦЭМ!$B$39:$B$782,T$296)+'СЕТ СН'!$F$15</f>
        <v>0</v>
      </c>
      <c r="U323" s="36">
        <f ca="1">SUMIFS(СВЦЭМ!$H$40:$H$783,СВЦЭМ!$A$40:$A$783,$A323,СВЦЭМ!$B$39:$B$782,U$296)+'СЕТ СН'!$F$15</f>
        <v>0</v>
      </c>
      <c r="V323" s="36">
        <f ca="1">SUMIFS(СВЦЭМ!$H$40:$H$783,СВЦЭМ!$A$40:$A$783,$A323,СВЦЭМ!$B$39:$B$782,V$296)+'СЕТ СН'!$F$15</f>
        <v>0</v>
      </c>
      <c r="W323" s="36">
        <f ca="1">SUMIFS(СВЦЭМ!$H$40:$H$783,СВЦЭМ!$A$40:$A$783,$A323,СВЦЭМ!$B$39:$B$782,W$296)+'СЕТ СН'!$F$15</f>
        <v>0</v>
      </c>
      <c r="X323" s="36">
        <f ca="1">SUMIFS(СВЦЭМ!$H$40:$H$783,СВЦЭМ!$A$40:$A$783,$A323,СВЦЭМ!$B$39:$B$782,X$296)+'СЕТ СН'!$F$15</f>
        <v>0</v>
      </c>
      <c r="Y323" s="36">
        <f ca="1">SUMIFS(СВЦЭМ!$H$40:$H$783,СВЦЭМ!$A$40:$A$783,$A323,СВЦЭМ!$B$39:$B$782,Y$296)+'СЕТ СН'!$F$15</f>
        <v>0</v>
      </c>
    </row>
    <row r="324" spans="1:27" ht="15.75" hidden="1" x14ac:dyDescent="0.2">
      <c r="A324" s="35">
        <f t="shared" si="8"/>
        <v>45013</v>
      </c>
      <c r="B324" s="36">
        <f ca="1">SUMIFS(СВЦЭМ!$H$40:$H$783,СВЦЭМ!$A$40:$A$783,$A324,СВЦЭМ!$B$39:$B$782,B$296)+'СЕТ СН'!$F$15</f>
        <v>0</v>
      </c>
      <c r="C324" s="36">
        <f ca="1">SUMIFS(СВЦЭМ!$H$40:$H$783,СВЦЭМ!$A$40:$A$783,$A324,СВЦЭМ!$B$39:$B$782,C$296)+'СЕТ СН'!$F$15</f>
        <v>0</v>
      </c>
      <c r="D324" s="36">
        <f ca="1">SUMIFS(СВЦЭМ!$H$40:$H$783,СВЦЭМ!$A$40:$A$783,$A324,СВЦЭМ!$B$39:$B$782,D$296)+'СЕТ СН'!$F$15</f>
        <v>0</v>
      </c>
      <c r="E324" s="36">
        <f ca="1">SUMIFS(СВЦЭМ!$H$40:$H$783,СВЦЭМ!$A$40:$A$783,$A324,СВЦЭМ!$B$39:$B$782,E$296)+'СЕТ СН'!$F$15</f>
        <v>0</v>
      </c>
      <c r="F324" s="36">
        <f ca="1">SUMIFS(СВЦЭМ!$H$40:$H$783,СВЦЭМ!$A$40:$A$783,$A324,СВЦЭМ!$B$39:$B$782,F$296)+'СЕТ СН'!$F$15</f>
        <v>0</v>
      </c>
      <c r="G324" s="36">
        <f ca="1">SUMIFS(СВЦЭМ!$H$40:$H$783,СВЦЭМ!$A$40:$A$783,$A324,СВЦЭМ!$B$39:$B$782,G$296)+'СЕТ СН'!$F$15</f>
        <v>0</v>
      </c>
      <c r="H324" s="36">
        <f ca="1">SUMIFS(СВЦЭМ!$H$40:$H$783,СВЦЭМ!$A$40:$A$783,$A324,СВЦЭМ!$B$39:$B$782,H$296)+'СЕТ СН'!$F$15</f>
        <v>0</v>
      </c>
      <c r="I324" s="36">
        <f ca="1">SUMIFS(СВЦЭМ!$H$40:$H$783,СВЦЭМ!$A$40:$A$783,$A324,СВЦЭМ!$B$39:$B$782,I$296)+'СЕТ СН'!$F$15</f>
        <v>0</v>
      </c>
      <c r="J324" s="36">
        <f ca="1">SUMIFS(СВЦЭМ!$H$40:$H$783,СВЦЭМ!$A$40:$A$783,$A324,СВЦЭМ!$B$39:$B$782,J$296)+'СЕТ СН'!$F$15</f>
        <v>0</v>
      </c>
      <c r="K324" s="36">
        <f ca="1">SUMIFS(СВЦЭМ!$H$40:$H$783,СВЦЭМ!$A$40:$A$783,$A324,СВЦЭМ!$B$39:$B$782,K$296)+'СЕТ СН'!$F$15</f>
        <v>0</v>
      </c>
      <c r="L324" s="36">
        <f ca="1">SUMIFS(СВЦЭМ!$H$40:$H$783,СВЦЭМ!$A$40:$A$783,$A324,СВЦЭМ!$B$39:$B$782,L$296)+'СЕТ СН'!$F$15</f>
        <v>0</v>
      </c>
      <c r="M324" s="36">
        <f ca="1">SUMIFS(СВЦЭМ!$H$40:$H$783,СВЦЭМ!$A$40:$A$783,$A324,СВЦЭМ!$B$39:$B$782,M$296)+'СЕТ СН'!$F$15</f>
        <v>0</v>
      </c>
      <c r="N324" s="36">
        <f ca="1">SUMIFS(СВЦЭМ!$H$40:$H$783,СВЦЭМ!$A$40:$A$783,$A324,СВЦЭМ!$B$39:$B$782,N$296)+'СЕТ СН'!$F$15</f>
        <v>0</v>
      </c>
      <c r="O324" s="36">
        <f ca="1">SUMIFS(СВЦЭМ!$H$40:$H$783,СВЦЭМ!$A$40:$A$783,$A324,СВЦЭМ!$B$39:$B$782,O$296)+'СЕТ СН'!$F$15</f>
        <v>0</v>
      </c>
      <c r="P324" s="36">
        <f ca="1">SUMIFS(СВЦЭМ!$H$40:$H$783,СВЦЭМ!$A$40:$A$783,$A324,СВЦЭМ!$B$39:$B$782,P$296)+'СЕТ СН'!$F$15</f>
        <v>0</v>
      </c>
      <c r="Q324" s="36">
        <f ca="1">SUMIFS(СВЦЭМ!$H$40:$H$783,СВЦЭМ!$A$40:$A$783,$A324,СВЦЭМ!$B$39:$B$782,Q$296)+'СЕТ СН'!$F$15</f>
        <v>0</v>
      </c>
      <c r="R324" s="36">
        <f ca="1">SUMIFS(СВЦЭМ!$H$40:$H$783,СВЦЭМ!$A$40:$A$783,$A324,СВЦЭМ!$B$39:$B$782,R$296)+'СЕТ СН'!$F$15</f>
        <v>0</v>
      </c>
      <c r="S324" s="36">
        <f ca="1">SUMIFS(СВЦЭМ!$H$40:$H$783,СВЦЭМ!$A$40:$A$783,$A324,СВЦЭМ!$B$39:$B$782,S$296)+'СЕТ СН'!$F$15</f>
        <v>0</v>
      </c>
      <c r="T324" s="36">
        <f ca="1">SUMIFS(СВЦЭМ!$H$40:$H$783,СВЦЭМ!$A$40:$A$783,$A324,СВЦЭМ!$B$39:$B$782,T$296)+'СЕТ СН'!$F$15</f>
        <v>0</v>
      </c>
      <c r="U324" s="36">
        <f ca="1">SUMIFS(СВЦЭМ!$H$40:$H$783,СВЦЭМ!$A$40:$A$783,$A324,СВЦЭМ!$B$39:$B$782,U$296)+'СЕТ СН'!$F$15</f>
        <v>0</v>
      </c>
      <c r="V324" s="36">
        <f ca="1">SUMIFS(СВЦЭМ!$H$40:$H$783,СВЦЭМ!$A$40:$A$783,$A324,СВЦЭМ!$B$39:$B$782,V$296)+'СЕТ СН'!$F$15</f>
        <v>0</v>
      </c>
      <c r="W324" s="36">
        <f ca="1">SUMIFS(СВЦЭМ!$H$40:$H$783,СВЦЭМ!$A$40:$A$783,$A324,СВЦЭМ!$B$39:$B$782,W$296)+'СЕТ СН'!$F$15</f>
        <v>0</v>
      </c>
      <c r="X324" s="36">
        <f ca="1">SUMIFS(СВЦЭМ!$H$40:$H$783,СВЦЭМ!$A$40:$A$783,$A324,СВЦЭМ!$B$39:$B$782,X$296)+'СЕТ СН'!$F$15</f>
        <v>0</v>
      </c>
      <c r="Y324" s="36">
        <f ca="1">SUMIFS(СВЦЭМ!$H$40:$H$783,СВЦЭМ!$A$40:$A$783,$A324,СВЦЭМ!$B$39:$B$782,Y$296)+'СЕТ СН'!$F$15</f>
        <v>0</v>
      </c>
    </row>
    <row r="325" spans="1:27" ht="15.75" hidden="1" x14ac:dyDescent="0.2">
      <c r="A325" s="35">
        <f t="shared" si="8"/>
        <v>45014</v>
      </c>
      <c r="B325" s="36">
        <f ca="1">SUMIFS(СВЦЭМ!$H$40:$H$783,СВЦЭМ!$A$40:$A$783,$A325,СВЦЭМ!$B$39:$B$782,B$296)+'СЕТ СН'!$F$15</f>
        <v>0</v>
      </c>
      <c r="C325" s="36">
        <f ca="1">SUMIFS(СВЦЭМ!$H$40:$H$783,СВЦЭМ!$A$40:$A$783,$A325,СВЦЭМ!$B$39:$B$782,C$296)+'СЕТ СН'!$F$15</f>
        <v>0</v>
      </c>
      <c r="D325" s="36">
        <f ca="1">SUMIFS(СВЦЭМ!$H$40:$H$783,СВЦЭМ!$A$40:$A$783,$A325,СВЦЭМ!$B$39:$B$782,D$296)+'СЕТ СН'!$F$15</f>
        <v>0</v>
      </c>
      <c r="E325" s="36">
        <f ca="1">SUMIFS(СВЦЭМ!$H$40:$H$783,СВЦЭМ!$A$40:$A$783,$A325,СВЦЭМ!$B$39:$B$782,E$296)+'СЕТ СН'!$F$15</f>
        <v>0</v>
      </c>
      <c r="F325" s="36">
        <f ca="1">SUMIFS(СВЦЭМ!$H$40:$H$783,СВЦЭМ!$A$40:$A$783,$A325,СВЦЭМ!$B$39:$B$782,F$296)+'СЕТ СН'!$F$15</f>
        <v>0</v>
      </c>
      <c r="G325" s="36">
        <f ca="1">SUMIFS(СВЦЭМ!$H$40:$H$783,СВЦЭМ!$A$40:$A$783,$A325,СВЦЭМ!$B$39:$B$782,G$296)+'СЕТ СН'!$F$15</f>
        <v>0</v>
      </c>
      <c r="H325" s="36">
        <f ca="1">SUMIFS(СВЦЭМ!$H$40:$H$783,СВЦЭМ!$A$40:$A$783,$A325,СВЦЭМ!$B$39:$B$782,H$296)+'СЕТ СН'!$F$15</f>
        <v>0</v>
      </c>
      <c r="I325" s="36">
        <f ca="1">SUMIFS(СВЦЭМ!$H$40:$H$783,СВЦЭМ!$A$40:$A$783,$A325,СВЦЭМ!$B$39:$B$782,I$296)+'СЕТ СН'!$F$15</f>
        <v>0</v>
      </c>
      <c r="J325" s="36">
        <f ca="1">SUMIFS(СВЦЭМ!$H$40:$H$783,СВЦЭМ!$A$40:$A$783,$A325,СВЦЭМ!$B$39:$B$782,J$296)+'СЕТ СН'!$F$15</f>
        <v>0</v>
      </c>
      <c r="K325" s="36">
        <f ca="1">SUMIFS(СВЦЭМ!$H$40:$H$783,СВЦЭМ!$A$40:$A$783,$A325,СВЦЭМ!$B$39:$B$782,K$296)+'СЕТ СН'!$F$15</f>
        <v>0</v>
      </c>
      <c r="L325" s="36">
        <f ca="1">SUMIFS(СВЦЭМ!$H$40:$H$783,СВЦЭМ!$A$40:$A$783,$A325,СВЦЭМ!$B$39:$B$782,L$296)+'СЕТ СН'!$F$15</f>
        <v>0</v>
      </c>
      <c r="M325" s="36">
        <f ca="1">SUMIFS(СВЦЭМ!$H$40:$H$783,СВЦЭМ!$A$40:$A$783,$A325,СВЦЭМ!$B$39:$B$782,M$296)+'СЕТ СН'!$F$15</f>
        <v>0</v>
      </c>
      <c r="N325" s="36">
        <f ca="1">SUMIFS(СВЦЭМ!$H$40:$H$783,СВЦЭМ!$A$40:$A$783,$A325,СВЦЭМ!$B$39:$B$782,N$296)+'СЕТ СН'!$F$15</f>
        <v>0</v>
      </c>
      <c r="O325" s="36">
        <f ca="1">SUMIFS(СВЦЭМ!$H$40:$H$783,СВЦЭМ!$A$40:$A$783,$A325,СВЦЭМ!$B$39:$B$782,O$296)+'СЕТ СН'!$F$15</f>
        <v>0</v>
      </c>
      <c r="P325" s="36">
        <f ca="1">SUMIFS(СВЦЭМ!$H$40:$H$783,СВЦЭМ!$A$40:$A$783,$A325,СВЦЭМ!$B$39:$B$782,P$296)+'СЕТ СН'!$F$15</f>
        <v>0</v>
      </c>
      <c r="Q325" s="36">
        <f ca="1">SUMIFS(СВЦЭМ!$H$40:$H$783,СВЦЭМ!$A$40:$A$783,$A325,СВЦЭМ!$B$39:$B$782,Q$296)+'СЕТ СН'!$F$15</f>
        <v>0</v>
      </c>
      <c r="R325" s="36">
        <f ca="1">SUMIFS(СВЦЭМ!$H$40:$H$783,СВЦЭМ!$A$40:$A$783,$A325,СВЦЭМ!$B$39:$B$782,R$296)+'СЕТ СН'!$F$15</f>
        <v>0</v>
      </c>
      <c r="S325" s="36">
        <f ca="1">SUMIFS(СВЦЭМ!$H$40:$H$783,СВЦЭМ!$A$40:$A$783,$A325,СВЦЭМ!$B$39:$B$782,S$296)+'СЕТ СН'!$F$15</f>
        <v>0</v>
      </c>
      <c r="T325" s="36">
        <f ca="1">SUMIFS(СВЦЭМ!$H$40:$H$783,СВЦЭМ!$A$40:$A$783,$A325,СВЦЭМ!$B$39:$B$782,T$296)+'СЕТ СН'!$F$15</f>
        <v>0</v>
      </c>
      <c r="U325" s="36">
        <f ca="1">SUMIFS(СВЦЭМ!$H$40:$H$783,СВЦЭМ!$A$40:$A$783,$A325,СВЦЭМ!$B$39:$B$782,U$296)+'СЕТ СН'!$F$15</f>
        <v>0</v>
      </c>
      <c r="V325" s="36">
        <f ca="1">SUMIFS(СВЦЭМ!$H$40:$H$783,СВЦЭМ!$A$40:$A$783,$A325,СВЦЭМ!$B$39:$B$782,V$296)+'СЕТ СН'!$F$15</f>
        <v>0</v>
      </c>
      <c r="W325" s="36">
        <f ca="1">SUMIFS(СВЦЭМ!$H$40:$H$783,СВЦЭМ!$A$40:$A$783,$A325,СВЦЭМ!$B$39:$B$782,W$296)+'СЕТ СН'!$F$15</f>
        <v>0</v>
      </c>
      <c r="X325" s="36">
        <f ca="1">SUMIFS(СВЦЭМ!$H$40:$H$783,СВЦЭМ!$A$40:$A$783,$A325,СВЦЭМ!$B$39:$B$782,X$296)+'СЕТ СН'!$F$15</f>
        <v>0</v>
      </c>
      <c r="Y325" s="36">
        <f ca="1">SUMIFS(СВЦЭМ!$H$40:$H$783,СВЦЭМ!$A$40:$A$783,$A325,СВЦЭМ!$B$39:$B$782,Y$296)+'СЕТ СН'!$F$15</f>
        <v>0</v>
      </c>
    </row>
    <row r="326" spans="1:27" ht="15.75" hidden="1" x14ac:dyDescent="0.2">
      <c r="A326" s="35">
        <f t="shared" si="8"/>
        <v>45015</v>
      </c>
      <c r="B326" s="36">
        <f ca="1">SUMIFS(СВЦЭМ!$H$40:$H$783,СВЦЭМ!$A$40:$A$783,$A326,СВЦЭМ!$B$39:$B$782,B$296)+'СЕТ СН'!$F$15</f>
        <v>0</v>
      </c>
      <c r="C326" s="36">
        <f ca="1">SUMIFS(СВЦЭМ!$H$40:$H$783,СВЦЭМ!$A$40:$A$783,$A326,СВЦЭМ!$B$39:$B$782,C$296)+'СЕТ СН'!$F$15</f>
        <v>0</v>
      </c>
      <c r="D326" s="36">
        <f ca="1">SUMIFS(СВЦЭМ!$H$40:$H$783,СВЦЭМ!$A$40:$A$783,$A326,СВЦЭМ!$B$39:$B$782,D$296)+'СЕТ СН'!$F$15</f>
        <v>0</v>
      </c>
      <c r="E326" s="36">
        <f ca="1">SUMIFS(СВЦЭМ!$H$40:$H$783,СВЦЭМ!$A$40:$A$783,$A326,СВЦЭМ!$B$39:$B$782,E$296)+'СЕТ СН'!$F$15</f>
        <v>0</v>
      </c>
      <c r="F326" s="36">
        <f ca="1">SUMIFS(СВЦЭМ!$H$40:$H$783,СВЦЭМ!$A$40:$A$783,$A326,СВЦЭМ!$B$39:$B$782,F$296)+'СЕТ СН'!$F$15</f>
        <v>0</v>
      </c>
      <c r="G326" s="36">
        <f ca="1">SUMIFS(СВЦЭМ!$H$40:$H$783,СВЦЭМ!$A$40:$A$783,$A326,СВЦЭМ!$B$39:$B$782,G$296)+'СЕТ СН'!$F$15</f>
        <v>0</v>
      </c>
      <c r="H326" s="36">
        <f ca="1">SUMIFS(СВЦЭМ!$H$40:$H$783,СВЦЭМ!$A$40:$A$783,$A326,СВЦЭМ!$B$39:$B$782,H$296)+'СЕТ СН'!$F$15</f>
        <v>0</v>
      </c>
      <c r="I326" s="36">
        <f ca="1">SUMIFS(СВЦЭМ!$H$40:$H$783,СВЦЭМ!$A$40:$A$783,$A326,СВЦЭМ!$B$39:$B$782,I$296)+'СЕТ СН'!$F$15</f>
        <v>0</v>
      </c>
      <c r="J326" s="36">
        <f ca="1">SUMIFS(СВЦЭМ!$H$40:$H$783,СВЦЭМ!$A$40:$A$783,$A326,СВЦЭМ!$B$39:$B$782,J$296)+'СЕТ СН'!$F$15</f>
        <v>0</v>
      </c>
      <c r="K326" s="36">
        <f ca="1">SUMIFS(СВЦЭМ!$H$40:$H$783,СВЦЭМ!$A$40:$A$783,$A326,СВЦЭМ!$B$39:$B$782,K$296)+'СЕТ СН'!$F$15</f>
        <v>0</v>
      </c>
      <c r="L326" s="36">
        <f ca="1">SUMIFS(СВЦЭМ!$H$40:$H$783,СВЦЭМ!$A$40:$A$783,$A326,СВЦЭМ!$B$39:$B$782,L$296)+'СЕТ СН'!$F$15</f>
        <v>0</v>
      </c>
      <c r="M326" s="36">
        <f ca="1">SUMIFS(СВЦЭМ!$H$40:$H$783,СВЦЭМ!$A$40:$A$783,$A326,СВЦЭМ!$B$39:$B$782,M$296)+'СЕТ СН'!$F$15</f>
        <v>0</v>
      </c>
      <c r="N326" s="36">
        <f ca="1">SUMIFS(СВЦЭМ!$H$40:$H$783,СВЦЭМ!$A$40:$A$783,$A326,СВЦЭМ!$B$39:$B$782,N$296)+'СЕТ СН'!$F$15</f>
        <v>0</v>
      </c>
      <c r="O326" s="36">
        <f ca="1">SUMIFS(СВЦЭМ!$H$40:$H$783,СВЦЭМ!$A$40:$A$783,$A326,СВЦЭМ!$B$39:$B$782,O$296)+'СЕТ СН'!$F$15</f>
        <v>0</v>
      </c>
      <c r="P326" s="36">
        <f ca="1">SUMIFS(СВЦЭМ!$H$40:$H$783,СВЦЭМ!$A$40:$A$783,$A326,СВЦЭМ!$B$39:$B$782,P$296)+'СЕТ СН'!$F$15</f>
        <v>0</v>
      </c>
      <c r="Q326" s="36">
        <f ca="1">SUMIFS(СВЦЭМ!$H$40:$H$783,СВЦЭМ!$A$40:$A$783,$A326,СВЦЭМ!$B$39:$B$782,Q$296)+'СЕТ СН'!$F$15</f>
        <v>0</v>
      </c>
      <c r="R326" s="36">
        <f ca="1">SUMIFS(СВЦЭМ!$H$40:$H$783,СВЦЭМ!$A$40:$A$783,$A326,СВЦЭМ!$B$39:$B$782,R$296)+'СЕТ СН'!$F$15</f>
        <v>0</v>
      </c>
      <c r="S326" s="36">
        <f ca="1">SUMIFS(СВЦЭМ!$H$40:$H$783,СВЦЭМ!$A$40:$A$783,$A326,СВЦЭМ!$B$39:$B$782,S$296)+'СЕТ СН'!$F$15</f>
        <v>0</v>
      </c>
      <c r="T326" s="36">
        <f ca="1">SUMIFS(СВЦЭМ!$H$40:$H$783,СВЦЭМ!$A$40:$A$783,$A326,СВЦЭМ!$B$39:$B$782,T$296)+'СЕТ СН'!$F$15</f>
        <v>0</v>
      </c>
      <c r="U326" s="36">
        <f ca="1">SUMIFS(СВЦЭМ!$H$40:$H$783,СВЦЭМ!$A$40:$A$783,$A326,СВЦЭМ!$B$39:$B$782,U$296)+'СЕТ СН'!$F$15</f>
        <v>0</v>
      </c>
      <c r="V326" s="36">
        <f ca="1">SUMIFS(СВЦЭМ!$H$40:$H$783,СВЦЭМ!$A$40:$A$783,$A326,СВЦЭМ!$B$39:$B$782,V$296)+'СЕТ СН'!$F$15</f>
        <v>0</v>
      </c>
      <c r="W326" s="36">
        <f ca="1">SUMIFS(СВЦЭМ!$H$40:$H$783,СВЦЭМ!$A$40:$A$783,$A326,СВЦЭМ!$B$39:$B$782,W$296)+'СЕТ СН'!$F$15</f>
        <v>0</v>
      </c>
      <c r="X326" s="36">
        <f ca="1">SUMIFS(СВЦЭМ!$H$40:$H$783,СВЦЭМ!$A$40:$A$783,$A326,СВЦЭМ!$B$39:$B$782,X$296)+'СЕТ СН'!$F$15</f>
        <v>0</v>
      </c>
      <c r="Y326" s="36">
        <f ca="1">SUMIFS(СВЦЭМ!$H$40:$H$783,СВЦЭМ!$A$40:$A$783,$A326,СВЦЭМ!$B$39:$B$782,Y$296)+'СЕТ СН'!$F$15</f>
        <v>0</v>
      </c>
    </row>
    <row r="327" spans="1:27" ht="15.75" hidden="1" x14ac:dyDescent="0.2">
      <c r="A327" s="35">
        <f t="shared" si="8"/>
        <v>45016</v>
      </c>
      <c r="B327" s="36">
        <f ca="1">SUMIFS(СВЦЭМ!$H$40:$H$783,СВЦЭМ!$A$40:$A$783,$A327,СВЦЭМ!$B$39:$B$782,B$296)+'СЕТ СН'!$F$15</f>
        <v>0</v>
      </c>
      <c r="C327" s="36">
        <f ca="1">SUMIFS(СВЦЭМ!$H$40:$H$783,СВЦЭМ!$A$40:$A$783,$A327,СВЦЭМ!$B$39:$B$782,C$296)+'СЕТ СН'!$F$15</f>
        <v>0</v>
      </c>
      <c r="D327" s="36">
        <f ca="1">SUMIFS(СВЦЭМ!$H$40:$H$783,СВЦЭМ!$A$40:$A$783,$A327,СВЦЭМ!$B$39:$B$782,D$296)+'СЕТ СН'!$F$15</f>
        <v>0</v>
      </c>
      <c r="E327" s="36">
        <f ca="1">SUMIFS(СВЦЭМ!$H$40:$H$783,СВЦЭМ!$A$40:$A$783,$A327,СВЦЭМ!$B$39:$B$782,E$296)+'СЕТ СН'!$F$15</f>
        <v>0</v>
      </c>
      <c r="F327" s="36">
        <f ca="1">SUMIFS(СВЦЭМ!$H$40:$H$783,СВЦЭМ!$A$40:$A$783,$A327,СВЦЭМ!$B$39:$B$782,F$296)+'СЕТ СН'!$F$15</f>
        <v>0</v>
      </c>
      <c r="G327" s="36">
        <f ca="1">SUMIFS(СВЦЭМ!$H$40:$H$783,СВЦЭМ!$A$40:$A$783,$A327,СВЦЭМ!$B$39:$B$782,G$296)+'СЕТ СН'!$F$15</f>
        <v>0</v>
      </c>
      <c r="H327" s="36">
        <f ca="1">SUMIFS(СВЦЭМ!$H$40:$H$783,СВЦЭМ!$A$40:$A$783,$A327,СВЦЭМ!$B$39:$B$782,H$296)+'СЕТ СН'!$F$15</f>
        <v>0</v>
      </c>
      <c r="I327" s="36">
        <f ca="1">SUMIFS(СВЦЭМ!$H$40:$H$783,СВЦЭМ!$A$40:$A$783,$A327,СВЦЭМ!$B$39:$B$782,I$296)+'СЕТ СН'!$F$15</f>
        <v>0</v>
      </c>
      <c r="J327" s="36">
        <f ca="1">SUMIFS(СВЦЭМ!$H$40:$H$783,СВЦЭМ!$A$40:$A$783,$A327,СВЦЭМ!$B$39:$B$782,J$296)+'СЕТ СН'!$F$15</f>
        <v>0</v>
      </c>
      <c r="K327" s="36">
        <f ca="1">SUMIFS(СВЦЭМ!$H$40:$H$783,СВЦЭМ!$A$40:$A$783,$A327,СВЦЭМ!$B$39:$B$782,K$296)+'СЕТ СН'!$F$15</f>
        <v>0</v>
      </c>
      <c r="L327" s="36">
        <f ca="1">SUMIFS(СВЦЭМ!$H$40:$H$783,СВЦЭМ!$A$40:$A$783,$A327,СВЦЭМ!$B$39:$B$782,L$296)+'СЕТ СН'!$F$15</f>
        <v>0</v>
      </c>
      <c r="M327" s="36">
        <f ca="1">SUMIFS(СВЦЭМ!$H$40:$H$783,СВЦЭМ!$A$40:$A$783,$A327,СВЦЭМ!$B$39:$B$782,M$296)+'СЕТ СН'!$F$15</f>
        <v>0</v>
      </c>
      <c r="N327" s="36">
        <f ca="1">SUMIFS(СВЦЭМ!$H$40:$H$783,СВЦЭМ!$A$40:$A$783,$A327,СВЦЭМ!$B$39:$B$782,N$296)+'СЕТ СН'!$F$15</f>
        <v>0</v>
      </c>
      <c r="O327" s="36">
        <f ca="1">SUMIFS(СВЦЭМ!$H$40:$H$783,СВЦЭМ!$A$40:$A$783,$A327,СВЦЭМ!$B$39:$B$782,O$296)+'СЕТ СН'!$F$15</f>
        <v>0</v>
      </c>
      <c r="P327" s="36">
        <f ca="1">SUMIFS(СВЦЭМ!$H$40:$H$783,СВЦЭМ!$A$40:$A$783,$A327,СВЦЭМ!$B$39:$B$782,P$296)+'СЕТ СН'!$F$15</f>
        <v>0</v>
      </c>
      <c r="Q327" s="36">
        <f ca="1">SUMIFS(СВЦЭМ!$H$40:$H$783,СВЦЭМ!$A$40:$A$783,$A327,СВЦЭМ!$B$39:$B$782,Q$296)+'СЕТ СН'!$F$15</f>
        <v>0</v>
      </c>
      <c r="R327" s="36">
        <f ca="1">SUMIFS(СВЦЭМ!$H$40:$H$783,СВЦЭМ!$A$40:$A$783,$A327,СВЦЭМ!$B$39:$B$782,R$296)+'СЕТ СН'!$F$15</f>
        <v>0</v>
      </c>
      <c r="S327" s="36">
        <f ca="1">SUMIFS(СВЦЭМ!$H$40:$H$783,СВЦЭМ!$A$40:$A$783,$A327,СВЦЭМ!$B$39:$B$782,S$296)+'СЕТ СН'!$F$15</f>
        <v>0</v>
      </c>
      <c r="T327" s="36">
        <f ca="1">SUMIFS(СВЦЭМ!$H$40:$H$783,СВЦЭМ!$A$40:$A$783,$A327,СВЦЭМ!$B$39:$B$782,T$296)+'СЕТ СН'!$F$15</f>
        <v>0</v>
      </c>
      <c r="U327" s="36">
        <f ca="1">SUMIFS(СВЦЭМ!$H$40:$H$783,СВЦЭМ!$A$40:$A$783,$A327,СВЦЭМ!$B$39:$B$782,U$296)+'СЕТ СН'!$F$15</f>
        <v>0</v>
      </c>
      <c r="V327" s="36">
        <f ca="1">SUMIFS(СВЦЭМ!$H$40:$H$783,СВЦЭМ!$A$40:$A$783,$A327,СВЦЭМ!$B$39:$B$782,V$296)+'СЕТ СН'!$F$15</f>
        <v>0</v>
      </c>
      <c r="W327" s="36">
        <f ca="1">SUMIFS(СВЦЭМ!$H$40:$H$783,СВЦЭМ!$A$40:$A$783,$A327,СВЦЭМ!$B$39:$B$782,W$296)+'СЕТ СН'!$F$15</f>
        <v>0</v>
      </c>
      <c r="X327" s="36">
        <f ca="1">SUMIFS(СВЦЭМ!$H$40:$H$783,СВЦЭМ!$A$40:$A$783,$A327,СВЦЭМ!$B$39:$B$782,X$296)+'СЕТ СН'!$F$15</f>
        <v>0</v>
      </c>
      <c r="Y327" s="36">
        <f ca="1">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01.03.2023</v>
      </c>
      <c r="B333" s="36">
        <f ca="1">SUMIFS(СВЦЭМ!$I$40:$I$783,СВЦЭМ!$A$40:$A$783,$A333,СВЦЭМ!$B$39:$B$782,B$332)+'СЕТ СН'!$F$16</f>
        <v>0</v>
      </c>
      <c r="C333" s="36">
        <f ca="1">SUMIFS(СВЦЭМ!$I$40:$I$783,СВЦЭМ!$A$40:$A$783,$A333,СВЦЭМ!$B$39:$B$782,C$332)+'СЕТ СН'!$F$16</f>
        <v>0</v>
      </c>
      <c r="D333" s="36">
        <f ca="1">SUMIFS(СВЦЭМ!$I$40:$I$783,СВЦЭМ!$A$40:$A$783,$A333,СВЦЭМ!$B$39:$B$782,D$332)+'СЕТ СН'!$F$16</f>
        <v>0</v>
      </c>
      <c r="E333" s="36">
        <f ca="1">SUMIFS(СВЦЭМ!$I$40:$I$783,СВЦЭМ!$A$40:$A$783,$A333,СВЦЭМ!$B$39:$B$782,E$332)+'СЕТ СН'!$F$16</f>
        <v>0</v>
      </c>
      <c r="F333" s="36">
        <f ca="1">SUMIFS(СВЦЭМ!$I$40:$I$783,СВЦЭМ!$A$40:$A$783,$A333,СВЦЭМ!$B$39:$B$782,F$332)+'СЕТ СН'!$F$16</f>
        <v>0</v>
      </c>
      <c r="G333" s="36">
        <f ca="1">SUMIFS(СВЦЭМ!$I$40:$I$783,СВЦЭМ!$A$40:$A$783,$A333,СВЦЭМ!$B$39:$B$782,G$332)+'СЕТ СН'!$F$16</f>
        <v>0</v>
      </c>
      <c r="H333" s="36">
        <f ca="1">SUMIFS(СВЦЭМ!$I$40:$I$783,СВЦЭМ!$A$40:$A$783,$A333,СВЦЭМ!$B$39:$B$782,H$332)+'СЕТ СН'!$F$16</f>
        <v>0</v>
      </c>
      <c r="I333" s="36">
        <f ca="1">SUMIFS(СВЦЭМ!$I$40:$I$783,СВЦЭМ!$A$40:$A$783,$A333,СВЦЭМ!$B$39:$B$782,I$332)+'СЕТ СН'!$F$16</f>
        <v>0</v>
      </c>
      <c r="J333" s="36">
        <f ca="1">SUMIFS(СВЦЭМ!$I$40:$I$783,СВЦЭМ!$A$40:$A$783,$A333,СВЦЭМ!$B$39:$B$782,J$332)+'СЕТ СН'!$F$16</f>
        <v>0</v>
      </c>
      <c r="K333" s="36">
        <f ca="1">SUMIFS(СВЦЭМ!$I$40:$I$783,СВЦЭМ!$A$40:$A$783,$A333,СВЦЭМ!$B$39:$B$782,K$332)+'СЕТ СН'!$F$16</f>
        <v>0</v>
      </c>
      <c r="L333" s="36">
        <f ca="1">SUMIFS(СВЦЭМ!$I$40:$I$783,СВЦЭМ!$A$40:$A$783,$A333,СВЦЭМ!$B$39:$B$782,L$332)+'СЕТ СН'!$F$16</f>
        <v>0</v>
      </c>
      <c r="M333" s="36">
        <f ca="1">SUMIFS(СВЦЭМ!$I$40:$I$783,СВЦЭМ!$A$40:$A$783,$A333,СВЦЭМ!$B$39:$B$782,M$332)+'СЕТ СН'!$F$16</f>
        <v>0</v>
      </c>
      <c r="N333" s="36">
        <f ca="1">SUMIFS(СВЦЭМ!$I$40:$I$783,СВЦЭМ!$A$40:$A$783,$A333,СВЦЭМ!$B$39:$B$782,N$332)+'СЕТ СН'!$F$16</f>
        <v>0</v>
      </c>
      <c r="O333" s="36">
        <f ca="1">SUMIFS(СВЦЭМ!$I$40:$I$783,СВЦЭМ!$A$40:$A$783,$A333,СВЦЭМ!$B$39:$B$782,O$332)+'СЕТ СН'!$F$16</f>
        <v>0</v>
      </c>
      <c r="P333" s="36">
        <f ca="1">SUMIFS(СВЦЭМ!$I$40:$I$783,СВЦЭМ!$A$40:$A$783,$A333,СВЦЭМ!$B$39:$B$782,P$332)+'СЕТ СН'!$F$16</f>
        <v>0</v>
      </c>
      <c r="Q333" s="36">
        <f ca="1">SUMIFS(СВЦЭМ!$I$40:$I$783,СВЦЭМ!$A$40:$A$783,$A333,СВЦЭМ!$B$39:$B$782,Q$332)+'СЕТ СН'!$F$16</f>
        <v>0</v>
      </c>
      <c r="R333" s="36">
        <f ca="1">SUMIFS(СВЦЭМ!$I$40:$I$783,СВЦЭМ!$A$40:$A$783,$A333,СВЦЭМ!$B$39:$B$782,R$332)+'СЕТ СН'!$F$16</f>
        <v>0</v>
      </c>
      <c r="S333" s="36">
        <f ca="1">SUMIFS(СВЦЭМ!$I$40:$I$783,СВЦЭМ!$A$40:$A$783,$A333,СВЦЭМ!$B$39:$B$782,S$332)+'СЕТ СН'!$F$16</f>
        <v>0</v>
      </c>
      <c r="T333" s="36">
        <f ca="1">SUMIFS(СВЦЭМ!$I$40:$I$783,СВЦЭМ!$A$40:$A$783,$A333,СВЦЭМ!$B$39:$B$782,T$332)+'СЕТ СН'!$F$16</f>
        <v>0</v>
      </c>
      <c r="U333" s="36">
        <f ca="1">SUMIFS(СВЦЭМ!$I$40:$I$783,СВЦЭМ!$A$40:$A$783,$A333,СВЦЭМ!$B$39:$B$782,U$332)+'СЕТ СН'!$F$16</f>
        <v>0</v>
      </c>
      <c r="V333" s="36">
        <f ca="1">SUMIFS(СВЦЭМ!$I$40:$I$783,СВЦЭМ!$A$40:$A$783,$A333,СВЦЭМ!$B$39:$B$782,V$332)+'СЕТ СН'!$F$16</f>
        <v>0</v>
      </c>
      <c r="W333" s="36">
        <f ca="1">SUMIFS(СВЦЭМ!$I$40:$I$783,СВЦЭМ!$A$40:$A$783,$A333,СВЦЭМ!$B$39:$B$782,W$332)+'СЕТ СН'!$F$16</f>
        <v>0</v>
      </c>
      <c r="X333" s="36">
        <f ca="1">SUMIFS(СВЦЭМ!$I$40:$I$783,СВЦЭМ!$A$40:$A$783,$A333,СВЦЭМ!$B$39:$B$782,X$332)+'СЕТ СН'!$F$16</f>
        <v>0</v>
      </c>
      <c r="Y333" s="36">
        <f ca="1">SUMIFS(СВЦЭМ!$I$40:$I$783,СВЦЭМ!$A$40:$A$783,$A333,СВЦЭМ!$B$39:$B$782,Y$332)+'СЕТ СН'!$F$16</f>
        <v>0</v>
      </c>
      <c r="AA333" s="45"/>
    </row>
    <row r="334" spans="1:27" ht="15.75" hidden="1" x14ac:dyDescent="0.2">
      <c r="A334" s="35">
        <f>A333+1</f>
        <v>44987</v>
      </c>
      <c r="B334" s="36">
        <f ca="1">SUMIFS(СВЦЭМ!$I$40:$I$783,СВЦЭМ!$A$40:$A$783,$A334,СВЦЭМ!$B$39:$B$782,B$332)+'СЕТ СН'!$F$16</f>
        <v>0</v>
      </c>
      <c r="C334" s="36">
        <f ca="1">SUMIFS(СВЦЭМ!$I$40:$I$783,СВЦЭМ!$A$40:$A$783,$A334,СВЦЭМ!$B$39:$B$782,C$332)+'СЕТ СН'!$F$16</f>
        <v>0</v>
      </c>
      <c r="D334" s="36">
        <f ca="1">SUMIFS(СВЦЭМ!$I$40:$I$783,СВЦЭМ!$A$40:$A$783,$A334,СВЦЭМ!$B$39:$B$782,D$332)+'СЕТ СН'!$F$16</f>
        <v>0</v>
      </c>
      <c r="E334" s="36">
        <f ca="1">SUMIFS(СВЦЭМ!$I$40:$I$783,СВЦЭМ!$A$40:$A$783,$A334,СВЦЭМ!$B$39:$B$782,E$332)+'СЕТ СН'!$F$16</f>
        <v>0</v>
      </c>
      <c r="F334" s="36">
        <f ca="1">SUMIFS(СВЦЭМ!$I$40:$I$783,СВЦЭМ!$A$40:$A$783,$A334,СВЦЭМ!$B$39:$B$782,F$332)+'СЕТ СН'!$F$16</f>
        <v>0</v>
      </c>
      <c r="G334" s="36">
        <f ca="1">SUMIFS(СВЦЭМ!$I$40:$I$783,СВЦЭМ!$A$40:$A$783,$A334,СВЦЭМ!$B$39:$B$782,G$332)+'СЕТ СН'!$F$16</f>
        <v>0</v>
      </c>
      <c r="H334" s="36">
        <f ca="1">SUMIFS(СВЦЭМ!$I$40:$I$783,СВЦЭМ!$A$40:$A$783,$A334,СВЦЭМ!$B$39:$B$782,H$332)+'СЕТ СН'!$F$16</f>
        <v>0</v>
      </c>
      <c r="I334" s="36">
        <f ca="1">SUMIFS(СВЦЭМ!$I$40:$I$783,СВЦЭМ!$A$40:$A$783,$A334,СВЦЭМ!$B$39:$B$782,I$332)+'СЕТ СН'!$F$16</f>
        <v>0</v>
      </c>
      <c r="J334" s="36">
        <f ca="1">SUMIFS(СВЦЭМ!$I$40:$I$783,СВЦЭМ!$A$40:$A$783,$A334,СВЦЭМ!$B$39:$B$782,J$332)+'СЕТ СН'!$F$16</f>
        <v>0</v>
      </c>
      <c r="K334" s="36">
        <f ca="1">SUMIFS(СВЦЭМ!$I$40:$I$783,СВЦЭМ!$A$40:$A$783,$A334,СВЦЭМ!$B$39:$B$782,K$332)+'СЕТ СН'!$F$16</f>
        <v>0</v>
      </c>
      <c r="L334" s="36">
        <f ca="1">SUMIFS(СВЦЭМ!$I$40:$I$783,СВЦЭМ!$A$40:$A$783,$A334,СВЦЭМ!$B$39:$B$782,L$332)+'СЕТ СН'!$F$16</f>
        <v>0</v>
      </c>
      <c r="M334" s="36">
        <f ca="1">SUMIFS(СВЦЭМ!$I$40:$I$783,СВЦЭМ!$A$40:$A$783,$A334,СВЦЭМ!$B$39:$B$782,M$332)+'СЕТ СН'!$F$16</f>
        <v>0</v>
      </c>
      <c r="N334" s="36">
        <f ca="1">SUMIFS(СВЦЭМ!$I$40:$I$783,СВЦЭМ!$A$40:$A$783,$A334,СВЦЭМ!$B$39:$B$782,N$332)+'СЕТ СН'!$F$16</f>
        <v>0</v>
      </c>
      <c r="O334" s="36">
        <f ca="1">SUMIFS(СВЦЭМ!$I$40:$I$783,СВЦЭМ!$A$40:$A$783,$A334,СВЦЭМ!$B$39:$B$782,O$332)+'СЕТ СН'!$F$16</f>
        <v>0</v>
      </c>
      <c r="P334" s="36">
        <f ca="1">SUMIFS(СВЦЭМ!$I$40:$I$783,СВЦЭМ!$A$40:$A$783,$A334,СВЦЭМ!$B$39:$B$782,P$332)+'СЕТ СН'!$F$16</f>
        <v>0</v>
      </c>
      <c r="Q334" s="36">
        <f ca="1">SUMIFS(СВЦЭМ!$I$40:$I$783,СВЦЭМ!$A$40:$A$783,$A334,СВЦЭМ!$B$39:$B$782,Q$332)+'СЕТ СН'!$F$16</f>
        <v>0</v>
      </c>
      <c r="R334" s="36">
        <f ca="1">SUMIFS(СВЦЭМ!$I$40:$I$783,СВЦЭМ!$A$40:$A$783,$A334,СВЦЭМ!$B$39:$B$782,R$332)+'СЕТ СН'!$F$16</f>
        <v>0</v>
      </c>
      <c r="S334" s="36">
        <f ca="1">SUMIFS(СВЦЭМ!$I$40:$I$783,СВЦЭМ!$A$40:$A$783,$A334,СВЦЭМ!$B$39:$B$782,S$332)+'СЕТ СН'!$F$16</f>
        <v>0</v>
      </c>
      <c r="T334" s="36">
        <f ca="1">SUMIFS(СВЦЭМ!$I$40:$I$783,СВЦЭМ!$A$40:$A$783,$A334,СВЦЭМ!$B$39:$B$782,T$332)+'СЕТ СН'!$F$16</f>
        <v>0</v>
      </c>
      <c r="U334" s="36">
        <f ca="1">SUMIFS(СВЦЭМ!$I$40:$I$783,СВЦЭМ!$A$40:$A$783,$A334,СВЦЭМ!$B$39:$B$782,U$332)+'СЕТ СН'!$F$16</f>
        <v>0</v>
      </c>
      <c r="V334" s="36">
        <f ca="1">SUMIFS(СВЦЭМ!$I$40:$I$783,СВЦЭМ!$A$40:$A$783,$A334,СВЦЭМ!$B$39:$B$782,V$332)+'СЕТ СН'!$F$16</f>
        <v>0</v>
      </c>
      <c r="W334" s="36">
        <f ca="1">SUMIFS(СВЦЭМ!$I$40:$I$783,СВЦЭМ!$A$40:$A$783,$A334,СВЦЭМ!$B$39:$B$782,W$332)+'СЕТ СН'!$F$16</f>
        <v>0</v>
      </c>
      <c r="X334" s="36">
        <f ca="1">SUMIFS(СВЦЭМ!$I$40:$I$783,СВЦЭМ!$A$40:$A$783,$A334,СВЦЭМ!$B$39:$B$782,X$332)+'СЕТ СН'!$F$16</f>
        <v>0</v>
      </c>
      <c r="Y334" s="36">
        <f ca="1">SUMIFS(СВЦЭМ!$I$40:$I$783,СВЦЭМ!$A$40:$A$783,$A334,СВЦЭМ!$B$39:$B$782,Y$332)+'СЕТ СН'!$F$16</f>
        <v>0</v>
      </c>
    </row>
    <row r="335" spans="1:27" ht="15.75" hidden="1" x14ac:dyDescent="0.2">
      <c r="A335" s="35">
        <f t="shared" ref="A335:A363" si="9">A334+1</f>
        <v>44988</v>
      </c>
      <c r="B335" s="36">
        <f ca="1">SUMIFS(СВЦЭМ!$I$40:$I$783,СВЦЭМ!$A$40:$A$783,$A335,СВЦЭМ!$B$39:$B$782,B$332)+'СЕТ СН'!$F$16</f>
        <v>0</v>
      </c>
      <c r="C335" s="36">
        <f ca="1">SUMIFS(СВЦЭМ!$I$40:$I$783,СВЦЭМ!$A$40:$A$783,$A335,СВЦЭМ!$B$39:$B$782,C$332)+'СЕТ СН'!$F$16</f>
        <v>0</v>
      </c>
      <c r="D335" s="36">
        <f ca="1">SUMIFS(СВЦЭМ!$I$40:$I$783,СВЦЭМ!$A$40:$A$783,$A335,СВЦЭМ!$B$39:$B$782,D$332)+'СЕТ СН'!$F$16</f>
        <v>0</v>
      </c>
      <c r="E335" s="36">
        <f ca="1">SUMIFS(СВЦЭМ!$I$40:$I$783,СВЦЭМ!$A$40:$A$783,$A335,СВЦЭМ!$B$39:$B$782,E$332)+'СЕТ СН'!$F$16</f>
        <v>0</v>
      </c>
      <c r="F335" s="36">
        <f ca="1">SUMIFS(СВЦЭМ!$I$40:$I$783,СВЦЭМ!$A$40:$A$783,$A335,СВЦЭМ!$B$39:$B$782,F$332)+'СЕТ СН'!$F$16</f>
        <v>0</v>
      </c>
      <c r="G335" s="36">
        <f ca="1">SUMIFS(СВЦЭМ!$I$40:$I$783,СВЦЭМ!$A$40:$A$783,$A335,СВЦЭМ!$B$39:$B$782,G$332)+'СЕТ СН'!$F$16</f>
        <v>0</v>
      </c>
      <c r="H335" s="36">
        <f ca="1">SUMIFS(СВЦЭМ!$I$40:$I$783,СВЦЭМ!$A$40:$A$783,$A335,СВЦЭМ!$B$39:$B$782,H$332)+'СЕТ СН'!$F$16</f>
        <v>0</v>
      </c>
      <c r="I335" s="36">
        <f ca="1">SUMIFS(СВЦЭМ!$I$40:$I$783,СВЦЭМ!$A$40:$A$783,$A335,СВЦЭМ!$B$39:$B$782,I$332)+'СЕТ СН'!$F$16</f>
        <v>0</v>
      </c>
      <c r="J335" s="36">
        <f ca="1">SUMIFS(СВЦЭМ!$I$40:$I$783,СВЦЭМ!$A$40:$A$783,$A335,СВЦЭМ!$B$39:$B$782,J$332)+'СЕТ СН'!$F$16</f>
        <v>0</v>
      </c>
      <c r="K335" s="36">
        <f ca="1">SUMIFS(СВЦЭМ!$I$40:$I$783,СВЦЭМ!$A$40:$A$783,$A335,СВЦЭМ!$B$39:$B$782,K$332)+'СЕТ СН'!$F$16</f>
        <v>0</v>
      </c>
      <c r="L335" s="36">
        <f ca="1">SUMIFS(СВЦЭМ!$I$40:$I$783,СВЦЭМ!$A$40:$A$783,$A335,СВЦЭМ!$B$39:$B$782,L$332)+'СЕТ СН'!$F$16</f>
        <v>0</v>
      </c>
      <c r="M335" s="36">
        <f ca="1">SUMIFS(СВЦЭМ!$I$40:$I$783,СВЦЭМ!$A$40:$A$783,$A335,СВЦЭМ!$B$39:$B$782,M$332)+'СЕТ СН'!$F$16</f>
        <v>0</v>
      </c>
      <c r="N335" s="36">
        <f ca="1">SUMIFS(СВЦЭМ!$I$40:$I$783,СВЦЭМ!$A$40:$A$783,$A335,СВЦЭМ!$B$39:$B$782,N$332)+'СЕТ СН'!$F$16</f>
        <v>0</v>
      </c>
      <c r="O335" s="36">
        <f ca="1">SUMIFS(СВЦЭМ!$I$40:$I$783,СВЦЭМ!$A$40:$A$783,$A335,СВЦЭМ!$B$39:$B$782,O$332)+'СЕТ СН'!$F$16</f>
        <v>0</v>
      </c>
      <c r="P335" s="36">
        <f ca="1">SUMIFS(СВЦЭМ!$I$40:$I$783,СВЦЭМ!$A$40:$A$783,$A335,СВЦЭМ!$B$39:$B$782,P$332)+'СЕТ СН'!$F$16</f>
        <v>0</v>
      </c>
      <c r="Q335" s="36">
        <f ca="1">SUMIFS(СВЦЭМ!$I$40:$I$783,СВЦЭМ!$A$40:$A$783,$A335,СВЦЭМ!$B$39:$B$782,Q$332)+'СЕТ СН'!$F$16</f>
        <v>0</v>
      </c>
      <c r="R335" s="36">
        <f ca="1">SUMIFS(СВЦЭМ!$I$40:$I$783,СВЦЭМ!$A$40:$A$783,$A335,СВЦЭМ!$B$39:$B$782,R$332)+'СЕТ СН'!$F$16</f>
        <v>0</v>
      </c>
      <c r="S335" s="36">
        <f ca="1">SUMIFS(СВЦЭМ!$I$40:$I$783,СВЦЭМ!$A$40:$A$783,$A335,СВЦЭМ!$B$39:$B$782,S$332)+'СЕТ СН'!$F$16</f>
        <v>0</v>
      </c>
      <c r="T335" s="36">
        <f ca="1">SUMIFS(СВЦЭМ!$I$40:$I$783,СВЦЭМ!$A$40:$A$783,$A335,СВЦЭМ!$B$39:$B$782,T$332)+'СЕТ СН'!$F$16</f>
        <v>0</v>
      </c>
      <c r="U335" s="36">
        <f ca="1">SUMIFS(СВЦЭМ!$I$40:$I$783,СВЦЭМ!$A$40:$A$783,$A335,СВЦЭМ!$B$39:$B$782,U$332)+'СЕТ СН'!$F$16</f>
        <v>0</v>
      </c>
      <c r="V335" s="36">
        <f ca="1">SUMIFS(СВЦЭМ!$I$40:$I$783,СВЦЭМ!$A$40:$A$783,$A335,СВЦЭМ!$B$39:$B$782,V$332)+'СЕТ СН'!$F$16</f>
        <v>0</v>
      </c>
      <c r="W335" s="36">
        <f ca="1">SUMIFS(СВЦЭМ!$I$40:$I$783,СВЦЭМ!$A$40:$A$783,$A335,СВЦЭМ!$B$39:$B$782,W$332)+'СЕТ СН'!$F$16</f>
        <v>0</v>
      </c>
      <c r="X335" s="36">
        <f ca="1">SUMIFS(СВЦЭМ!$I$40:$I$783,СВЦЭМ!$A$40:$A$783,$A335,СВЦЭМ!$B$39:$B$782,X$332)+'СЕТ СН'!$F$16</f>
        <v>0</v>
      </c>
      <c r="Y335" s="36">
        <f ca="1">SUMIFS(СВЦЭМ!$I$40:$I$783,СВЦЭМ!$A$40:$A$783,$A335,СВЦЭМ!$B$39:$B$782,Y$332)+'СЕТ СН'!$F$16</f>
        <v>0</v>
      </c>
    </row>
    <row r="336" spans="1:27" ht="15.75" hidden="1" x14ac:dyDescent="0.2">
      <c r="A336" s="35">
        <f t="shared" si="9"/>
        <v>44989</v>
      </c>
      <c r="B336" s="36">
        <f ca="1">SUMIFS(СВЦЭМ!$I$40:$I$783,СВЦЭМ!$A$40:$A$783,$A336,СВЦЭМ!$B$39:$B$782,B$332)+'СЕТ СН'!$F$16</f>
        <v>0</v>
      </c>
      <c r="C336" s="36">
        <f ca="1">SUMIFS(СВЦЭМ!$I$40:$I$783,СВЦЭМ!$A$40:$A$783,$A336,СВЦЭМ!$B$39:$B$782,C$332)+'СЕТ СН'!$F$16</f>
        <v>0</v>
      </c>
      <c r="D336" s="36">
        <f ca="1">SUMIFS(СВЦЭМ!$I$40:$I$783,СВЦЭМ!$A$40:$A$783,$A336,СВЦЭМ!$B$39:$B$782,D$332)+'СЕТ СН'!$F$16</f>
        <v>0</v>
      </c>
      <c r="E336" s="36">
        <f ca="1">SUMIFS(СВЦЭМ!$I$40:$I$783,СВЦЭМ!$A$40:$A$783,$A336,СВЦЭМ!$B$39:$B$782,E$332)+'СЕТ СН'!$F$16</f>
        <v>0</v>
      </c>
      <c r="F336" s="36">
        <f ca="1">SUMIFS(СВЦЭМ!$I$40:$I$783,СВЦЭМ!$A$40:$A$783,$A336,СВЦЭМ!$B$39:$B$782,F$332)+'СЕТ СН'!$F$16</f>
        <v>0</v>
      </c>
      <c r="G336" s="36">
        <f ca="1">SUMIFS(СВЦЭМ!$I$40:$I$783,СВЦЭМ!$A$40:$A$783,$A336,СВЦЭМ!$B$39:$B$782,G$332)+'СЕТ СН'!$F$16</f>
        <v>0</v>
      </c>
      <c r="H336" s="36">
        <f ca="1">SUMIFS(СВЦЭМ!$I$40:$I$783,СВЦЭМ!$A$40:$A$783,$A336,СВЦЭМ!$B$39:$B$782,H$332)+'СЕТ СН'!$F$16</f>
        <v>0</v>
      </c>
      <c r="I336" s="36">
        <f ca="1">SUMIFS(СВЦЭМ!$I$40:$I$783,СВЦЭМ!$A$40:$A$783,$A336,СВЦЭМ!$B$39:$B$782,I$332)+'СЕТ СН'!$F$16</f>
        <v>0</v>
      </c>
      <c r="J336" s="36">
        <f ca="1">SUMIFS(СВЦЭМ!$I$40:$I$783,СВЦЭМ!$A$40:$A$783,$A336,СВЦЭМ!$B$39:$B$782,J$332)+'СЕТ СН'!$F$16</f>
        <v>0</v>
      </c>
      <c r="K336" s="36">
        <f ca="1">SUMIFS(СВЦЭМ!$I$40:$I$783,СВЦЭМ!$A$40:$A$783,$A336,СВЦЭМ!$B$39:$B$782,K$332)+'СЕТ СН'!$F$16</f>
        <v>0</v>
      </c>
      <c r="L336" s="36">
        <f ca="1">SUMIFS(СВЦЭМ!$I$40:$I$783,СВЦЭМ!$A$40:$A$783,$A336,СВЦЭМ!$B$39:$B$782,L$332)+'СЕТ СН'!$F$16</f>
        <v>0</v>
      </c>
      <c r="M336" s="36">
        <f ca="1">SUMIFS(СВЦЭМ!$I$40:$I$783,СВЦЭМ!$A$40:$A$783,$A336,СВЦЭМ!$B$39:$B$782,M$332)+'СЕТ СН'!$F$16</f>
        <v>0</v>
      </c>
      <c r="N336" s="36">
        <f ca="1">SUMIFS(СВЦЭМ!$I$40:$I$783,СВЦЭМ!$A$40:$A$783,$A336,СВЦЭМ!$B$39:$B$782,N$332)+'СЕТ СН'!$F$16</f>
        <v>0</v>
      </c>
      <c r="O336" s="36">
        <f ca="1">SUMIFS(СВЦЭМ!$I$40:$I$783,СВЦЭМ!$A$40:$A$783,$A336,СВЦЭМ!$B$39:$B$782,O$332)+'СЕТ СН'!$F$16</f>
        <v>0</v>
      </c>
      <c r="P336" s="36">
        <f ca="1">SUMIFS(СВЦЭМ!$I$40:$I$783,СВЦЭМ!$A$40:$A$783,$A336,СВЦЭМ!$B$39:$B$782,P$332)+'СЕТ СН'!$F$16</f>
        <v>0</v>
      </c>
      <c r="Q336" s="36">
        <f ca="1">SUMIFS(СВЦЭМ!$I$40:$I$783,СВЦЭМ!$A$40:$A$783,$A336,СВЦЭМ!$B$39:$B$782,Q$332)+'СЕТ СН'!$F$16</f>
        <v>0</v>
      </c>
      <c r="R336" s="36">
        <f ca="1">SUMIFS(СВЦЭМ!$I$40:$I$783,СВЦЭМ!$A$40:$A$783,$A336,СВЦЭМ!$B$39:$B$782,R$332)+'СЕТ СН'!$F$16</f>
        <v>0</v>
      </c>
      <c r="S336" s="36">
        <f ca="1">SUMIFS(СВЦЭМ!$I$40:$I$783,СВЦЭМ!$A$40:$A$783,$A336,СВЦЭМ!$B$39:$B$782,S$332)+'СЕТ СН'!$F$16</f>
        <v>0</v>
      </c>
      <c r="T336" s="36">
        <f ca="1">SUMIFS(СВЦЭМ!$I$40:$I$783,СВЦЭМ!$A$40:$A$783,$A336,СВЦЭМ!$B$39:$B$782,T$332)+'СЕТ СН'!$F$16</f>
        <v>0</v>
      </c>
      <c r="U336" s="36">
        <f ca="1">SUMIFS(СВЦЭМ!$I$40:$I$783,СВЦЭМ!$A$40:$A$783,$A336,СВЦЭМ!$B$39:$B$782,U$332)+'СЕТ СН'!$F$16</f>
        <v>0</v>
      </c>
      <c r="V336" s="36">
        <f ca="1">SUMIFS(СВЦЭМ!$I$40:$I$783,СВЦЭМ!$A$40:$A$783,$A336,СВЦЭМ!$B$39:$B$782,V$332)+'СЕТ СН'!$F$16</f>
        <v>0</v>
      </c>
      <c r="W336" s="36">
        <f ca="1">SUMIFS(СВЦЭМ!$I$40:$I$783,СВЦЭМ!$A$40:$A$783,$A336,СВЦЭМ!$B$39:$B$782,W$332)+'СЕТ СН'!$F$16</f>
        <v>0</v>
      </c>
      <c r="X336" s="36">
        <f ca="1">SUMIFS(СВЦЭМ!$I$40:$I$783,СВЦЭМ!$A$40:$A$783,$A336,СВЦЭМ!$B$39:$B$782,X$332)+'СЕТ СН'!$F$16</f>
        <v>0</v>
      </c>
      <c r="Y336" s="36">
        <f ca="1">SUMIFS(СВЦЭМ!$I$40:$I$783,СВЦЭМ!$A$40:$A$783,$A336,СВЦЭМ!$B$39:$B$782,Y$332)+'СЕТ СН'!$F$16</f>
        <v>0</v>
      </c>
    </row>
    <row r="337" spans="1:25" ht="15.75" hidden="1" x14ac:dyDescent="0.2">
      <c r="A337" s="35">
        <f t="shared" si="9"/>
        <v>44990</v>
      </c>
      <c r="B337" s="36">
        <f ca="1">SUMIFS(СВЦЭМ!$I$40:$I$783,СВЦЭМ!$A$40:$A$783,$A337,СВЦЭМ!$B$39:$B$782,B$332)+'СЕТ СН'!$F$16</f>
        <v>0</v>
      </c>
      <c r="C337" s="36">
        <f ca="1">SUMIFS(СВЦЭМ!$I$40:$I$783,СВЦЭМ!$A$40:$A$783,$A337,СВЦЭМ!$B$39:$B$782,C$332)+'СЕТ СН'!$F$16</f>
        <v>0</v>
      </c>
      <c r="D337" s="36">
        <f ca="1">SUMIFS(СВЦЭМ!$I$40:$I$783,СВЦЭМ!$A$40:$A$783,$A337,СВЦЭМ!$B$39:$B$782,D$332)+'СЕТ СН'!$F$16</f>
        <v>0</v>
      </c>
      <c r="E337" s="36">
        <f ca="1">SUMIFS(СВЦЭМ!$I$40:$I$783,СВЦЭМ!$A$40:$A$783,$A337,СВЦЭМ!$B$39:$B$782,E$332)+'СЕТ СН'!$F$16</f>
        <v>0</v>
      </c>
      <c r="F337" s="36">
        <f ca="1">SUMIFS(СВЦЭМ!$I$40:$I$783,СВЦЭМ!$A$40:$A$783,$A337,СВЦЭМ!$B$39:$B$782,F$332)+'СЕТ СН'!$F$16</f>
        <v>0</v>
      </c>
      <c r="G337" s="36">
        <f ca="1">SUMIFS(СВЦЭМ!$I$40:$I$783,СВЦЭМ!$A$40:$A$783,$A337,СВЦЭМ!$B$39:$B$782,G$332)+'СЕТ СН'!$F$16</f>
        <v>0</v>
      </c>
      <c r="H337" s="36">
        <f ca="1">SUMIFS(СВЦЭМ!$I$40:$I$783,СВЦЭМ!$A$40:$A$783,$A337,СВЦЭМ!$B$39:$B$782,H$332)+'СЕТ СН'!$F$16</f>
        <v>0</v>
      </c>
      <c r="I337" s="36">
        <f ca="1">SUMIFS(СВЦЭМ!$I$40:$I$783,СВЦЭМ!$A$40:$A$783,$A337,СВЦЭМ!$B$39:$B$782,I$332)+'СЕТ СН'!$F$16</f>
        <v>0</v>
      </c>
      <c r="J337" s="36">
        <f ca="1">SUMIFS(СВЦЭМ!$I$40:$I$783,СВЦЭМ!$A$40:$A$783,$A337,СВЦЭМ!$B$39:$B$782,J$332)+'СЕТ СН'!$F$16</f>
        <v>0</v>
      </c>
      <c r="K337" s="36">
        <f ca="1">SUMIFS(СВЦЭМ!$I$40:$I$783,СВЦЭМ!$A$40:$A$783,$A337,СВЦЭМ!$B$39:$B$782,K$332)+'СЕТ СН'!$F$16</f>
        <v>0</v>
      </c>
      <c r="L337" s="36">
        <f ca="1">SUMIFS(СВЦЭМ!$I$40:$I$783,СВЦЭМ!$A$40:$A$783,$A337,СВЦЭМ!$B$39:$B$782,L$332)+'СЕТ СН'!$F$16</f>
        <v>0</v>
      </c>
      <c r="M337" s="36">
        <f ca="1">SUMIFS(СВЦЭМ!$I$40:$I$783,СВЦЭМ!$A$40:$A$783,$A337,СВЦЭМ!$B$39:$B$782,M$332)+'СЕТ СН'!$F$16</f>
        <v>0</v>
      </c>
      <c r="N337" s="36">
        <f ca="1">SUMIFS(СВЦЭМ!$I$40:$I$783,СВЦЭМ!$A$40:$A$783,$A337,СВЦЭМ!$B$39:$B$782,N$332)+'СЕТ СН'!$F$16</f>
        <v>0</v>
      </c>
      <c r="O337" s="36">
        <f ca="1">SUMIFS(СВЦЭМ!$I$40:$I$783,СВЦЭМ!$A$40:$A$783,$A337,СВЦЭМ!$B$39:$B$782,O$332)+'СЕТ СН'!$F$16</f>
        <v>0</v>
      </c>
      <c r="P337" s="36">
        <f ca="1">SUMIFS(СВЦЭМ!$I$40:$I$783,СВЦЭМ!$A$40:$A$783,$A337,СВЦЭМ!$B$39:$B$782,P$332)+'СЕТ СН'!$F$16</f>
        <v>0</v>
      </c>
      <c r="Q337" s="36">
        <f ca="1">SUMIFS(СВЦЭМ!$I$40:$I$783,СВЦЭМ!$A$40:$A$783,$A337,СВЦЭМ!$B$39:$B$782,Q$332)+'СЕТ СН'!$F$16</f>
        <v>0</v>
      </c>
      <c r="R337" s="36">
        <f ca="1">SUMIFS(СВЦЭМ!$I$40:$I$783,СВЦЭМ!$A$40:$A$783,$A337,СВЦЭМ!$B$39:$B$782,R$332)+'СЕТ СН'!$F$16</f>
        <v>0</v>
      </c>
      <c r="S337" s="36">
        <f ca="1">SUMIFS(СВЦЭМ!$I$40:$I$783,СВЦЭМ!$A$40:$A$783,$A337,СВЦЭМ!$B$39:$B$782,S$332)+'СЕТ СН'!$F$16</f>
        <v>0</v>
      </c>
      <c r="T337" s="36">
        <f ca="1">SUMIFS(СВЦЭМ!$I$40:$I$783,СВЦЭМ!$A$40:$A$783,$A337,СВЦЭМ!$B$39:$B$782,T$332)+'СЕТ СН'!$F$16</f>
        <v>0</v>
      </c>
      <c r="U337" s="36">
        <f ca="1">SUMIFS(СВЦЭМ!$I$40:$I$783,СВЦЭМ!$A$40:$A$783,$A337,СВЦЭМ!$B$39:$B$782,U$332)+'СЕТ СН'!$F$16</f>
        <v>0</v>
      </c>
      <c r="V337" s="36">
        <f ca="1">SUMIFS(СВЦЭМ!$I$40:$I$783,СВЦЭМ!$A$40:$A$783,$A337,СВЦЭМ!$B$39:$B$782,V$332)+'СЕТ СН'!$F$16</f>
        <v>0</v>
      </c>
      <c r="W337" s="36">
        <f ca="1">SUMIFS(СВЦЭМ!$I$40:$I$783,СВЦЭМ!$A$40:$A$783,$A337,СВЦЭМ!$B$39:$B$782,W$332)+'СЕТ СН'!$F$16</f>
        <v>0</v>
      </c>
      <c r="X337" s="36">
        <f ca="1">SUMIFS(СВЦЭМ!$I$40:$I$783,СВЦЭМ!$A$40:$A$783,$A337,СВЦЭМ!$B$39:$B$782,X$332)+'СЕТ СН'!$F$16</f>
        <v>0</v>
      </c>
      <c r="Y337" s="36">
        <f ca="1">SUMIFS(СВЦЭМ!$I$40:$I$783,СВЦЭМ!$A$40:$A$783,$A337,СВЦЭМ!$B$39:$B$782,Y$332)+'СЕТ СН'!$F$16</f>
        <v>0</v>
      </c>
    </row>
    <row r="338" spans="1:25" ht="15.75" hidden="1" x14ac:dyDescent="0.2">
      <c r="A338" s="35">
        <f t="shared" si="9"/>
        <v>44991</v>
      </c>
      <c r="B338" s="36">
        <f ca="1">SUMIFS(СВЦЭМ!$I$40:$I$783,СВЦЭМ!$A$40:$A$783,$A338,СВЦЭМ!$B$39:$B$782,B$332)+'СЕТ СН'!$F$16</f>
        <v>0</v>
      </c>
      <c r="C338" s="36">
        <f ca="1">SUMIFS(СВЦЭМ!$I$40:$I$783,СВЦЭМ!$A$40:$A$783,$A338,СВЦЭМ!$B$39:$B$782,C$332)+'СЕТ СН'!$F$16</f>
        <v>0</v>
      </c>
      <c r="D338" s="36">
        <f ca="1">SUMIFS(СВЦЭМ!$I$40:$I$783,СВЦЭМ!$A$40:$A$783,$A338,СВЦЭМ!$B$39:$B$782,D$332)+'СЕТ СН'!$F$16</f>
        <v>0</v>
      </c>
      <c r="E338" s="36">
        <f ca="1">SUMIFS(СВЦЭМ!$I$40:$I$783,СВЦЭМ!$A$40:$A$783,$A338,СВЦЭМ!$B$39:$B$782,E$332)+'СЕТ СН'!$F$16</f>
        <v>0</v>
      </c>
      <c r="F338" s="36">
        <f ca="1">SUMIFS(СВЦЭМ!$I$40:$I$783,СВЦЭМ!$A$40:$A$783,$A338,СВЦЭМ!$B$39:$B$782,F$332)+'СЕТ СН'!$F$16</f>
        <v>0</v>
      </c>
      <c r="G338" s="36">
        <f ca="1">SUMIFS(СВЦЭМ!$I$40:$I$783,СВЦЭМ!$A$40:$A$783,$A338,СВЦЭМ!$B$39:$B$782,G$332)+'СЕТ СН'!$F$16</f>
        <v>0</v>
      </c>
      <c r="H338" s="36">
        <f ca="1">SUMIFS(СВЦЭМ!$I$40:$I$783,СВЦЭМ!$A$40:$A$783,$A338,СВЦЭМ!$B$39:$B$782,H$332)+'СЕТ СН'!$F$16</f>
        <v>0</v>
      </c>
      <c r="I338" s="36">
        <f ca="1">SUMIFS(СВЦЭМ!$I$40:$I$783,СВЦЭМ!$A$40:$A$783,$A338,СВЦЭМ!$B$39:$B$782,I$332)+'СЕТ СН'!$F$16</f>
        <v>0</v>
      </c>
      <c r="J338" s="36">
        <f ca="1">SUMIFS(СВЦЭМ!$I$40:$I$783,СВЦЭМ!$A$40:$A$783,$A338,СВЦЭМ!$B$39:$B$782,J$332)+'СЕТ СН'!$F$16</f>
        <v>0</v>
      </c>
      <c r="K338" s="36">
        <f ca="1">SUMIFS(СВЦЭМ!$I$40:$I$783,СВЦЭМ!$A$40:$A$783,$A338,СВЦЭМ!$B$39:$B$782,K$332)+'СЕТ СН'!$F$16</f>
        <v>0</v>
      </c>
      <c r="L338" s="36">
        <f ca="1">SUMIFS(СВЦЭМ!$I$40:$I$783,СВЦЭМ!$A$40:$A$783,$A338,СВЦЭМ!$B$39:$B$782,L$332)+'СЕТ СН'!$F$16</f>
        <v>0</v>
      </c>
      <c r="M338" s="36">
        <f ca="1">SUMIFS(СВЦЭМ!$I$40:$I$783,СВЦЭМ!$A$40:$A$783,$A338,СВЦЭМ!$B$39:$B$782,M$332)+'СЕТ СН'!$F$16</f>
        <v>0</v>
      </c>
      <c r="N338" s="36">
        <f ca="1">SUMIFS(СВЦЭМ!$I$40:$I$783,СВЦЭМ!$A$40:$A$783,$A338,СВЦЭМ!$B$39:$B$782,N$332)+'СЕТ СН'!$F$16</f>
        <v>0</v>
      </c>
      <c r="O338" s="36">
        <f ca="1">SUMIFS(СВЦЭМ!$I$40:$I$783,СВЦЭМ!$A$40:$A$783,$A338,СВЦЭМ!$B$39:$B$782,O$332)+'СЕТ СН'!$F$16</f>
        <v>0</v>
      </c>
      <c r="P338" s="36">
        <f ca="1">SUMIFS(СВЦЭМ!$I$40:$I$783,СВЦЭМ!$A$40:$A$783,$A338,СВЦЭМ!$B$39:$B$782,P$332)+'СЕТ СН'!$F$16</f>
        <v>0</v>
      </c>
      <c r="Q338" s="36">
        <f ca="1">SUMIFS(СВЦЭМ!$I$40:$I$783,СВЦЭМ!$A$40:$A$783,$A338,СВЦЭМ!$B$39:$B$782,Q$332)+'СЕТ СН'!$F$16</f>
        <v>0</v>
      </c>
      <c r="R338" s="36">
        <f ca="1">SUMIFS(СВЦЭМ!$I$40:$I$783,СВЦЭМ!$A$40:$A$783,$A338,СВЦЭМ!$B$39:$B$782,R$332)+'СЕТ СН'!$F$16</f>
        <v>0</v>
      </c>
      <c r="S338" s="36">
        <f ca="1">SUMIFS(СВЦЭМ!$I$40:$I$783,СВЦЭМ!$A$40:$A$783,$A338,СВЦЭМ!$B$39:$B$782,S$332)+'СЕТ СН'!$F$16</f>
        <v>0</v>
      </c>
      <c r="T338" s="36">
        <f ca="1">SUMIFS(СВЦЭМ!$I$40:$I$783,СВЦЭМ!$A$40:$A$783,$A338,СВЦЭМ!$B$39:$B$782,T$332)+'СЕТ СН'!$F$16</f>
        <v>0</v>
      </c>
      <c r="U338" s="36">
        <f ca="1">SUMIFS(СВЦЭМ!$I$40:$I$783,СВЦЭМ!$A$40:$A$783,$A338,СВЦЭМ!$B$39:$B$782,U$332)+'СЕТ СН'!$F$16</f>
        <v>0</v>
      </c>
      <c r="V338" s="36">
        <f ca="1">SUMIFS(СВЦЭМ!$I$40:$I$783,СВЦЭМ!$A$40:$A$783,$A338,СВЦЭМ!$B$39:$B$782,V$332)+'СЕТ СН'!$F$16</f>
        <v>0</v>
      </c>
      <c r="W338" s="36">
        <f ca="1">SUMIFS(СВЦЭМ!$I$40:$I$783,СВЦЭМ!$A$40:$A$783,$A338,СВЦЭМ!$B$39:$B$782,W$332)+'СЕТ СН'!$F$16</f>
        <v>0</v>
      </c>
      <c r="X338" s="36">
        <f ca="1">SUMIFS(СВЦЭМ!$I$40:$I$783,СВЦЭМ!$A$40:$A$783,$A338,СВЦЭМ!$B$39:$B$782,X$332)+'СЕТ СН'!$F$16</f>
        <v>0</v>
      </c>
      <c r="Y338" s="36">
        <f ca="1">SUMIFS(СВЦЭМ!$I$40:$I$783,СВЦЭМ!$A$40:$A$783,$A338,СВЦЭМ!$B$39:$B$782,Y$332)+'СЕТ СН'!$F$16</f>
        <v>0</v>
      </c>
    </row>
    <row r="339" spans="1:25" ht="15.75" hidden="1" x14ac:dyDescent="0.2">
      <c r="A339" s="35">
        <f t="shared" si="9"/>
        <v>44992</v>
      </c>
      <c r="B339" s="36">
        <f ca="1">SUMIFS(СВЦЭМ!$I$40:$I$783,СВЦЭМ!$A$40:$A$783,$A339,СВЦЭМ!$B$39:$B$782,B$332)+'СЕТ СН'!$F$16</f>
        <v>0</v>
      </c>
      <c r="C339" s="36">
        <f ca="1">SUMIFS(СВЦЭМ!$I$40:$I$783,СВЦЭМ!$A$40:$A$783,$A339,СВЦЭМ!$B$39:$B$782,C$332)+'СЕТ СН'!$F$16</f>
        <v>0</v>
      </c>
      <c r="D339" s="36">
        <f ca="1">SUMIFS(СВЦЭМ!$I$40:$I$783,СВЦЭМ!$A$40:$A$783,$A339,СВЦЭМ!$B$39:$B$782,D$332)+'СЕТ СН'!$F$16</f>
        <v>0</v>
      </c>
      <c r="E339" s="36">
        <f ca="1">SUMIFS(СВЦЭМ!$I$40:$I$783,СВЦЭМ!$A$40:$A$783,$A339,СВЦЭМ!$B$39:$B$782,E$332)+'СЕТ СН'!$F$16</f>
        <v>0</v>
      </c>
      <c r="F339" s="36">
        <f ca="1">SUMIFS(СВЦЭМ!$I$40:$I$783,СВЦЭМ!$A$40:$A$783,$A339,СВЦЭМ!$B$39:$B$782,F$332)+'СЕТ СН'!$F$16</f>
        <v>0</v>
      </c>
      <c r="G339" s="36">
        <f ca="1">SUMIFS(СВЦЭМ!$I$40:$I$783,СВЦЭМ!$A$40:$A$783,$A339,СВЦЭМ!$B$39:$B$782,G$332)+'СЕТ СН'!$F$16</f>
        <v>0</v>
      </c>
      <c r="H339" s="36">
        <f ca="1">SUMIFS(СВЦЭМ!$I$40:$I$783,СВЦЭМ!$A$40:$A$783,$A339,СВЦЭМ!$B$39:$B$782,H$332)+'СЕТ СН'!$F$16</f>
        <v>0</v>
      </c>
      <c r="I339" s="36">
        <f ca="1">SUMIFS(СВЦЭМ!$I$40:$I$783,СВЦЭМ!$A$40:$A$783,$A339,СВЦЭМ!$B$39:$B$782,I$332)+'СЕТ СН'!$F$16</f>
        <v>0</v>
      </c>
      <c r="J339" s="36">
        <f ca="1">SUMIFS(СВЦЭМ!$I$40:$I$783,СВЦЭМ!$A$40:$A$783,$A339,СВЦЭМ!$B$39:$B$782,J$332)+'СЕТ СН'!$F$16</f>
        <v>0</v>
      </c>
      <c r="K339" s="36">
        <f ca="1">SUMIFS(СВЦЭМ!$I$40:$I$783,СВЦЭМ!$A$40:$A$783,$A339,СВЦЭМ!$B$39:$B$782,K$332)+'СЕТ СН'!$F$16</f>
        <v>0</v>
      </c>
      <c r="L339" s="36">
        <f ca="1">SUMIFS(СВЦЭМ!$I$40:$I$783,СВЦЭМ!$A$40:$A$783,$A339,СВЦЭМ!$B$39:$B$782,L$332)+'СЕТ СН'!$F$16</f>
        <v>0</v>
      </c>
      <c r="M339" s="36">
        <f ca="1">SUMIFS(СВЦЭМ!$I$40:$I$783,СВЦЭМ!$A$40:$A$783,$A339,СВЦЭМ!$B$39:$B$782,M$332)+'СЕТ СН'!$F$16</f>
        <v>0</v>
      </c>
      <c r="N339" s="36">
        <f ca="1">SUMIFS(СВЦЭМ!$I$40:$I$783,СВЦЭМ!$A$40:$A$783,$A339,СВЦЭМ!$B$39:$B$782,N$332)+'СЕТ СН'!$F$16</f>
        <v>0</v>
      </c>
      <c r="O339" s="36">
        <f ca="1">SUMIFS(СВЦЭМ!$I$40:$I$783,СВЦЭМ!$A$40:$A$783,$A339,СВЦЭМ!$B$39:$B$782,O$332)+'СЕТ СН'!$F$16</f>
        <v>0</v>
      </c>
      <c r="P339" s="36">
        <f ca="1">SUMIFS(СВЦЭМ!$I$40:$I$783,СВЦЭМ!$A$40:$A$783,$A339,СВЦЭМ!$B$39:$B$782,P$332)+'СЕТ СН'!$F$16</f>
        <v>0</v>
      </c>
      <c r="Q339" s="36">
        <f ca="1">SUMIFS(СВЦЭМ!$I$40:$I$783,СВЦЭМ!$A$40:$A$783,$A339,СВЦЭМ!$B$39:$B$782,Q$332)+'СЕТ СН'!$F$16</f>
        <v>0</v>
      </c>
      <c r="R339" s="36">
        <f ca="1">SUMIFS(СВЦЭМ!$I$40:$I$783,СВЦЭМ!$A$40:$A$783,$A339,СВЦЭМ!$B$39:$B$782,R$332)+'СЕТ СН'!$F$16</f>
        <v>0</v>
      </c>
      <c r="S339" s="36">
        <f ca="1">SUMIFS(СВЦЭМ!$I$40:$I$783,СВЦЭМ!$A$40:$A$783,$A339,СВЦЭМ!$B$39:$B$782,S$332)+'СЕТ СН'!$F$16</f>
        <v>0</v>
      </c>
      <c r="T339" s="36">
        <f ca="1">SUMIFS(СВЦЭМ!$I$40:$I$783,СВЦЭМ!$A$40:$A$783,$A339,СВЦЭМ!$B$39:$B$782,T$332)+'СЕТ СН'!$F$16</f>
        <v>0</v>
      </c>
      <c r="U339" s="36">
        <f ca="1">SUMIFS(СВЦЭМ!$I$40:$I$783,СВЦЭМ!$A$40:$A$783,$A339,СВЦЭМ!$B$39:$B$782,U$332)+'СЕТ СН'!$F$16</f>
        <v>0</v>
      </c>
      <c r="V339" s="36">
        <f ca="1">SUMIFS(СВЦЭМ!$I$40:$I$783,СВЦЭМ!$A$40:$A$783,$A339,СВЦЭМ!$B$39:$B$782,V$332)+'СЕТ СН'!$F$16</f>
        <v>0</v>
      </c>
      <c r="W339" s="36">
        <f ca="1">SUMIFS(СВЦЭМ!$I$40:$I$783,СВЦЭМ!$A$40:$A$783,$A339,СВЦЭМ!$B$39:$B$782,W$332)+'СЕТ СН'!$F$16</f>
        <v>0</v>
      </c>
      <c r="X339" s="36">
        <f ca="1">SUMIFS(СВЦЭМ!$I$40:$I$783,СВЦЭМ!$A$40:$A$783,$A339,СВЦЭМ!$B$39:$B$782,X$332)+'СЕТ СН'!$F$16</f>
        <v>0</v>
      </c>
      <c r="Y339" s="36">
        <f ca="1">SUMIFS(СВЦЭМ!$I$40:$I$783,СВЦЭМ!$A$40:$A$783,$A339,СВЦЭМ!$B$39:$B$782,Y$332)+'СЕТ СН'!$F$16</f>
        <v>0</v>
      </c>
    </row>
    <row r="340" spans="1:25" ht="15.75" hidden="1" x14ac:dyDescent="0.2">
      <c r="A340" s="35">
        <f t="shared" si="9"/>
        <v>44993</v>
      </c>
      <c r="B340" s="36">
        <f ca="1">SUMIFS(СВЦЭМ!$I$40:$I$783,СВЦЭМ!$A$40:$A$783,$A340,СВЦЭМ!$B$39:$B$782,B$332)+'СЕТ СН'!$F$16</f>
        <v>0</v>
      </c>
      <c r="C340" s="36">
        <f ca="1">SUMIFS(СВЦЭМ!$I$40:$I$783,СВЦЭМ!$A$40:$A$783,$A340,СВЦЭМ!$B$39:$B$782,C$332)+'СЕТ СН'!$F$16</f>
        <v>0</v>
      </c>
      <c r="D340" s="36">
        <f ca="1">SUMIFS(СВЦЭМ!$I$40:$I$783,СВЦЭМ!$A$40:$A$783,$A340,СВЦЭМ!$B$39:$B$782,D$332)+'СЕТ СН'!$F$16</f>
        <v>0</v>
      </c>
      <c r="E340" s="36">
        <f ca="1">SUMIFS(СВЦЭМ!$I$40:$I$783,СВЦЭМ!$A$40:$A$783,$A340,СВЦЭМ!$B$39:$B$782,E$332)+'СЕТ СН'!$F$16</f>
        <v>0</v>
      </c>
      <c r="F340" s="36">
        <f ca="1">SUMIFS(СВЦЭМ!$I$40:$I$783,СВЦЭМ!$A$40:$A$783,$A340,СВЦЭМ!$B$39:$B$782,F$332)+'СЕТ СН'!$F$16</f>
        <v>0</v>
      </c>
      <c r="G340" s="36">
        <f ca="1">SUMIFS(СВЦЭМ!$I$40:$I$783,СВЦЭМ!$A$40:$A$783,$A340,СВЦЭМ!$B$39:$B$782,G$332)+'СЕТ СН'!$F$16</f>
        <v>0</v>
      </c>
      <c r="H340" s="36">
        <f ca="1">SUMIFS(СВЦЭМ!$I$40:$I$783,СВЦЭМ!$A$40:$A$783,$A340,СВЦЭМ!$B$39:$B$782,H$332)+'СЕТ СН'!$F$16</f>
        <v>0</v>
      </c>
      <c r="I340" s="36">
        <f ca="1">SUMIFS(СВЦЭМ!$I$40:$I$783,СВЦЭМ!$A$40:$A$783,$A340,СВЦЭМ!$B$39:$B$782,I$332)+'СЕТ СН'!$F$16</f>
        <v>0</v>
      </c>
      <c r="J340" s="36">
        <f ca="1">SUMIFS(СВЦЭМ!$I$40:$I$783,СВЦЭМ!$A$40:$A$783,$A340,СВЦЭМ!$B$39:$B$782,J$332)+'СЕТ СН'!$F$16</f>
        <v>0</v>
      </c>
      <c r="K340" s="36">
        <f ca="1">SUMIFS(СВЦЭМ!$I$40:$I$783,СВЦЭМ!$A$40:$A$783,$A340,СВЦЭМ!$B$39:$B$782,K$332)+'СЕТ СН'!$F$16</f>
        <v>0</v>
      </c>
      <c r="L340" s="36">
        <f ca="1">SUMIFS(СВЦЭМ!$I$40:$I$783,СВЦЭМ!$A$40:$A$783,$A340,СВЦЭМ!$B$39:$B$782,L$332)+'СЕТ СН'!$F$16</f>
        <v>0</v>
      </c>
      <c r="M340" s="36">
        <f ca="1">SUMIFS(СВЦЭМ!$I$40:$I$783,СВЦЭМ!$A$40:$A$783,$A340,СВЦЭМ!$B$39:$B$782,M$332)+'СЕТ СН'!$F$16</f>
        <v>0</v>
      </c>
      <c r="N340" s="36">
        <f ca="1">SUMIFS(СВЦЭМ!$I$40:$I$783,СВЦЭМ!$A$40:$A$783,$A340,СВЦЭМ!$B$39:$B$782,N$332)+'СЕТ СН'!$F$16</f>
        <v>0</v>
      </c>
      <c r="O340" s="36">
        <f ca="1">SUMIFS(СВЦЭМ!$I$40:$I$783,СВЦЭМ!$A$40:$A$783,$A340,СВЦЭМ!$B$39:$B$782,O$332)+'СЕТ СН'!$F$16</f>
        <v>0</v>
      </c>
      <c r="P340" s="36">
        <f ca="1">SUMIFS(СВЦЭМ!$I$40:$I$783,СВЦЭМ!$A$40:$A$783,$A340,СВЦЭМ!$B$39:$B$782,P$332)+'СЕТ СН'!$F$16</f>
        <v>0</v>
      </c>
      <c r="Q340" s="36">
        <f ca="1">SUMIFS(СВЦЭМ!$I$40:$I$783,СВЦЭМ!$A$40:$A$783,$A340,СВЦЭМ!$B$39:$B$782,Q$332)+'СЕТ СН'!$F$16</f>
        <v>0</v>
      </c>
      <c r="R340" s="36">
        <f ca="1">SUMIFS(СВЦЭМ!$I$40:$I$783,СВЦЭМ!$A$40:$A$783,$A340,СВЦЭМ!$B$39:$B$782,R$332)+'СЕТ СН'!$F$16</f>
        <v>0</v>
      </c>
      <c r="S340" s="36">
        <f ca="1">SUMIFS(СВЦЭМ!$I$40:$I$783,СВЦЭМ!$A$40:$A$783,$A340,СВЦЭМ!$B$39:$B$782,S$332)+'СЕТ СН'!$F$16</f>
        <v>0</v>
      </c>
      <c r="T340" s="36">
        <f ca="1">SUMIFS(СВЦЭМ!$I$40:$I$783,СВЦЭМ!$A$40:$A$783,$A340,СВЦЭМ!$B$39:$B$782,T$332)+'СЕТ СН'!$F$16</f>
        <v>0</v>
      </c>
      <c r="U340" s="36">
        <f ca="1">SUMIFS(СВЦЭМ!$I$40:$I$783,СВЦЭМ!$A$40:$A$783,$A340,СВЦЭМ!$B$39:$B$782,U$332)+'СЕТ СН'!$F$16</f>
        <v>0</v>
      </c>
      <c r="V340" s="36">
        <f ca="1">SUMIFS(СВЦЭМ!$I$40:$I$783,СВЦЭМ!$A$40:$A$783,$A340,СВЦЭМ!$B$39:$B$782,V$332)+'СЕТ СН'!$F$16</f>
        <v>0</v>
      </c>
      <c r="W340" s="36">
        <f ca="1">SUMIFS(СВЦЭМ!$I$40:$I$783,СВЦЭМ!$A$40:$A$783,$A340,СВЦЭМ!$B$39:$B$782,W$332)+'СЕТ СН'!$F$16</f>
        <v>0</v>
      </c>
      <c r="X340" s="36">
        <f ca="1">SUMIFS(СВЦЭМ!$I$40:$I$783,СВЦЭМ!$A$40:$A$783,$A340,СВЦЭМ!$B$39:$B$782,X$332)+'СЕТ СН'!$F$16</f>
        <v>0</v>
      </c>
      <c r="Y340" s="36">
        <f ca="1">SUMIFS(СВЦЭМ!$I$40:$I$783,СВЦЭМ!$A$40:$A$783,$A340,СВЦЭМ!$B$39:$B$782,Y$332)+'СЕТ СН'!$F$16</f>
        <v>0</v>
      </c>
    </row>
    <row r="341" spans="1:25" ht="15.75" hidden="1" x14ac:dyDescent="0.2">
      <c r="A341" s="35">
        <f t="shared" si="9"/>
        <v>44994</v>
      </c>
      <c r="B341" s="36">
        <f ca="1">SUMIFS(СВЦЭМ!$I$40:$I$783,СВЦЭМ!$A$40:$A$783,$A341,СВЦЭМ!$B$39:$B$782,B$332)+'СЕТ СН'!$F$16</f>
        <v>0</v>
      </c>
      <c r="C341" s="36">
        <f ca="1">SUMIFS(СВЦЭМ!$I$40:$I$783,СВЦЭМ!$A$40:$A$783,$A341,СВЦЭМ!$B$39:$B$782,C$332)+'СЕТ СН'!$F$16</f>
        <v>0</v>
      </c>
      <c r="D341" s="36">
        <f ca="1">SUMIFS(СВЦЭМ!$I$40:$I$783,СВЦЭМ!$A$40:$A$783,$A341,СВЦЭМ!$B$39:$B$782,D$332)+'СЕТ СН'!$F$16</f>
        <v>0</v>
      </c>
      <c r="E341" s="36">
        <f ca="1">SUMIFS(СВЦЭМ!$I$40:$I$783,СВЦЭМ!$A$40:$A$783,$A341,СВЦЭМ!$B$39:$B$782,E$332)+'СЕТ СН'!$F$16</f>
        <v>0</v>
      </c>
      <c r="F341" s="36">
        <f ca="1">SUMIFS(СВЦЭМ!$I$40:$I$783,СВЦЭМ!$A$40:$A$783,$A341,СВЦЭМ!$B$39:$B$782,F$332)+'СЕТ СН'!$F$16</f>
        <v>0</v>
      </c>
      <c r="G341" s="36">
        <f ca="1">SUMIFS(СВЦЭМ!$I$40:$I$783,СВЦЭМ!$A$40:$A$783,$A341,СВЦЭМ!$B$39:$B$782,G$332)+'СЕТ СН'!$F$16</f>
        <v>0</v>
      </c>
      <c r="H341" s="36">
        <f ca="1">SUMIFS(СВЦЭМ!$I$40:$I$783,СВЦЭМ!$A$40:$A$783,$A341,СВЦЭМ!$B$39:$B$782,H$332)+'СЕТ СН'!$F$16</f>
        <v>0</v>
      </c>
      <c r="I341" s="36">
        <f ca="1">SUMIFS(СВЦЭМ!$I$40:$I$783,СВЦЭМ!$A$40:$A$783,$A341,СВЦЭМ!$B$39:$B$782,I$332)+'СЕТ СН'!$F$16</f>
        <v>0</v>
      </c>
      <c r="J341" s="36">
        <f ca="1">SUMIFS(СВЦЭМ!$I$40:$I$783,СВЦЭМ!$A$40:$A$783,$A341,СВЦЭМ!$B$39:$B$782,J$332)+'СЕТ СН'!$F$16</f>
        <v>0</v>
      </c>
      <c r="K341" s="36">
        <f ca="1">SUMIFS(СВЦЭМ!$I$40:$I$783,СВЦЭМ!$A$40:$A$783,$A341,СВЦЭМ!$B$39:$B$782,K$332)+'СЕТ СН'!$F$16</f>
        <v>0</v>
      </c>
      <c r="L341" s="36">
        <f ca="1">SUMIFS(СВЦЭМ!$I$40:$I$783,СВЦЭМ!$A$40:$A$783,$A341,СВЦЭМ!$B$39:$B$782,L$332)+'СЕТ СН'!$F$16</f>
        <v>0</v>
      </c>
      <c r="M341" s="36">
        <f ca="1">SUMIFS(СВЦЭМ!$I$40:$I$783,СВЦЭМ!$A$40:$A$783,$A341,СВЦЭМ!$B$39:$B$782,M$332)+'СЕТ СН'!$F$16</f>
        <v>0</v>
      </c>
      <c r="N341" s="36">
        <f ca="1">SUMIFS(СВЦЭМ!$I$40:$I$783,СВЦЭМ!$A$40:$A$783,$A341,СВЦЭМ!$B$39:$B$782,N$332)+'СЕТ СН'!$F$16</f>
        <v>0</v>
      </c>
      <c r="O341" s="36">
        <f ca="1">SUMIFS(СВЦЭМ!$I$40:$I$783,СВЦЭМ!$A$40:$A$783,$A341,СВЦЭМ!$B$39:$B$782,O$332)+'СЕТ СН'!$F$16</f>
        <v>0</v>
      </c>
      <c r="P341" s="36">
        <f ca="1">SUMIFS(СВЦЭМ!$I$40:$I$783,СВЦЭМ!$A$40:$A$783,$A341,СВЦЭМ!$B$39:$B$782,P$332)+'СЕТ СН'!$F$16</f>
        <v>0</v>
      </c>
      <c r="Q341" s="36">
        <f ca="1">SUMIFS(СВЦЭМ!$I$40:$I$783,СВЦЭМ!$A$40:$A$783,$A341,СВЦЭМ!$B$39:$B$782,Q$332)+'СЕТ СН'!$F$16</f>
        <v>0</v>
      </c>
      <c r="R341" s="36">
        <f ca="1">SUMIFS(СВЦЭМ!$I$40:$I$783,СВЦЭМ!$A$40:$A$783,$A341,СВЦЭМ!$B$39:$B$782,R$332)+'СЕТ СН'!$F$16</f>
        <v>0</v>
      </c>
      <c r="S341" s="36">
        <f ca="1">SUMIFS(СВЦЭМ!$I$40:$I$783,СВЦЭМ!$A$40:$A$783,$A341,СВЦЭМ!$B$39:$B$782,S$332)+'СЕТ СН'!$F$16</f>
        <v>0</v>
      </c>
      <c r="T341" s="36">
        <f ca="1">SUMIFS(СВЦЭМ!$I$40:$I$783,СВЦЭМ!$A$40:$A$783,$A341,СВЦЭМ!$B$39:$B$782,T$332)+'СЕТ СН'!$F$16</f>
        <v>0</v>
      </c>
      <c r="U341" s="36">
        <f ca="1">SUMIFS(СВЦЭМ!$I$40:$I$783,СВЦЭМ!$A$40:$A$783,$A341,СВЦЭМ!$B$39:$B$782,U$332)+'СЕТ СН'!$F$16</f>
        <v>0</v>
      </c>
      <c r="V341" s="36">
        <f ca="1">SUMIFS(СВЦЭМ!$I$40:$I$783,СВЦЭМ!$A$40:$A$783,$A341,СВЦЭМ!$B$39:$B$782,V$332)+'СЕТ СН'!$F$16</f>
        <v>0</v>
      </c>
      <c r="W341" s="36">
        <f ca="1">SUMIFS(СВЦЭМ!$I$40:$I$783,СВЦЭМ!$A$40:$A$783,$A341,СВЦЭМ!$B$39:$B$782,W$332)+'СЕТ СН'!$F$16</f>
        <v>0</v>
      </c>
      <c r="X341" s="36">
        <f ca="1">SUMIFS(СВЦЭМ!$I$40:$I$783,СВЦЭМ!$A$40:$A$783,$A341,СВЦЭМ!$B$39:$B$782,X$332)+'СЕТ СН'!$F$16</f>
        <v>0</v>
      </c>
      <c r="Y341" s="36">
        <f ca="1">SUMIFS(СВЦЭМ!$I$40:$I$783,СВЦЭМ!$A$40:$A$783,$A341,СВЦЭМ!$B$39:$B$782,Y$332)+'СЕТ СН'!$F$16</f>
        <v>0</v>
      </c>
    </row>
    <row r="342" spans="1:25" ht="15.75" hidden="1" x14ac:dyDescent="0.2">
      <c r="A342" s="35">
        <f t="shared" si="9"/>
        <v>44995</v>
      </c>
      <c r="B342" s="36">
        <f ca="1">SUMIFS(СВЦЭМ!$I$40:$I$783,СВЦЭМ!$A$40:$A$783,$A342,СВЦЭМ!$B$39:$B$782,B$332)+'СЕТ СН'!$F$16</f>
        <v>0</v>
      </c>
      <c r="C342" s="36">
        <f ca="1">SUMIFS(СВЦЭМ!$I$40:$I$783,СВЦЭМ!$A$40:$A$783,$A342,СВЦЭМ!$B$39:$B$782,C$332)+'СЕТ СН'!$F$16</f>
        <v>0</v>
      </c>
      <c r="D342" s="36">
        <f ca="1">SUMIFS(СВЦЭМ!$I$40:$I$783,СВЦЭМ!$A$40:$A$783,$A342,СВЦЭМ!$B$39:$B$782,D$332)+'СЕТ СН'!$F$16</f>
        <v>0</v>
      </c>
      <c r="E342" s="36">
        <f ca="1">SUMIFS(СВЦЭМ!$I$40:$I$783,СВЦЭМ!$A$40:$A$783,$A342,СВЦЭМ!$B$39:$B$782,E$332)+'СЕТ СН'!$F$16</f>
        <v>0</v>
      </c>
      <c r="F342" s="36">
        <f ca="1">SUMIFS(СВЦЭМ!$I$40:$I$783,СВЦЭМ!$A$40:$A$783,$A342,СВЦЭМ!$B$39:$B$782,F$332)+'СЕТ СН'!$F$16</f>
        <v>0</v>
      </c>
      <c r="G342" s="36">
        <f ca="1">SUMIFS(СВЦЭМ!$I$40:$I$783,СВЦЭМ!$A$40:$A$783,$A342,СВЦЭМ!$B$39:$B$782,G$332)+'СЕТ СН'!$F$16</f>
        <v>0</v>
      </c>
      <c r="H342" s="36">
        <f ca="1">SUMIFS(СВЦЭМ!$I$40:$I$783,СВЦЭМ!$A$40:$A$783,$A342,СВЦЭМ!$B$39:$B$782,H$332)+'СЕТ СН'!$F$16</f>
        <v>0</v>
      </c>
      <c r="I342" s="36">
        <f ca="1">SUMIFS(СВЦЭМ!$I$40:$I$783,СВЦЭМ!$A$40:$A$783,$A342,СВЦЭМ!$B$39:$B$782,I$332)+'СЕТ СН'!$F$16</f>
        <v>0</v>
      </c>
      <c r="J342" s="36">
        <f ca="1">SUMIFS(СВЦЭМ!$I$40:$I$783,СВЦЭМ!$A$40:$A$783,$A342,СВЦЭМ!$B$39:$B$782,J$332)+'СЕТ СН'!$F$16</f>
        <v>0</v>
      </c>
      <c r="K342" s="36">
        <f ca="1">SUMIFS(СВЦЭМ!$I$40:$I$783,СВЦЭМ!$A$40:$A$783,$A342,СВЦЭМ!$B$39:$B$782,K$332)+'СЕТ СН'!$F$16</f>
        <v>0</v>
      </c>
      <c r="L342" s="36">
        <f ca="1">SUMIFS(СВЦЭМ!$I$40:$I$783,СВЦЭМ!$A$40:$A$783,$A342,СВЦЭМ!$B$39:$B$782,L$332)+'СЕТ СН'!$F$16</f>
        <v>0</v>
      </c>
      <c r="M342" s="36">
        <f ca="1">SUMIFS(СВЦЭМ!$I$40:$I$783,СВЦЭМ!$A$40:$A$783,$A342,СВЦЭМ!$B$39:$B$782,M$332)+'СЕТ СН'!$F$16</f>
        <v>0</v>
      </c>
      <c r="N342" s="36">
        <f ca="1">SUMIFS(СВЦЭМ!$I$40:$I$783,СВЦЭМ!$A$40:$A$783,$A342,СВЦЭМ!$B$39:$B$782,N$332)+'СЕТ СН'!$F$16</f>
        <v>0</v>
      </c>
      <c r="O342" s="36">
        <f ca="1">SUMIFS(СВЦЭМ!$I$40:$I$783,СВЦЭМ!$A$40:$A$783,$A342,СВЦЭМ!$B$39:$B$782,O$332)+'СЕТ СН'!$F$16</f>
        <v>0</v>
      </c>
      <c r="P342" s="36">
        <f ca="1">SUMIFS(СВЦЭМ!$I$40:$I$783,СВЦЭМ!$A$40:$A$783,$A342,СВЦЭМ!$B$39:$B$782,P$332)+'СЕТ СН'!$F$16</f>
        <v>0</v>
      </c>
      <c r="Q342" s="36">
        <f ca="1">SUMIFS(СВЦЭМ!$I$40:$I$783,СВЦЭМ!$A$40:$A$783,$A342,СВЦЭМ!$B$39:$B$782,Q$332)+'СЕТ СН'!$F$16</f>
        <v>0</v>
      </c>
      <c r="R342" s="36">
        <f ca="1">SUMIFS(СВЦЭМ!$I$40:$I$783,СВЦЭМ!$A$40:$A$783,$A342,СВЦЭМ!$B$39:$B$782,R$332)+'СЕТ СН'!$F$16</f>
        <v>0</v>
      </c>
      <c r="S342" s="36">
        <f ca="1">SUMIFS(СВЦЭМ!$I$40:$I$783,СВЦЭМ!$A$40:$A$783,$A342,СВЦЭМ!$B$39:$B$782,S$332)+'СЕТ СН'!$F$16</f>
        <v>0</v>
      </c>
      <c r="T342" s="36">
        <f ca="1">SUMIFS(СВЦЭМ!$I$40:$I$783,СВЦЭМ!$A$40:$A$783,$A342,СВЦЭМ!$B$39:$B$782,T$332)+'СЕТ СН'!$F$16</f>
        <v>0</v>
      </c>
      <c r="U342" s="36">
        <f ca="1">SUMIFS(СВЦЭМ!$I$40:$I$783,СВЦЭМ!$A$40:$A$783,$A342,СВЦЭМ!$B$39:$B$782,U$332)+'СЕТ СН'!$F$16</f>
        <v>0</v>
      </c>
      <c r="V342" s="36">
        <f ca="1">SUMIFS(СВЦЭМ!$I$40:$I$783,СВЦЭМ!$A$40:$A$783,$A342,СВЦЭМ!$B$39:$B$782,V$332)+'СЕТ СН'!$F$16</f>
        <v>0</v>
      </c>
      <c r="W342" s="36">
        <f ca="1">SUMIFS(СВЦЭМ!$I$40:$I$783,СВЦЭМ!$A$40:$A$783,$A342,СВЦЭМ!$B$39:$B$782,W$332)+'СЕТ СН'!$F$16</f>
        <v>0</v>
      </c>
      <c r="X342" s="36">
        <f ca="1">SUMIFS(СВЦЭМ!$I$40:$I$783,СВЦЭМ!$A$40:$A$783,$A342,СВЦЭМ!$B$39:$B$782,X$332)+'СЕТ СН'!$F$16</f>
        <v>0</v>
      </c>
      <c r="Y342" s="36">
        <f ca="1">SUMIFS(СВЦЭМ!$I$40:$I$783,СВЦЭМ!$A$40:$A$783,$A342,СВЦЭМ!$B$39:$B$782,Y$332)+'СЕТ СН'!$F$16</f>
        <v>0</v>
      </c>
    </row>
    <row r="343" spans="1:25" ht="15.75" hidden="1" x14ac:dyDescent="0.2">
      <c r="A343" s="35">
        <f t="shared" si="9"/>
        <v>44996</v>
      </c>
      <c r="B343" s="36">
        <f ca="1">SUMIFS(СВЦЭМ!$I$40:$I$783,СВЦЭМ!$A$40:$A$783,$A343,СВЦЭМ!$B$39:$B$782,B$332)+'СЕТ СН'!$F$16</f>
        <v>0</v>
      </c>
      <c r="C343" s="36">
        <f ca="1">SUMIFS(СВЦЭМ!$I$40:$I$783,СВЦЭМ!$A$40:$A$783,$A343,СВЦЭМ!$B$39:$B$782,C$332)+'СЕТ СН'!$F$16</f>
        <v>0</v>
      </c>
      <c r="D343" s="36">
        <f ca="1">SUMIFS(СВЦЭМ!$I$40:$I$783,СВЦЭМ!$A$40:$A$783,$A343,СВЦЭМ!$B$39:$B$782,D$332)+'СЕТ СН'!$F$16</f>
        <v>0</v>
      </c>
      <c r="E343" s="36">
        <f ca="1">SUMIFS(СВЦЭМ!$I$40:$I$783,СВЦЭМ!$A$40:$A$783,$A343,СВЦЭМ!$B$39:$B$782,E$332)+'СЕТ СН'!$F$16</f>
        <v>0</v>
      </c>
      <c r="F343" s="36">
        <f ca="1">SUMIFS(СВЦЭМ!$I$40:$I$783,СВЦЭМ!$A$40:$A$783,$A343,СВЦЭМ!$B$39:$B$782,F$332)+'СЕТ СН'!$F$16</f>
        <v>0</v>
      </c>
      <c r="G343" s="36">
        <f ca="1">SUMIFS(СВЦЭМ!$I$40:$I$783,СВЦЭМ!$A$40:$A$783,$A343,СВЦЭМ!$B$39:$B$782,G$332)+'СЕТ СН'!$F$16</f>
        <v>0</v>
      </c>
      <c r="H343" s="36">
        <f ca="1">SUMIFS(СВЦЭМ!$I$40:$I$783,СВЦЭМ!$A$40:$A$783,$A343,СВЦЭМ!$B$39:$B$782,H$332)+'СЕТ СН'!$F$16</f>
        <v>0</v>
      </c>
      <c r="I343" s="36">
        <f ca="1">SUMIFS(СВЦЭМ!$I$40:$I$783,СВЦЭМ!$A$40:$A$783,$A343,СВЦЭМ!$B$39:$B$782,I$332)+'СЕТ СН'!$F$16</f>
        <v>0</v>
      </c>
      <c r="J343" s="36">
        <f ca="1">SUMIFS(СВЦЭМ!$I$40:$I$783,СВЦЭМ!$A$40:$A$783,$A343,СВЦЭМ!$B$39:$B$782,J$332)+'СЕТ СН'!$F$16</f>
        <v>0</v>
      </c>
      <c r="K343" s="36">
        <f ca="1">SUMIFS(СВЦЭМ!$I$40:$I$783,СВЦЭМ!$A$40:$A$783,$A343,СВЦЭМ!$B$39:$B$782,K$332)+'СЕТ СН'!$F$16</f>
        <v>0</v>
      </c>
      <c r="L343" s="36">
        <f ca="1">SUMIFS(СВЦЭМ!$I$40:$I$783,СВЦЭМ!$A$40:$A$783,$A343,СВЦЭМ!$B$39:$B$782,L$332)+'СЕТ СН'!$F$16</f>
        <v>0</v>
      </c>
      <c r="M343" s="36">
        <f ca="1">SUMIFS(СВЦЭМ!$I$40:$I$783,СВЦЭМ!$A$40:$A$783,$A343,СВЦЭМ!$B$39:$B$782,M$332)+'СЕТ СН'!$F$16</f>
        <v>0</v>
      </c>
      <c r="N343" s="36">
        <f ca="1">SUMIFS(СВЦЭМ!$I$40:$I$783,СВЦЭМ!$A$40:$A$783,$A343,СВЦЭМ!$B$39:$B$782,N$332)+'СЕТ СН'!$F$16</f>
        <v>0</v>
      </c>
      <c r="O343" s="36">
        <f ca="1">SUMIFS(СВЦЭМ!$I$40:$I$783,СВЦЭМ!$A$40:$A$783,$A343,СВЦЭМ!$B$39:$B$782,O$332)+'СЕТ СН'!$F$16</f>
        <v>0</v>
      </c>
      <c r="P343" s="36">
        <f ca="1">SUMIFS(СВЦЭМ!$I$40:$I$783,СВЦЭМ!$A$40:$A$783,$A343,СВЦЭМ!$B$39:$B$782,P$332)+'СЕТ СН'!$F$16</f>
        <v>0</v>
      </c>
      <c r="Q343" s="36">
        <f ca="1">SUMIFS(СВЦЭМ!$I$40:$I$783,СВЦЭМ!$A$40:$A$783,$A343,СВЦЭМ!$B$39:$B$782,Q$332)+'СЕТ СН'!$F$16</f>
        <v>0</v>
      </c>
      <c r="R343" s="36">
        <f ca="1">SUMIFS(СВЦЭМ!$I$40:$I$783,СВЦЭМ!$A$40:$A$783,$A343,СВЦЭМ!$B$39:$B$782,R$332)+'СЕТ СН'!$F$16</f>
        <v>0</v>
      </c>
      <c r="S343" s="36">
        <f ca="1">SUMIFS(СВЦЭМ!$I$40:$I$783,СВЦЭМ!$A$40:$A$783,$A343,СВЦЭМ!$B$39:$B$782,S$332)+'СЕТ СН'!$F$16</f>
        <v>0</v>
      </c>
      <c r="T343" s="36">
        <f ca="1">SUMIFS(СВЦЭМ!$I$40:$I$783,СВЦЭМ!$A$40:$A$783,$A343,СВЦЭМ!$B$39:$B$782,T$332)+'СЕТ СН'!$F$16</f>
        <v>0</v>
      </c>
      <c r="U343" s="36">
        <f ca="1">SUMIFS(СВЦЭМ!$I$40:$I$783,СВЦЭМ!$A$40:$A$783,$A343,СВЦЭМ!$B$39:$B$782,U$332)+'СЕТ СН'!$F$16</f>
        <v>0</v>
      </c>
      <c r="V343" s="36">
        <f ca="1">SUMIFS(СВЦЭМ!$I$40:$I$783,СВЦЭМ!$A$40:$A$783,$A343,СВЦЭМ!$B$39:$B$782,V$332)+'СЕТ СН'!$F$16</f>
        <v>0</v>
      </c>
      <c r="W343" s="36">
        <f ca="1">SUMIFS(СВЦЭМ!$I$40:$I$783,СВЦЭМ!$A$40:$A$783,$A343,СВЦЭМ!$B$39:$B$782,W$332)+'СЕТ СН'!$F$16</f>
        <v>0</v>
      </c>
      <c r="X343" s="36">
        <f ca="1">SUMIFS(СВЦЭМ!$I$40:$I$783,СВЦЭМ!$A$40:$A$783,$A343,СВЦЭМ!$B$39:$B$782,X$332)+'СЕТ СН'!$F$16</f>
        <v>0</v>
      </c>
      <c r="Y343" s="36">
        <f ca="1">SUMIFS(СВЦЭМ!$I$40:$I$783,СВЦЭМ!$A$40:$A$783,$A343,СВЦЭМ!$B$39:$B$782,Y$332)+'СЕТ СН'!$F$16</f>
        <v>0</v>
      </c>
    </row>
    <row r="344" spans="1:25" ht="15.75" hidden="1" x14ac:dyDescent="0.2">
      <c r="A344" s="35">
        <f t="shared" si="9"/>
        <v>44997</v>
      </c>
      <c r="B344" s="36">
        <f ca="1">SUMIFS(СВЦЭМ!$I$40:$I$783,СВЦЭМ!$A$40:$A$783,$A344,СВЦЭМ!$B$39:$B$782,B$332)+'СЕТ СН'!$F$16</f>
        <v>0</v>
      </c>
      <c r="C344" s="36">
        <f ca="1">SUMIFS(СВЦЭМ!$I$40:$I$783,СВЦЭМ!$A$40:$A$783,$A344,СВЦЭМ!$B$39:$B$782,C$332)+'СЕТ СН'!$F$16</f>
        <v>0</v>
      </c>
      <c r="D344" s="36">
        <f ca="1">SUMIFS(СВЦЭМ!$I$40:$I$783,СВЦЭМ!$A$40:$A$783,$A344,СВЦЭМ!$B$39:$B$782,D$332)+'СЕТ СН'!$F$16</f>
        <v>0</v>
      </c>
      <c r="E344" s="36">
        <f ca="1">SUMIFS(СВЦЭМ!$I$40:$I$783,СВЦЭМ!$A$40:$A$783,$A344,СВЦЭМ!$B$39:$B$782,E$332)+'СЕТ СН'!$F$16</f>
        <v>0</v>
      </c>
      <c r="F344" s="36">
        <f ca="1">SUMIFS(СВЦЭМ!$I$40:$I$783,СВЦЭМ!$A$40:$A$783,$A344,СВЦЭМ!$B$39:$B$782,F$332)+'СЕТ СН'!$F$16</f>
        <v>0</v>
      </c>
      <c r="G344" s="36">
        <f ca="1">SUMIFS(СВЦЭМ!$I$40:$I$783,СВЦЭМ!$A$40:$A$783,$A344,СВЦЭМ!$B$39:$B$782,G$332)+'СЕТ СН'!$F$16</f>
        <v>0</v>
      </c>
      <c r="H344" s="36">
        <f ca="1">SUMIFS(СВЦЭМ!$I$40:$I$783,СВЦЭМ!$A$40:$A$783,$A344,СВЦЭМ!$B$39:$B$782,H$332)+'СЕТ СН'!$F$16</f>
        <v>0</v>
      </c>
      <c r="I344" s="36">
        <f ca="1">SUMIFS(СВЦЭМ!$I$40:$I$783,СВЦЭМ!$A$40:$A$783,$A344,СВЦЭМ!$B$39:$B$782,I$332)+'СЕТ СН'!$F$16</f>
        <v>0</v>
      </c>
      <c r="J344" s="36">
        <f ca="1">SUMIFS(СВЦЭМ!$I$40:$I$783,СВЦЭМ!$A$40:$A$783,$A344,СВЦЭМ!$B$39:$B$782,J$332)+'СЕТ СН'!$F$16</f>
        <v>0</v>
      </c>
      <c r="K344" s="36">
        <f ca="1">SUMIFS(СВЦЭМ!$I$40:$I$783,СВЦЭМ!$A$40:$A$783,$A344,СВЦЭМ!$B$39:$B$782,K$332)+'СЕТ СН'!$F$16</f>
        <v>0</v>
      </c>
      <c r="L344" s="36">
        <f ca="1">SUMIFS(СВЦЭМ!$I$40:$I$783,СВЦЭМ!$A$40:$A$783,$A344,СВЦЭМ!$B$39:$B$782,L$332)+'СЕТ СН'!$F$16</f>
        <v>0</v>
      </c>
      <c r="M344" s="36">
        <f ca="1">SUMIFS(СВЦЭМ!$I$40:$I$783,СВЦЭМ!$A$40:$A$783,$A344,СВЦЭМ!$B$39:$B$782,M$332)+'СЕТ СН'!$F$16</f>
        <v>0</v>
      </c>
      <c r="N344" s="36">
        <f ca="1">SUMIFS(СВЦЭМ!$I$40:$I$783,СВЦЭМ!$A$40:$A$783,$A344,СВЦЭМ!$B$39:$B$782,N$332)+'СЕТ СН'!$F$16</f>
        <v>0</v>
      </c>
      <c r="O344" s="36">
        <f ca="1">SUMIFS(СВЦЭМ!$I$40:$I$783,СВЦЭМ!$A$40:$A$783,$A344,СВЦЭМ!$B$39:$B$782,O$332)+'СЕТ СН'!$F$16</f>
        <v>0</v>
      </c>
      <c r="P344" s="36">
        <f ca="1">SUMIFS(СВЦЭМ!$I$40:$I$783,СВЦЭМ!$A$40:$A$783,$A344,СВЦЭМ!$B$39:$B$782,P$332)+'СЕТ СН'!$F$16</f>
        <v>0</v>
      </c>
      <c r="Q344" s="36">
        <f ca="1">SUMIFS(СВЦЭМ!$I$40:$I$783,СВЦЭМ!$A$40:$A$783,$A344,СВЦЭМ!$B$39:$B$782,Q$332)+'СЕТ СН'!$F$16</f>
        <v>0</v>
      </c>
      <c r="R344" s="36">
        <f ca="1">SUMIFS(СВЦЭМ!$I$40:$I$783,СВЦЭМ!$A$40:$A$783,$A344,СВЦЭМ!$B$39:$B$782,R$332)+'СЕТ СН'!$F$16</f>
        <v>0</v>
      </c>
      <c r="S344" s="36">
        <f ca="1">SUMIFS(СВЦЭМ!$I$40:$I$783,СВЦЭМ!$A$40:$A$783,$A344,СВЦЭМ!$B$39:$B$782,S$332)+'СЕТ СН'!$F$16</f>
        <v>0</v>
      </c>
      <c r="T344" s="36">
        <f ca="1">SUMIFS(СВЦЭМ!$I$40:$I$783,СВЦЭМ!$A$40:$A$783,$A344,СВЦЭМ!$B$39:$B$782,T$332)+'СЕТ СН'!$F$16</f>
        <v>0</v>
      </c>
      <c r="U344" s="36">
        <f ca="1">SUMIFS(СВЦЭМ!$I$40:$I$783,СВЦЭМ!$A$40:$A$783,$A344,СВЦЭМ!$B$39:$B$782,U$332)+'СЕТ СН'!$F$16</f>
        <v>0</v>
      </c>
      <c r="V344" s="36">
        <f ca="1">SUMIFS(СВЦЭМ!$I$40:$I$783,СВЦЭМ!$A$40:$A$783,$A344,СВЦЭМ!$B$39:$B$782,V$332)+'СЕТ СН'!$F$16</f>
        <v>0</v>
      </c>
      <c r="W344" s="36">
        <f ca="1">SUMIFS(СВЦЭМ!$I$40:$I$783,СВЦЭМ!$A$40:$A$783,$A344,СВЦЭМ!$B$39:$B$782,W$332)+'СЕТ СН'!$F$16</f>
        <v>0</v>
      </c>
      <c r="X344" s="36">
        <f ca="1">SUMIFS(СВЦЭМ!$I$40:$I$783,СВЦЭМ!$A$40:$A$783,$A344,СВЦЭМ!$B$39:$B$782,X$332)+'СЕТ СН'!$F$16</f>
        <v>0</v>
      </c>
      <c r="Y344" s="36">
        <f ca="1">SUMIFS(СВЦЭМ!$I$40:$I$783,СВЦЭМ!$A$40:$A$783,$A344,СВЦЭМ!$B$39:$B$782,Y$332)+'СЕТ СН'!$F$16</f>
        <v>0</v>
      </c>
    </row>
    <row r="345" spans="1:25" ht="15.75" hidden="1" x14ac:dyDescent="0.2">
      <c r="A345" s="35">
        <f t="shared" si="9"/>
        <v>44998</v>
      </c>
      <c r="B345" s="36">
        <f ca="1">SUMIFS(СВЦЭМ!$I$40:$I$783,СВЦЭМ!$A$40:$A$783,$A345,СВЦЭМ!$B$39:$B$782,B$332)+'СЕТ СН'!$F$16</f>
        <v>0</v>
      </c>
      <c r="C345" s="36">
        <f ca="1">SUMIFS(СВЦЭМ!$I$40:$I$783,СВЦЭМ!$A$40:$A$783,$A345,СВЦЭМ!$B$39:$B$782,C$332)+'СЕТ СН'!$F$16</f>
        <v>0</v>
      </c>
      <c r="D345" s="36">
        <f ca="1">SUMIFS(СВЦЭМ!$I$40:$I$783,СВЦЭМ!$A$40:$A$783,$A345,СВЦЭМ!$B$39:$B$782,D$332)+'СЕТ СН'!$F$16</f>
        <v>0</v>
      </c>
      <c r="E345" s="36">
        <f ca="1">SUMIFS(СВЦЭМ!$I$40:$I$783,СВЦЭМ!$A$40:$A$783,$A345,СВЦЭМ!$B$39:$B$782,E$332)+'СЕТ СН'!$F$16</f>
        <v>0</v>
      </c>
      <c r="F345" s="36">
        <f ca="1">SUMIFS(СВЦЭМ!$I$40:$I$783,СВЦЭМ!$A$40:$A$783,$A345,СВЦЭМ!$B$39:$B$782,F$332)+'СЕТ СН'!$F$16</f>
        <v>0</v>
      </c>
      <c r="G345" s="36">
        <f ca="1">SUMIFS(СВЦЭМ!$I$40:$I$783,СВЦЭМ!$A$40:$A$783,$A345,СВЦЭМ!$B$39:$B$782,G$332)+'СЕТ СН'!$F$16</f>
        <v>0</v>
      </c>
      <c r="H345" s="36">
        <f ca="1">SUMIFS(СВЦЭМ!$I$40:$I$783,СВЦЭМ!$A$40:$A$783,$A345,СВЦЭМ!$B$39:$B$782,H$332)+'СЕТ СН'!$F$16</f>
        <v>0</v>
      </c>
      <c r="I345" s="36">
        <f ca="1">SUMIFS(СВЦЭМ!$I$40:$I$783,СВЦЭМ!$A$40:$A$783,$A345,СВЦЭМ!$B$39:$B$782,I$332)+'СЕТ СН'!$F$16</f>
        <v>0</v>
      </c>
      <c r="J345" s="36">
        <f ca="1">SUMIFS(СВЦЭМ!$I$40:$I$783,СВЦЭМ!$A$40:$A$783,$A345,СВЦЭМ!$B$39:$B$782,J$332)+'СЕТ СН'!$F$16</f>
        <v>0</v>
      </c>
      <c r="K345" s="36">
        <f ca="1">SUMIFS(СВЦЭМ!$I$40:$I$783,СВЦЭМ!$A$40:$A$783,$A345,СВЦЭМ!$B$39:$B$782,K$332)+'СЕТ СН'!$F$16</f>
        <v>0</v>
      </c>
      <c r="L345" s="36">
        <f ca="1">SUMIFS(СВЦЭМ!$I$40:$I$783,СВЦЭМ!$A$40:$A$783,$A345,СВЦЭМ!$B$39:$B$782,L$332)+'СЕТ СН'!$F$16</f>
        <v>0</v>
      </c>
      <c r="M345" s="36">
        <f ca="1">SUMIFS(СВЦЭМ!$I$40:$I$783,СВЦЭМ!$A$40:$A$783,$A345,СВЦЭМ!$B$39:$B$782,M$332)+'СЕТ СН'!$F$16</f>
        <v>0</v>
      </c>
      <c r="N345" s="36">
        <f ca="1">SUMIFS(СВЦЭМ!$I$40:$I$783,СВЦЭМ!$A$40:$A$783,$A345,СВЦЭМ!$B$39:$B$782,N$332)+'СЕТ СН'!$F$16</f>
        <v>0</v>
      </c>
      <c r="O345" s="36">
        <f ca="1">SUMIFS(СВЦЭМ!$I$40:$I$783,СВЦЭМ!$A$40:$A$783,$A345,СВЦЭМ!$B$39:$B$782,O$332)+'СЕТ СН'!$F$16</f>
        <v>0</v>
      </c>
      <c r="P345" s="36">
        <f ca="1">SUMIFS(СВЦЭМ!$I$40:$I$783,СВЦЭМ!$A$40:$A$783,$A345,СВЦЭМ!$B$39:$B$782,P$332)+'СЕТ СН'!$F$16</f>
        <v>0</v>
      </c>
      <c r="Q345" s="36">
        <f ca="1">SUMIFS(СВЦЭМ!$I$40:$I$783,СВЦЭМ!$A$40:$A$783,$A345,СВЦЭМ!$B$39:$B$782,Q$332)+'СЕТ СН'!$F$16</f>
        <v>0</v>
      </c>
      <c r="R345" s="36">
        <f ca="1">SUMIFS(СВЦЭМ!$I$40:$I$783,СВЦЭМ!$A$40:$A$783,$A345,СВЦЭМ!$B$39:$B$782,R$332)+'СЕТ СН'!$F$16</f>
        <v>0</v>
      </c>
      <c r="S345" s="36">
        <f ca="1">SUMIFS(СВЦЭМ!$I$40:$I$783,СВЦЭМ!$A$40:$A$783,$A345,СВЦЭМ!$B$39:$B$782,S$332)+'СЕТ СН'!$F$16</f>
        <v>0</v>
      </c>
      <c r="T345" s="36">
        <f ca="1">SUMIFS(СВЦЭМ!$I$40:$I$783,СВЦЭМ!$A$40:$A$783,$A345,СВЦЭМ!$B$39:$B$782,T$332)+'СЕТ СН'!$F$16</f>
        <v>0</v>
      </c>
      <c r="U345" s="36">
        <f ca="1">SUMIFS(СВЦЭМ!$I$40:$I$783,СВЦЭМ!$A$40:$A$783,$A345,СВЦЭМ!$B$39:$B$782,U$332)+'СЕТ СН'!$F$16</f>
        <v>0</v>
      </c>
      <c r="V345" s="36">
        <f ca="1">SUMIFS(СВЦЭМ!$I$40:$I$783,СВЦЭМ!$A$40:$A$783,$A345,СВЦЭМ!$B$39:$B$782,V$332)+'СЕТ СН'!$F$16</f>
        <v>0</v>
      </c>
      <c r="W345" s="36">
        <f ca="1">SUMIFS(СВЦЭМ!$I$40:$I$783,СВЦЭМ!$A$40:$A$783,$A345,СВЦЭМ!$B$39:$B$782,W$332)+'СЕТ СН'!$F$16</f>
        <v>0</v>
      </c>
      <c r="X345" s="36">
        <f ca="1">SUMIFS(СВЦЭМ!$I$40:$I$783,СВЦЭМ!$A$40:$A$783,$A345,СВЦЭМ!$B$39:$B$782,X$332)+'СЕТ СН'!$F$16</f>
        <v>0</v>
      </c>
      <c r="Y345" s="36">
        <f ca="1">SUMIFS(СВЦЭМ!$I$40:$I$783,СВЦЭМ!$A$40:$A$783,$A345,СВЦЭМ!$B$39:$B$782,Y$332)+'СЕТ СН'!$F$16</f>
        <v>0</v>
      </c>
    </row>
    <row r="346" spans="1:25" ht="15.75" hidden="1" x14ac:dyDescent="0.2">
      <c r="A346" s="35">
        <f t="shared" si="9"/>
        <v>44999</v>
      </c>
      <c r="B346" s="36">
        <f ca="1">SUMIFS(СВЦЭМ!$I$40:$I$783,СВЦЭМ!$A$40:$A$783,$A346,СВЦЭМ!$B$39:$B$782,B$332)+'СЕТ СН'!$F$16</f>
        <v>0</v>
      </c>
      <c r="C346" s="36">
        <f ca="1">SUMIFS(СВЦЭМ!$I$40:$I$783,СВЦЭМ!$A$40:$A$783,$A346,СВЦЭМ!$B$39:$B$782,C$332)+'СЕТ СН'!$F$16</f>
        <v>0</v>
      </c>
      <c r="D346" s="36">
        <f ca="1">SUMIFS(СВЦЭМ!$I$40:$I$783,СВЦЭМ!$A$40:$A$783,$A346,СВЦЭМ!$B$39:$B$782,D$332)+'СЕТ СН'!$F$16</f>
        <v>0</v>
      </c>
      <c r="E346" s="36">
        <f ca="1">SUMIFS(СВЦЭМ!$I$40:$I$783,СВЦЭМ!$A$40:$A$783,$A346,СВЦЭМ!$B$39:$B$782,E$332)+'СЕТ СН'!$F$16</f>
        <v>0</v>
      </c>
      <c r="F346" s="36">
        <f ca="1">SUMIFS(СВЦЭМ!$I$40:$I$783,СВЦЭМ!$A$40:$A$783,$A346,СВЦЭМ!$B$39:$B$782,F$332)+'СЕТ СН'!$F$16</f>
        <v>0</v>
      </c>
      <c r="G346" s="36">
        <f ca="1">SUMIFS(СВЦЭМ!$I$40:$I$783,СВЦЭМ!$A$40:$A$783,$A346,СВЦЭМ!$B$39:$B$782,G$332)+'СЕТ СН'!$F$16</f>
        <v>0</v>
      </c>
      <c r="H346" s="36">
        <f ca="1">SUMIFS(СВЦЭМ!$I$40:$I$783,СВЦЭМ!$A$40:$A$783,$A346,СВЦЭМ!$B$39:$B$782,H$332)+'СЕТ СН'!$F$16</f>
        <v>0</v>
      </c>
      <c r="I346" s="36">
        <f ca="1">SUMIFS(СВЦЭМ!$I$40:$I$783,СВЦЭМ!$A$40:$A$783,$A346,СВЦЭМ!$B$39:$B$782,I$332)+'СЕТ СН'!$F$16</f>
        <v>0</v>
      </c>
      <c r="J346" s="36">
        <f ca="1">SUMIFS(СВЦЭМ!$I$40:$I$783,СВЦЭМ!$A$40:$A$783,$A346,СВЦЭМ!$B$39:$B$782,J$332)+'СЕТ СН'!$F$16</f>
        <v>0</v>
      </c>
      <c r="K346" s="36">
        <f ca="1">SUMIFS(СВЦЭМ!$I$40:$I$783,СВЦЭМ!$A$40:$A$783,$A346,СВЦЭМ!$B$39:$B$782,K$332)+'СЕТ СН'!$F$16</f>
        <v>0</v>
      </c>
      <c r="L346" s="36">
        <f ca="1">SUMIFS(СВЦЭМ!$I$40:$I$783,СВЦЭМ!$A$40:$A$783,$A346,СВЦЭМ!$B$39:$B$782,L$332)+'СЕТ СН'!$F$16</f>
        <v>0</v>
      </c>
      <c r="M346" s="36">
        <f ca="1">SUMIFS(СВЦЭМ!$I$40:$I$783,СВЦЭМ!$A$40:$A$783,$A346,СВЦЭМ!$B$39:$B$782,M$332)+'СЕТ СН'!$F$16</f>
        <v>0</v>
      </c>
      <c r="N346" s="36">
        <f ca="1">SUMIFS(СВЦЭМ!$I$40:$I$783,СВЦЭМ!$A$40:$A$783,$A346,СВЦЭМ!$B$39:$B$782,N$332)+'СЕТ СН'!$F$16</f>
        <v>0</v>
      </c>
      <c r="O346" s="36">
        <f ca="1">SUMIFS(СВЦЭМ!$I$40:$I$783,СВЦЭМ!$A$40:$A$783,$A346,СВЦЭМ!$B$39:$B$782,O$332)+'СЕТ СН'!$F$16</f>
        <v>0</v>
      </c>
      <c r="P346" s="36">
        <f ca="1">SUMIFS(СВЦЭМ!$I$40:$I$783,СВЦЭМ!$A$40:$A$783,$A346,СВЦЭМ!$B$39:$B$782,P$332)+'СЕТ СН'!$F$16</f>
        <v>0</v>
      </c>
      <c r="Q346" s="36">
        <f ca="1">SUMIFS(СВЦЭМ!$I$40:$I$783,СВЦЭМ!$A$40:$A$783,$A346,СВЦЭМ!$B$39:$B$782,Q$332)+'СЕТ СН'!$F$16</f>
        <v>0</v>
      </c>
      <c r="R346" s="36">
        <f ca="1">SUMIFS(СВЦЭМ!$I$40:$I$783,СВЦЭМ!$A$40:$A$783,$A346,СВЦЭМ!$B$39:$B$782,R$332)+'СЕТ СН'!$F$16</f>
        <v>0</v>
      </c>
      <c r="S346" s="36">
        <f ca="1">SUMIFS(СВЦЭМ!$I$40:$I$783,СВЦЭМ!$A$40:$A$783,$A346,СВЦЭМ!$B$39:$B$782,S$332)+'СЕТ СН'!$F$16</f>
        <v>0</v>
      </c>
      <c r="T346" s="36">
        <f ca="1">SUMIFS(СВЦЭМ!$I$40:$I$783,СВЦЭМ!$A$40:$A$783,$A346,СВЦЭМ!$B$39:$B$782,T$332)+'СЕТ СН'!$F$16</f>
        <v>0</v>
      </c>
      <c r="U346" s="36">
        <f ca="1">SUMIFS(СВЦЭМ!$I$40:$I$783,СВЦЭМ!$A$40:$A$783,$A346,СВЦЭМ!$B$39:$B$782,U$332)+'СЕТ СН'!$F$16</f>
        <v>0</v>
      </c>
      <c r="V346" s="36">
        <f ca="1">SUMIFS(СВЦЭМ!$I$40:$I$783,СВЦЭМ!$A$40:$A$783,$A346,СВЦЭМ!$B$39:$B$782,V$332)+'СЕТ СН'!$F$16</f>
        <v>0</v>
      </c>
      <c r="W346" s="36">
        <f ca="1">SUMIFS(СВЦЭМ!$I$40:$I$783,СВЦЭМ!$A$40:$A$783,$A346,СВЦЭМ!$B$39:$B$782,W$332)+'СЕТ СН'!$F$16</f>
        <v>0</v>
      </c>
      <c r="X346" s="36">
        <f ca="1">SUMIFS(СВЦЭМ!$I$40:$I$783,СВЦЭМ!$A$40:$A$783,$A346,СВЦЭМ!$B$39:$B$782,X$332)+'СЕТ СН'!$F$16</f>
        <v>0</v>
      </c>
      <c r="Y346" s="36">
        <f ca="1">SUMIFS(СВЦЭМ!$I$40:$I$783,СВЦЭМ!$A$40:$A$783,$A346,СВЦЭМ!$B$39:$B$782,Y$332)+'СЕТ СН'!$F$16</f>
        <v>0</v>
      </c>
    </row>
    <row r="347" spans="1:25" ht="15.75" hidden="1" x14ac:dyDescent="0.2">
      <c r="A347" s="35">
        <f t="shared" si="9"/>
        <v>45000</v>
      </c>
      <c r="B347" s="36">
        <f ca="1">SUMIFS(СВЦЭМ!$I$40:$I$783,СВЦЭМ!$A$40:$A$783,$A347,СВЦЭМ!$B$39:$B$782,B$332)+'СЕТ СН'!$F$16</f>
        <v>0</v>
      </c>
      <c r="C347" s="36">
        <f ca="1">SUMIFS(СВЦЭМ!$I$40:$I$783,СВЦЭМ!$A$40:$A$783,$A347,СВЦЭМ!$B$39:$B$782,C$332)+'СЕТ СН'!$F$16</f>
        <v>0</v>
      </c>
      <c r="D347" s="36">
        <f ca="1">SUMIFS(СВЦЭМ!$I$40:$I$783,СВЦЭМ!$A$40:$A$783,$A347,СВЦЭМ!$B$39:$B$782,D$332)+'СЕТ СН'!$F$16</f>
        <v>0</v>
      </c>
      <c r="E347" s="36">
        <f ca="1">SUMIFS(СВЦЭМ!$I$40:$I$783,СВЦЭМ!$A$40:$A$783,$A347,СВЦЭМ!$B$39:$B$782,E$332)+'СЕТ СН'!$F$16</f>
        <v>0</v>
      </c>
      <c r="F347" s="36">
        <f ca="1">SUMIFS(СВЦЭМ!$I$40:$I$783,СВЦЭМ!$A$40:$A$783,$A347,СВЦЭМ!$B$39:$B$782,F$332)+'СЕТ СН'!$F$16</f>
        <v>0</v>
      </c>
      <c r="G347" s="36">
        <f ca="1">SUMIFS(СВЦЭМ!$I$40:$I$783,СВЦЭМ!$A$40:$A$783,$A347,СВЦЭМ!$B$39:$B$782,G$332)+'СЕТ СН'!$F$16</f>
        <v>0</v>
      </c>
      <c r="H347" s="36">
        <f ca="1">SUMIFS(СВЦЭМ!$I$40:$I$783,СВЦЭМ!$A$40:$A$783,$A347,СВЦЭМ!$B$39:$B$782,H$332)+'СЕТ СН'!$F$16</f>
        <v>0</v>
      </c>
      <c r="I347" s="36">
        <f ca="1">SUMIFS(СВЦЭМ!$I$40:$I$783,СВЦЭМ!$A$40:$A$783,$A347,СВЦЭМ!$B$39:$B$782,I$332)+'СЕТ СН'!$F$16</f>
        <v>0</v>
      </c>
      <c r="J347" s="36">
        <f ca="1">SUMIFS(СВЦЭМ!$I$40:$I$783,СВЦЭМ!$A$40:$A$783,$A347,СВЦЭМ!$B$39:$B$782,J$332)+'СЕТ СН'!$F$16</f>
        <v>0</v>
      </c>
      <c r="K347" s="36">
        <f ca="1">SUMIFS(СВЦЭМ!$I$40:$I$783,СВЦЭМ!$A$40:$A$783,$A347,СВЦЭМ!$B$39:$B$782,K$332)+'СЕТ СН'!$F$16</f>
        <v>0</v>
      </c>
      <c r="L347" s="36">
        <f ca="1">SUMIFS(СВЦЭМ!$I$40:$I$783,СВЦЭМ!$A$40:$A$783,$A347,СВЦЭМ!$B$39:$B$782,L$332)+'СЕТ СН'!$F$16</f>
        <v>0</v>
      </c>
      <c r="M347" s="36">
        <f ca="1">SUMIFS(СВЦЭМ!$I$40:$I$783,СВЦЭМ!$A$40:$A$783,$A347,СВЦЭМ!$B$39:$B$782,M$332)+'СЕТ СН'!$F$16</f>
        <v>0</v>
      </c>
      <c r="N347" s="36">
        <f ca="1">SUMIFS(СВЦЭМ!$I$40:$I$783,СВЦЭМ!$A$40:$A$783,$A347,СВЦЭМ!$B$39:$B$782,N$332)+'СЕТ СН'!$F$16</f>
        <v>0</v>
      </c>
      <c r="O347" s="36">
        <f ca="1">SUMIFS(СВЦЭМ!$I$40:$I$783,СВЦЭМ!$A$40:$A$783,$A347,СВЦЭМ!$B$39:$B$782,O$332)+'СЕТ СН'!$F$16</f>
        <v>0</v>
      </c>
      <c r="P347" s="36">
        <f ca="1">SUMIFS(СВЦЭМ!$I$40:$I$783,СВЦЭМ!$A$40:$A$783,$A347,СВЦЭМ!$B$39:$B$782,P$332)+'СЕТ СН'!$F$16</f>
        <v>0</v>
      </c>
      <c r="Q347" s="36">
        <f ca="1">SUMIFS(СВЦЭМ!$I$40:$I$783,СВЦЭМ!$A$40:$A$783,$A347,СВЦЭМ!$B$39:$B$782,Q$332)+'СЕТ СН'!$F$16</f>
        <v>0</v>
      </c>
      <c r="R347" s="36">
        <f ca="1">SUMIFS(СВЦЭМ!$I$40:$I$783,СВЦЭМ!$A$40:$A$783,$A347,СВЦЭМ!$B$39:$B$782,R$332)+'СЕТ СН'!$F$16</f>
        <v>0</v>
      </c>
      <c r="S347" s="36">
        <f ca="1">SUMIFS(СВЦЭМ!$I$40:$I$783,СВЦЭМ!$A$40:$A$783,$A347,СВЦЭМ!$B$39:$B$782,S$332)+'СЕТ СН'!$F$16</f>
        <v>0</v>
      </c>
      <c r="T347" s="36">
        <f ca="1">SUMIFS(СВЦЭМ!$I$40:$I$783,СВЦЭМ!$A$40:$A$783,$A347,СВЦЭМ!$B$39:$B$782,T$332)+'СЕТ СН'!$F$16</f>
        <v>0</v>
      </c>
      <c r="U347" s="36">
        <f ca="1">SUMIFS(СВЦЭМ!$I$40:$I$783,СВЦЭМ!$A$40:$A$783,$A347,СВЦЭМ!$B$39:$B$782,U$332)+'СЕТ СН'!$F$16</f>
        <v>0</v>
      </c>
      <c r="V347" s="36">
        <f ca="1">SUMIFS(СВЦЭМ!$I$40:$I$783,СВЦЭМ!$A$40:$A$783,$A347,СВЦЭМ!$B$39:$B$782,V$332)+'СЕТ СН'!$F$16</f>
        <v>0</v>
      </c>
      <c r="W347" s="36">
        <f ca="1">SUMIFS(СВЦЭМ!$I$40:$I$783,СВЦЭМ!$A$40:$A$783,$A347,СВЦЭМ!$B$39:$B$782,W$332)+'СЕТ СН'!$F$16</f>
        <v>0</v>
      </c>
      <c r="X347" s="36">
        <f ca="1">SUMIFS(СВЦЭМ!$I$40:$I$783,СВЦЭМ!$A$40:$A$783,$A347,СВЦЭМ!$B$39:$B$782,X$332)+'СЕТ СН'!$F$16</f>
        <v>0</v>
      </c>
      <c r="Y347" s="36">
        <f ca="1">SUMIFS(СВЦЭМ!$I$40:$I$783,СВЦЭМ!$A$40:$A$783,$A347,СВЦЭМ!$B$39:$B$782,Y$332)+'СЕТ СН'!$F$16</f>
        <v>0</v>
      </c>
    </row>
    <row r="348" spans="1:25" ht="15.75" hidden="1" x14ac:dyDescent="0.2">
      <c r="A348" s="35">
        <f t="shared" si="9"/>
        <v>45001</v>
      </c>
      <c r="B348" s="36">
        <f ca="1">SUMIFS(СВЦЭМ!$I$40:$I$783,СВЦЭМ!$A$40:$A$783,$A348,СВЦЭМ!$B$39:$B$782,B$332)+'СЕТ СН'!$F$16</f>
        <v>0</v>
      </c>
      <c r="C348" s="36">
        <f ca="1">SUMIFS(СВЦЭМ!$I$40:$I$783,СВЦЭМ!$A$40:$A$783,$A348,СВЦЭМ!$B$39:$B$782,C$332)+'СЕТ СН'!$F$16</f>
        <v>0</v>
      </c>
      <c r="D348" s="36">
        <f ca="1">SUMIFS(СВЦЭМ!$I$40:$I$783,СВЦЭМ!$A$40:$A$783,$A348,СВЦЭМ!$B$39:$B$782,D$332)+'СЕТ СН'!$F$16</f>
        <v>0</v>
      </c>
      <c r="E348" s="36">
        <f ca="1">SUMIFS(СВЦЭМ!$I$40:$I$783,СВЦЭМ!$A$40:$A$783,$A348,СВЦЭМ!$B$39:$B$782,E$332)+'СЕТ СН'!$F$16</f>
        <v>0</v>
      </c>
      <c r="F348" s="36">
        <f ca="1">SUMIFS(СВЦЭМ!$I$40:$I$783,СВЦЭМ!$A$40:$A$783,$A348,СВЦЭМ!$B$39:$B$782,F$332)+'СЕТ СН'!$F$16</f>
        <v>0</v>
      </c>
      <c r="G348" s="36">
        <f ca="1">SUMIFS(СВЦЭМ!$I$40:$I$783,СВЦЭМ!$A$40:$A$783,$A348,СВЦЭМ!$B$39:$B$782,G$332)+'СЕТ СН'!$F$16</f>
        <v>0</v>
      </c>
      <c r="H348" s="36">
        <f ca="1">SUMIFS(СВЦЭМ!$I$40:$I$783,СВЦЭМ!$A$40:$A$783,$A348,СВЦЭМ!$B$39:$B$782,H$332)+'СЕТ СН'!$F$16</f>
        <v>0</v>
      </c>
      <c r="I348" s="36">
        <f ca="1">SUMIFS(СВЦЭМ!$I$40:$I$783,СВЦЭМ!$A$40:$A$783,$A348,СВЦЭМ!$B$39:$B$782,I$332)+'СЕТ СН'!$F$16</f>
        <v>0</v>
      </c>
      <c r="J348" s="36">
        <f ca="1">SUMIFS(СВЦЭМ!$I$40:$I$783,СВЦЭМ!$A$40:$A$783,$A348,СВЦЭМ!$B$39:$B$782,J$332)+'СЕТ СН'!$F$16</f>
        <v>0</v>
      </c>
      <c r="K348" s="36">
        <f ca="1">SUMIFS(СВЦЭМ!$I$40:$I$783,СВЦЭМ!$A$40:$A$783,$A348,СВЦЭМ!$B$39:$B$782,K$332)+'СЕТ СН'!$F$16</f>
        <v>0</v>
      </c>
      <c r="L348" s="36">
        <f ca="1">SUMIFS(СВЦЭМ!$I$40:$I$783,СВЦЭМ!$A$40:$A$783,$A348,СВЦЭМ!$B$39:$B$782,L$332)+'СЕТ СН'!$F$16</f>
        <v>0</v>
      </c>
      <c r="M348" s="36">
        <f ca="1">SUMIFS(СВЦЭМ!$I$40:$I$783,СВЦЭМ!$A$40:$A$783,$A348,СВЦЭМ!$B$39:$B$782,M$332)+'СЕТ СН'!$F$16</f>
        <v>0</v>
      </c>
      <c r="N348" s="36">
        <f ca="1">SUMIFS(СВЦЭМ!$I$40:$I$783,СВЦЭМ!$A$40:$A$783,$A348,СВЦЭМ!$B$39:$B$782,N$332)+'СЕТ СН'!$F$16</f>
        <v>0</v>
      </c>
      <c r="O348" s="36">
        <f ca="1">SUMIFS(СВЦЭМ!$I$40:$I$783,СВЦЭМ!$A$40:$A$783,$A348,СВЦЭМ!$B$39:$B$782,O$332)+'СЕТ СН'!$F$16</f>
        <v>0</v>
      </c>
      <c r="P348" s="36">
        <f ca="1">SUMIFS(СВЦЭМ!$I$40:$I$783,СВЦЭМ!$A$40:$A$783,$A348,СВЦЭМ!$B$39:$B$782,P$332)+'СЕТ СН'!$F$16</f>
        <v>0</v>
      </c>
      <c r="Q348" s="36">
        <f ca="1">SUMIFS(СВЦЭМ!$I$40:$I$783,СВЦЭМ!$A$40:$A$783,$A348,СВЦЭМ!$B$39:$B$782,Q$332)+'СЕТ СН'!$F$16</f>
        <v>0</v>
      </c>
      <c r="R348" s="36">
        <f ca="1">SUMIFS(СВЦЭМ!$I$40:$I$783,СВЦЭМ!$A$40:$A$783,$A348,СВЦЭМ!$B$39:$B$782,R$332)+'СЕТ СН'!$F$16</f>
        <v>0</v>
      </c>
      <c r="S348" s="36">
        <f ca="1">SUMIFS(СВЦЭМ!$I$40:$I$783,СВЦЭМ!$A$40:$A$783,$A348,СВЦЭМ!$B$39:$B$782,S$332)+'СЕТ СН'!$F$16</f>
        <v>0</v>
      </c>
      <c r="T348" s="36">
        <f ca="1">SUMIFS(СВЦЭМ!$I$40:$I$783,СВЦЭМ!$A$40:$A$783,$A348,СВЦЭМ!$B$39:$B$782,T$332)+'СЕТ СН'!$F$16</f>
        <v>0</v>
      </c>
      <c r="U348" s="36">
        <f ca="1">SUMIFS(СВЦЭМ!$I$40:$I$783,СВЦЭМ!$A$40:$A$783,$A348,СВЦЭМ!$B$39:$B$782,U$332)+'СЕТ СН'!$F$16</f>
        <v>0</v>
      </c>
      <c r="V348" s="36">
        <f ca="1">SUMIFS(СВЦЭМ!$I$40:$I$783,СВЦЭМ!$A$40:$A$783,$A348,СВЦЭМ!$B$39:$B$782,V$332)+'СЕТ СН'!$F$16</f>
        <v>0</v>
      </c>
      <c r="W348" s="36">
        <f ca="1">SUMIFS(СВЦЭМ!$I$40:$I$783,СВЦЭМ!$A$40:$A$783,$A348,СВЦЭМ!$B$39:$B$782,W$332)+'СЕТ СН'!$F$16</f>
        <v>0</v>
      </c>
      <c r="X348" s="36">
        <f ca="1">SUMIFS(СВЦЭМ!$I$40:$I$783,СВЦЭМ!$A$40:$A$783,$A348,СВЦЭМ!$B$39:$B$782,X$332)+'СЕТ СН'!$F$16</f>
        <v>0</v>
      </c>
      <c r="Y348" s="36">
        <f ca="1">SUMIFS(СВЦЭМ!$I$40:$I$783,СВЦЭМ!$A$40:$A$783,$A348,СВЦЭМ!$B$39:$B$782,Y$332)+'СЕТ СН'!$F$16</f>
        <v>0</v>
      </c>
    </row>
    <row r="349" spans="1:25" ht="15.75" hidden="1" x14ac:dyDescent="0.2">
      <c r="A349" s="35">
        <f t="shared" si="9"/>
        <v>45002</v>
      </c>
      <c r="B349" s="36">
        <f ca="1">SUMIFS(СВЦЭМ!$I$40:$I$783,СВЦЭМ!$A$40:$A$783,$A349,СВЦЭМ!$B$39:$B$782,B$332)+'СЕТ СН'!$F$16</f>
        <v>0</v>
      </c>
      <c r="C349" s="36">
        <f ca="1">SUMIFS(СВЦЭМ!$I$40:$I$783,СВЦЭМ!$A$40:$A$783,$A349,СВЦЭМ!$B$39:$B$782,C$332)+'СЕТ СН'!$F$16</f>
        <v>0</v>
      </c>
      <c r="D349" s="36">
        <f ca="1">SUMIFS(СВЦЭМ!$I$40:$I$783,СВЦЭМ!$A$40:$A$783,$A349,СВЦЭМ!$B$39:$B$782,D$332)+'СЕТ СН'!$F$16</f>
        <v>0</v>
      </c>
      <c r="E349" s="36">
        <f ca="1">SUMIFS(СВЦЭМ!$I$40:$I$783,СВЦЭМ!$A$40:$A$783,$A349,СВЦЭМ!$B$39:$B$782,E$332)+'СЕТ СН'!$F$16</f>
        <v>0</v>
      </c>
      <c r="F349" s="36">
        <f ca="1">SUMIFS(СВЦЭМ!$I$40:$I$783,СВЦЭМ!$A$40:$A$783,$A349,СВЦЭМ!$B$39:$B$782,F$332)+'СЕТ СН'!$F$16</f>
        <v>0</v>
      </c>
      <c r="G349" s="36">
        <f ca="1">SUMIFS(СВЦЭМ!$I$40:$I$783,СВЦЭМ!$A$40:$A$783,$A349,СВЦЭМ!$B$39:$B$782,G$332)+'СЕТ СН'!$F$16</f>
        <v>0</v>
      </c>
      <c r="H349" s="36">
        <f ca="1">SUMIFS(СВЦЭМ!$I$40:$I$783,СВЦЭМ!$A$40:$A$783,$A349,СВЦЭМ!$B$39:$B$782,H$332)+'СЕТ СН'!$F$16</f>
        <v>0</v>
      </c>
      <c r="I349" s="36">
        <f ca="1">SUMIFS(СВЦЭМ!$I$40:$I$783,СВЦЭМ!$A$40:$A$783,$A349,СВЦЭМ!$B$39:$B$782,I$332)+'СЕТ СН'!$F$16</f>
        <v>0</v>
      </c>
      <c r="J349" s="36">
        <f ca="1">SUMIFS(СВЦЭМ!$I$40:$I$783,СВЦЭМ!$A$40:$A$783,$A349,СВЦЭМ!$B$39:$B$782,J$332)+'СЕТ СН'!$F$16</f>
        <v>0</v>
      </c>
      <c r="K349" s="36">
        <f ca="1">SUMIFS(СВЦЭМ!$I$40:$I$783,СВЦЭМ!$A$40:$A$783,$A349,СВЦЭМ!$B$39:$B$782,K$332)+'СЕТ СН'!$F$16</f>
        <v>0</v>
      </c>
      <c r="L349" s="36">
        <f ca="1">SUMIFS(СВЦЭМ!$I$40:$I$783,СВЦЭМ!$A$40:$A$783,$A349,СВЦЭМ!$B$39:$B$782,L$332)+'СЕТ СН'!$F$16</f>
        <v>0</v>
      </c>
      <c r="M349" s="36">
        <f ca="1">SUMIFS(СВЦЭМ!$I$40:$I$783,СВЦЭМ!$A$40:$A$783,$A349,СВЦЭМ!$B$39:$B$782,M$332)+'СЕТ СН'!$F$16</f>
        <v>0</v>
      </c>
      <c r="N349" s="36">
        <f ca="1">SUMIFS(СВЦЭМ!$I$40:$I$783,СВЦЭМ!$A$40:$A$783,$A349,СВЦЭМ!$B$39:$B$782,N$332)+'СЕТ СН'!$F$16</f>
        <v>0</v>
      </c>
      <c r="O349" s="36">
        <f ca="1">SUMIFS(СВЦЭМ!$I$40:$I$783,СВЦЭМ!$A$40:$A$783,$A349,СВЦЭМ!$B$39:$B$782,O$332)+'СЕТ СН'!$F$16</f>
        <v>0</v>
      </c>
      <c r="P349" s="36">
        <f ca="1">SUMIFS(СВЦЭМ!$I$40:$I$783,СВЦЭМ!$A$40:$A$783,$A349,СВЦЭМ!$B$39:$B$782,P$332)+'СЕТ СН'!$F$16</f>
        <v>0</v>
      </c>
      <c r="Q349" s="36">
        <f ca="1">SUMIFS(СВЦЭМ!$I$40:$I$783,СВЦЭМ!$A$40:$A$783,$A349,СВЦЭМ!$B$39:$B$782,Q$332)+'СЕТ СН'!$F$16</f>
        <v>0</v>
      </c>
      <c r="R349" s="36">
        <f ca="1">SUMIFS(СВЦЭМ!$I$40:$I$783,СВЦЭМ!$A$40:$A$783,$A349,СВЦЭМ!$B$39:$B$782,R$332)+'СЕТ СН'!$F$16</f>
        <v>0</v>
      </c>
      <c r="S349" s="36">
        <f ca="1">SUMIFS(СВЦЭМ!$I$40:$I$783,СВЦЭМ!$A$40:$A$783,$A349,СВЦЭМ!$B$39:$B$782,S$332)+'СЕТ СН'!$F$16</f>
        <v>0</v>
      </c>
      <c r="T349" s="36">
        <f ca="1">SUMIFS(СВЦЭМ!$I$40:$I$783,СВЦЭМ!$A$40:$A$783,$A349,СВЦЭМ!$B$39:$B$782,T$332)+'СЕТ СН'!$F$16</f>
        <v>0</v>
      </c>
      <c r="U349" s="36">
        <f ca="1">SUMIFS(СВЦЭМ!$I$40:$I$783,СВЦЭМ!$A$40:$A$783,$A349,СВЦЭМ!$B$39:$B$782,U$332)+'СЕТ СН'!$F$16</f>
        <v>0</v>
      </c>
      <c r="V349" s="36">
        <f ca="1">SUMIFS(СВЦЭМ!$I$40:$I$783,СВЦЭМ!$A$40:$A$783,$A349,СВЦЭМ!$B$39:$B$782,V$332)+'СЕТ СН'!$F$16</f>
        <v>0</v>
      </c>
      <c r="W349" s="36">
        <f ca="1">SUMIFS(СВЦЭМ!$I$40:$I$783,СВЦЭМ!$A$40:$A$783,$A349,СВЦЭМ!$B$39:$B$782,W$332)+'СЕТ СН'!$F$16</f>
        <v>0</v>
      </c>
      <c r="X349" s="36">
        <f ca="1">SUMIFS(СВЦЭМ!$I$40:$I$783,СВЦЭМ!$A$40:$A$783,$A349,СВЦЭМ!$B$39:$B$782,X$332)+'СЕТ СН'!$F$16</f>
        <v>0</v>
      </c>
      <c r="Y349" s="36">
        <f ca="1">SUMIFS(СВЦЭМ!$I$40:$I$783,СВЦЭМ!$A$40:$A$783,$A349,СВЦЭМ!$B$39:$B$782,Y$332)+'СЕТ СН'!$F$16</f>
        <v>0</v>
      </c>
    </row>
    <row r="350" spans="1:25" ht="15.75" hidden="1" x14ac:dyDescent="0.2">
      <c r="A350" s="35">
        <f t="shared" si="9"/>
        <v>45003</v>
      </c>
      <c r="B350" s="36">
        <f ca="1">SUMIFS(СВЦЭМ!$I$40:$I$783,СВЦЭМ!$A$40:$A$783,$A350,СВЦЭМ!$B$39:$B$782,B$332)+'СЕТ СН'!$F$16</f>
        <v>0</v>
      </c>
      <c r="C350" s="36">
        <f ca="1">SUMIFS(СВЦЭМ!$I$40:$I$783,СВЦЭМ!$A$40:$A$783,$A350,СВЦЭМ!$B$39:$B$782,C$332)+'СЕТ СН'!$F$16</f>
        <v>0</v>
      </c>
      <c r="D350" s="36">
        <f ca="1">SUMIFS(СВЦЭМ!$I$40:$I$783,СВЦЭМ!$A$40:$A$783,$A350,СВЦЭМ!$B$39:$B$782,D$332)+'СЕТ СН'!$F$16</f>
        <v>0</v>
      </c>
      <c r="E350" s="36">
        <f ca="1">SUMIFS(СВЦЭМ!$I$40:$I$783,СВЦЭМ!$A$40:$A$783,$A350,СВЦЭМ!$B$39:$B$782,E$332)+'СЕТ СН'!$F$16</f>
        <v>0</v>
      </c>
      <c r="F350" s="36">
        <f ca="1">SUMIFS(СВЦЭМ!$I$40:$I$783,СВЦЭМ!$A$40:$A$783,$A350,СВЦЭМ!$B$39:$B$782,F$332)+'СЕТ СН'!$F$16</f>
        <v>0</v>
      </c>
      <c r="G350" s="36">
        <f ca="1">SUMIFS(СВЦЭМ!$I$40:$I$783,СВЦЭМ!$A$40:$A$783,$A350,СВЦЭМ!$B$39:$B$782,G$332)+'СЕТ СН'!$F$16</f>
        <v>0</v>
      </c>
      <c r="H350" s="36">
        <f ca="1">SUMIFS(СВЦЭМ!$I$40:$I$783,СВЦЭМ!$A$40:$A$783,$A350,СВЦЭМ!$B$39:$B$782,H$332)+'СЕТ СН'!$F$16</f>
        <v>0</v>
      </c>
      <c r="I350" s="36">
        <f ca="1">SUMIFS(СВЦЭМ!$I$40:$I$783,СВЦЭМ!$A$40:$A$783,$A350,СВЦЭМ!$B$39:$B$782,I$332)+'СЕТ СН'!$F$16</f>
        <v>0</v>
      </c>
      <c r="J350" s="36">
        <f ca="1">SUMIFS(СВЦЭМ!$I$40:$I$783,СВЦЭМ!$A$40:$A$783,$A350,СВЦЭМ!$B$39:$B$782,J$332)+'СЕТ СН'!$F$16</f>
        <v>0</v>
      </c>
      <c r="K350" s="36">
        <f ca="1">SUMIFS(СВЦЭМ!$I$40:$I$783,СВЦЭМ!$A$40:$A$783,$A350,СВЦЭМ!$B$39:$B$782,K$332)+'СЕТ СН'!$F$16</f>
        <v>0</v>
      </c>
      <c r="L350" s="36">
        <f ca="1">SUMIFS(СВЦЭМ!$I$40:$I$783,СВЦЭМ!$A$40:$A$783,$A350,СВЦЭМ!$B$39:$B$782,L$332)+'СЕТ СН'!$F$16</f>
        <v>0</v>
      </c>
      <c r="M350" s="36">
        <f ca="1">SUMIFS(СВЦЭМ!$I$40:$I$783,СВЦЭМ!$A$40:$A$783,$A350,СВЦЭМ!$B$39:$B$782,M$332)+'СЕТ СН'!$F$16</f>
        <v>0</v>
      </c>
      <c r="N350" s="36">
        <f ca="1">SUMIFS(СВЦЭМ!$I$40:$I$783,СВЦЭМ!$A$40:$A$783,$A350,СВЦЭМ!$B$39:$B$782,N$332)+'СЕТ СН'!$F$16</f>
        <v>0</v>
      </c>
      <c r="O350" s="36">
        <f ca="1">SUMIFS(СВЦЭМ!$I$40:$I$783,СВЦЭМ!$A$40:$A$783,$A350,СВЦЭМ!$B$39:$B$782,O$332)+'СЕТ СН'!$F$16</f>
        <v>0</v>
      </c>
      <c r="P350" s="36">
        <f ca="1">SUMIFS(СВЦЭМ!$I$40:$I$783,СВЦЭМ!$A$40:$A$783,$A350,СВЦЭМ!$B$39:$B$782,P$332)+'СЕТ СН'!$F$16</f>
        <v>0</v>
      </c>
      <c r="Q350" s="36">
        <f ca="1">SUMIFS(СВЦЭМ!$I$40:$I$783,СВЦЭМ!$A$40:$A$783,$A350,СВЦЭМ!$B$39:$B$782,Q$332)+'СЕТ СН'!$F$16</f>
        <v>0</v>
      </c>
      <c r="R350" s="36">
        <f ca="1">SUMIFS(СВЦЭМ!$I$40:$I$783,СВЦЭМ!$A$40:$A$783,$A350,СВЦЭМ!$B$39:$B$782,R$332)+'СЕТ СН'!$F$16</f>
        <v>0</v>
      </c>
      <c r="S350" s="36">
        <f ca="1">SUMIFS(СВЦЭМ!$I$40:$I$783,СВЦЭМ!$A$40:$A$783,$A350,СВЦЭМ!$B$39:$B$782,S$332)+'СЕТ СН'!$F$16</f>
        <v>0</v>
      </c>
      <c r="T350" s="36">
        <f ca="1">SUMIFS(СВЦЭМ!$I$40:$I$783,СВЦЭМ!$A$40:$A$783,$A350,СВЦЭМ!$B$39:$B$782,T$332)+'СЕТ СН'!$F$16</f>
        <v>0</v>
      </c>
      <c r="U350" s="36">
        <f ca="1">SUMIFS(СВЦЭМ!$I$40:$I$783,СВЦЭМ!$A$40:$A$783,$A350,СВЦЭМ!$B$39:$B$782,U$332)+'СЕТ СН'!$F$16</f>
        <v>0</v>
      </c>
      <c r="V350" s="36">
        <f ca="1">SUMIFS(СВЦЭМ!$I$40:$I$783,СВЦЭМ!$A$40:$A$783,$A350,СВЦЭМ!$B$39:$B$782,V$332)+'СЕТ СН'!$F$16</f>
        <v>0</v>
      </c>
      <c r="W350" s="36">
        <f ca="1">SUMIFS(СВЦЭМ!$I$40:$I$783,СВЦЭМ!$A$40:$A$783,$A350,СВЦЭМ!$B$39:$B$782,W$332)+'СЕТ СН'!$F$16</f>
        <v>0</v>
      </c>
      <c r="X350" s="36">
        <f ca="1">SUMIFS(СВЦЭМ!$I$40:$I$783,СВЦЭМ!$A$40:$A$783,$A350,СВЦЭМ!$B$39:$B$782,X$332)+'СЕТ СН'!$F$16</f>
        <v>0</v>
      </c>
      <c r="Y350" s="36">
        <f ca="1">SUMIFS(СВЦЭМ!$I$40:$I$783,СВЦЭМ!$A$40:$A$783,$A350,СВЦЭМ!$B$39:$B$782,Y$332)+'СЕТ СН'!$F$16</f>
        <v>0</v>
      </c>
    </row>
    <row r="351" spans="1:25" ht="15.75" hidden="1" x14ac:dyDescent="0.2">
      <c r="A351" s="35">
        <f t="shared" si="9"/>
        <v>45004</v>
      </c>
      <c r="B351" s="36">
        <f ca="1">SUMIFS(СВЦЭМ!$I$40:$I$783,СВЦЭМ!$A$40:$A$783,$A351,СВЦЭМ!$B$39:$B$782,B$332)+'СЕТ СН'!$F$16</f>
        <v>0</v>
      </c>
      <c r="C351" s="36">
        <f ca="1">SUMIFS(СВЦЭМ!$I$40:$I$783,СВЦЭМ!$A$40:$A$783,$A351,СВЦЭМ!$B$39:$B$782,C$332)+'СЕТ СН'!$F$16</f>
        <v>0</v>
      </c>
      <c r="D351" s="36">
        <f ca="1">SUMIFS(СВЦЭМ!$I$40:$I$783,СВЦЭМ!$A$40:$A$783,$A351,СВЦЭМ!$B$39:$B$782,D$332)+'СЕТ СН'!$F$16</f>
        <v>0</v>
      </c>
      <c r="E351" s="36">
        <f ca="1">SUMIFS(СВЦЭМ!$I$40:$I$783,СВЦЭМ!$A$40:$A$783,$A351,СВЦЭМ!$B$39:$B$782,E$332)+'СЕТ СН'!$F$16</f>
        <v>0</v>
      </c>
      <c r="F351" s="36">
        <f ca="1">SUMIFS(СВЦЭМ!$I$40:$I$783,СВЦЭМ!$A$40:$A$783,$A351,СВЦЭМ!$B$39:$B$782,F$332)+'СЕТ СН'!$F$16</f>
        <v>0</v>
      </c>
      <c r="G351" s="36">
        <f ca="1">SUMIFS(СВЦЭМ!$I$40:$I$783,СВЦЭМ!$A$40:$A$783,$A351,СВЦЭМ!$B$39:$B$782,G$332)+'СЕТ СН'!$F$16</f>
        <v>0</v>
      </c>
      <c r="H351" s="36">
        <f ca="1">SUMIFS(СВЦЭМ!$I$40:$I$783,СВЦЭМ!$A$40:$A$783,$A351,СВЦЭМ!$B$39:$B$782,H$332)+'СЕТ СН'!$F$16</f>
        <v>0</v>
      </c>
      <c r="I351" s="36">
        <f ca="1">SUMIFS(СВЦЭМ!$I$40:$I$783,СВЦЭМ!$A$40:$A$783,$A351,СВЦЭМ!$B$39:$B$782,I$332)+'СЕТ СН'!$F$16</f>
        <v>0</v>
      </c>
      <c r="J351" s="36">
        <f ca="1">SUMIFS(СВЦЭМ!$I$40:$I$783,СВЦЭМ!$A$40:$A$783,$A351,СВЦЭМ!$B$39:$B$782,J$332)+'СЕТ СН'!$F$16</f>
        <v>0</v>
      </c>
      <c r="K351" s="36">
        <f ca="1">SUMIFS(СВЦЭМ!$I$40:$I$783,СВЦЭМ!$A$40:$A$783,$A351,СВЦЭМ!$B$39:$B$782,K$332)+'СЕТ СН'!$F$16</f>
        <v>0</v>
      </c>
      <c r="L351" s="36">
        <f ca="1">SUMIFS(СВЦЭМ!$I$40:$I$783,СВЦЭМ!$A$40:$A$783,$A351,СВЦЭМ!$B$39:$B$782,L$332)+'СЕТ СН'!$F$16</f>
        <v>0</v>
      </c>
      <c r="M351" s="36">
        <f ca="1">SUMIFS(СВЦЭМ!$I$40:$I$783,СВЦЭМ!$A$40:$A$783,$A351,СВЦЭМ!$B$39:$B$782,M$332)+'СЕТ СН'!$F$16</f>
        <v>0</v>
      </c>
      <c r="N351" s="36">
        <f ca="1">SUMIFS(СВЦЭМ!$I$40:$I$783,СВЦЭМ!$A$40:$A$783,$A351,СВЦЭМ!$B$39:$B$782,N$332)+'СЕТ СН'!$F$16</f>
        <v>0</v>
      </c>
      <c r="O351" s="36">
        <f ca="1">SUMIFS(СВЦЭМ!$I$40:$I$783,СВЦЭМ!$A$40:$A$783,$A351,СВЦЭМ!$B$39:$B$782,O$332)+'СЕТ СН'!$F$16</f>
        <v>0</v>
      </c>
      <c r="P351" s="36">
        <f ca="1">SUMIFS(СВЦЭМ!$I$40:$I$783,СВЦЭМ!$A$40:$A$783,$A351,СВЦЭМ!$B$39:$B$782,P$332)+'СЕТ СН'!$F$16</f>
        <v>0</v>
      </c>
      <c r="Q351" s="36">
        <f ca="1">SUMIFS(СВЦЭМ!$I$40:$I$783,СВЦЭМ!$A$40:$A$783,$A351,СВЦЭМ!$B$39:$B$782,Q$332)+'СЕТ СН'!$F$16</f>
        <v>0</v>
      </c>
      <c r="R351" s="36">
        <f ca="1">SUMIFS(СВЦЭМ!$I$40:$I$783,СВЦЭМ!$A$40:$A$783,$A351,СВЦЭМ!$B$39:$B$782,R$332)+'СЕТ СН'!$F$16</f>
        <v>0</v>
      </c>
      <c r="S351" s="36">
        <f ca="1">SUMIFS(СВЦЭМ!$I$40:$I$783,СВЦЭМ!$A$40:$A$783,$A351,СВЦЭМ!$B$39:$B$782,S$332)+'СЕТ СН'!$F$16</f>
        <v>0</v>
      </c>
      <c r="T351" s="36">
        <f ca="1">SUMIFS(СВЦЭМ!$I$40:$I$783,СВЦЭМ!$A$40:$A$783,$A351,СВЦЭМ!$B$39:$B$782,T$332)+'СЕТ СН'!$F$16</f>
        <v>0</v>
      </c>
      <c r="U351" s="36">
        <f ca="1">SUMIFS(СВЦЭМ!$I$40:$I$783,СВЦЭМ!$A$40:$A$783,$A351,СВЦЭМ!$B$39:$B$782,U$332)+'СЕТ СН'!$F$16</f>
        <v>0</v>
      </c>
      <c r="V351" s="36">
        <f ca="1">SUMIFS(СВЦЭМ!$I$40:$I$783,СВЦЭМ!$A$40:$A$783,$A351,СВЦЭМ!$B$39:$B$782,V$332)+'СЕТ СН'!$F$16</f>
        <v>0</v>
      </c>
      <c r="W351" s="36">
        <f ca="1">SUMIFS(СВЦЭМ!$I$40:$I$783,СВЦЭМ!$A$40:$A$783,$A351,СВЦЭМ!$B$39:$B$782,W$332)+'СЕТ СН'!$F$16</f>
        <v>0</v>
      </c>
      <c r="X351" s="36">
        <f ca="1">SUMIFS(СВЦЭМ!$I$40:$I$783,СВЦЭМ!$A$40:$A$783,$A351,СВЦЭМ!$B$39:$B$782,X$332)+'СЕТ СН'!$F$16</f>
        <v>0</v>
      </c>
      <c r="Y351" s="36">
        <f ca="1">SUMIFS(СВЦЭМ!$I$40:$I$783,СВЦЭМ!$A$40:$A$783,$A351,СВЦЭМ!$B$39:$B$782,Y$332)+'СЕТ СН'!$F$16</f>
        <v>0</v>
      </c>
    </row>
    <row r="352" spans="1:25" ht="15.75" hidden="1" x14ac:dyDescent="0.2">
      <c r="A352" s="35">
        <f t="shared" si="9"/>
        <v>45005</v>
      </c>
      <c r="B352" s="36">
        <f ca="1">SUMIFS(СВЦЭМ!$I$40:$I$783,СВЦЭМ!$A$40:$A$783,$A352,СВЦЭМ!$B$39:$B$782,B$332)+'СЕТ СН'!$F$16</f>
        <v>0</v>
      </c>
      <c r="C352" s="36">
        <f ca="1">SUMIFS(СВЦЭМ!$I$40:$I$783,СВЦЭМ!$A$40:$A$783,$A352,СВЦЭМ!$B$39:$B$782,C$332)+'СЕТ СН'!$F$16</f>
        <v>0</v>
      </c>
      <c r="D352" s="36">
        <f ca="1">SUMIFS(СВЦЭМ!$I$40:$I$783,СВЦЭМ!$A$40:$A$783,$A352,СВЦЭМ!$B$39:$B$782,D$332)+'СЕТ СН'!$F$16</f>
        <v>0</v>
      </c>
      <c r="E352" s="36">
        <f ca="1">SUMIFS(СВЦЭМ!$I$40:$I$783,СВЦЭМ!$A$40:$A$783,$A352,СВЦЭМ!$B$39:$B$782,E$332)+'СЕТ СН'!$F$16</f>
        <v>0</v>
      </c>
      <c r="F352" s="36">
        <f ca="1">SUMIFS(СВЦЭМ!$I$40:$I$783,СВЦЭМ!$A$40:$A$783,$A352,СВЦЭМ!$B$39:$B$782,F$332)+'СЕТ СН'!$F$16</f>
        <v>0</v>
      </c>
      <c r="G352" s="36">
        <f ca="1">SUMIFS(СВЦЭМ!$I$40:$I$783,СВЦЭМ!$A$40:$A$783,$A352,СВЦЭМ!$B$39:$B$782,G$332)+'СЕТ СН'!$F$16</f>
        <v>0</v>
      </c>
      <c r="H352" s="36">
        <f ca="1">SUMIFS(СВЦЭМ!$I$40:$I$783,СВЦЭМ!$A$40:$A$783,$A352,СВЦЭМ!$B$39:$B$782,H$332)+'СЕТ СН'!$F$16</f>
        <v>0</v>
      </c>
      <c r="I352" s="36">
        <f ca="1">SUMIFS(СВЦЭМ!$I$40:$I$783,СВЦЭМ!$A$40:$A$783,$A352,СВЦЭМ!$B$39:$B$782,I$332)+'СЕТ СН'!$F$16</f>
        <v>0</v>
      </c>
      <c r="J352" s="36">
        <f ca="1">SUMIFS(СВЦЭМ!$I$40:$I$783,СВЦЭМ!$A$40:$A$783,$A352,СВЦЭМ!$B$39:$B$782,J$332)+'СЕТ СН'!$F$16</f>
        <v>0</v>
      </c>
      <c r="K352" s="36">
        <f ca="1">SUMIFS(СВЦЭМ!$I$40:$I$783,СВЦЭМ!$A$40:$A$783,$A352,СВЦЭМ!$B$39:$B$782,K$332)+'СЕТ СН'!$F$16</f>
        <v>0</v>
      </c>
      <c r="L352" s="36">
        <f ca="1">SUMIFS(СВЦЭМ!$I$40:$I$783,СВЦЭМ!$A$40:$A$783,$A352,СВЦЭМ!$B$39:$B$782,L$332)+'СЕТ СН'!$F$16</f>
        <v>0</v>
      </c>
      <c r="M352" s="36">
        <f ca="1">SUMIFS(СВЦЭМ!$I$40:$I$783,СВЦЭМ!$A$40:$A$783,$A352,СВЦЭМ!$B$39:$B$782,M$332)+'СЕТ СН'!$F$16</f>
        <v>0</v>
      </c>
      <c r="N352" s="36">
        <f ca="1">SUMIFS(СВЦЭМ!$I$40:$I$783,СВЦЭМ!$A$40:$A$783,$A352,СВЦЭМ!$B$39:$B$782,N$332)+'СЕТ СН'!$F$16</f>
        <v>0</v>
      </c>
      <c r="O352" s="36">
        <f ca="1">SUMIFS(СВЦЭМ!$I$40:$I$783,СВЦЭМ!$A$40:$A$783,$A352,СВЦЭМ!$B$39:$B$782,O$332)+'СЕТ СН'!$F$16</f>
        <v>0</v>
      </c>
      <c r="P352" s="36">
        <f ca="1">SUMIFS(СВЦЭМ!$I$40:$I$783,СВЦЭМ!$A$40:$A$783,$A352,СВЦЭМ!$B$39:$B$782,P$332)+'СЕТ СН'!$F$16</f>
        <v>0</v>
      </c>
      <c r="Q352" s="36">
        <f ca="1">SUMIFS(СВЦЭМ!$I$40:$I$783,СВЦЭМ!$A$40:$A$783,$A352,СВЦЭМ!$B$39:$B$782,Q$332)+'СЕТ СН'!$F$16</f>
        <v>0</v>
      </c>
      <c r="R352" s="36">
        <f ca="1">SUMIFS(СВЦЭМ!$I$40:$I$783,СВЦЭМ!$A$40:$A$783,$A352,СВЦЭМ!$B$39:$B$782,R$332)+'СЕТ СН'!$F$16</f>
        <v>0</v>
      </c>
      <c r="S352" s="36">
        <f ca="1">SUMIFS(СВЦЭМ!$I$40:$I$783,СВЦЭМ!$A$40:$A$783,$A352,СВЦЭМ!$B$39:$B$782,S$332)+'СЕТ СН'!$F$16</f>
        <v>0</v>
      </c>
      <c r="T352" s="36">
        <f ca="1">SUMIFS(СВЦЭМ!$I$40:$I$783,СВЦЭМ!$A$40:$A$783,$A352,СВЦЭМ!$B$39:$B$782,T$332)+'СЕТ СН'!$F$16</f>
        <v>0</v>
      </c>
      <c r="U352" s="36">
        <f ca="1">SUMIFS(СВЦЭМ!$I$40:$I$783,СВЦЭМ!$A$40:$A$783,$A352,СВЦЭМ!$B$39:$B$782,U$332)+'СЕТ СН'!$F$16</f>
        <v>0</v>
      </c>
      <c r="V352" s="36">
        <f ca="1">SUMIFS(СВЦЭМ!$I$40:$I$783,СВЦЭМ!$A$40:$A$783,$A352,СВЦЭМ!$B$39:$B$782,V$332)+'СЕТ СН'!$F$16</f>
        <v>0</v>
      </c>
      <c r="W352" s="36">
        <f ca="1">SUMIFS(СВЦЭМ!$I$40:$I$783,СВЦЭМ!$A$40:$A$783,$A352,СВЦЭМ!$B$39:$B$782,W$332)+'СЕТ СН'!$F$16</f>
        <v>0</v>
      </c>
      <c r="X352" s="36">
        <f ca="1">SUMIFS(СВЦЭМ!$I$40:$I$783,СВЦЭМ!$A$40:$A$783,$A352,СВЦЭМ!$B$39:$B$782,X$332)+'СЕТ СН'!$F$16</f>
        <v>0</v>
      </c>
      <c r="Y352" s="36">
        <f ca="1">SUMIFS(СВЦЭМ!$I$40:$I$783,СВЦЭМ!$A$40:$A$783,$A352,СВЦЭМ!$B$39:$B$782,Y$332)+'СЕТ СН'!$F$16</f>
        <v>0</v>
      </c>
    </row>
    <row r="353" spans="1:27" ht="15.75" hidden="1" x14ac:dyDescent="0.2">
      <c r="A353" s="35">
        <f t="shared" si="9"/>
        <v>45006</v>
      </c>
      <c r="B353" s="36">
        <f ca="1">SUMIFS(СВЦЭМ!$I$40:$I$783,СВЦЭМ!$A$40:$A$783,$A353,СВЦЭМ!$B$39:$B$782,B$332)+'СЕТ СН'!$F$16</f>
        <v>0</v>
      </c>
      <c r="C353" s="36">
        <f ca="1">SUMIFS(СВЦЭМ!$I$40:$I$783,СВЦЭМ!$A$40:$A$783,$A353,СВЦЭМ!$B$39:$B$782,C$332)+'СЕТ СН'!$F$16</f>
        <v>0</v>
      </c>
      <c r="D353" s="36">
        <f ca="1">SUMIFS(СВЦЭМ!$I$40:$I$783,СВЦЭМ!$A$40:$A$783,$A353,СВЦЭМ!$B$39:$B$782,D$332)+'СЕТ СН'!$F$16</f>
        <v>0</v>
      </c>
      <c r="E353" s="36">
        <f ca="1">SUMIFS(СВЦЭМ!$I$40:$I$783,СВЦЭМ!$A$40:$A$783,$A353,СВЦЭМ!$B$39:$B$782,E$332)+'СЕТ СН'!$F$16</f>
        <v>0</v>
      </c>
      <c r="F353" s="36">
        <f ca="1">SUMIFS(СВЦЭМ!$I$40:$I$783,СВЦЭМ!$A$40:$A$783,$A353,СВЦЭМ!$B$39:$B$782,F$332)+'СЕТ СН'!$F$16</f>
        <v>0</v>
      </c>
      <c r="G353" s="36">
        <f ca="1">SUMIFS(СВЦЭМ!$I$40:$I$783,СВЦЭМ!$A$40:$A$783,$A353,СВЦЭМ!$B$39:$B$782,G$332)+'СЕТ СН'!$F$16</f>
        <v>0</v>
      </c>
      <c r="H353" s="36">
        <f ca="1">SUMIFS(СВЦЭМ!$I$40:$I$783,СВЦЭМ!$A$40:$A$783,$A353,СВЦЭМ!$B$39:$B$782,H$332)+'СЕТ СН'!$F$16</f>
        <v>0</v>
      </c>
      <c r="I353" s="36">
        <f ca="1">SUMIFS(СВЦЭМ!$I$40:$I$783,СВЦЭМ!$A$40:$A$783,$A353,СВЦЭМ!$B$39:$B$782,I$332)+'СЕТ СН'!$F$16</f>
        <v>0</v>
      </c>
      <c r="J353" s="36">
        <f ca="1">SUMIFS(СВЦЭМ!$I$40:$I$783,СВЦЭМ!$A$40:$A$783,$A353,СВЦЭМ!$B$39:$B$782,J$332)+'СЕТ СН'!$F$16</f>
        <v>0</v>
      </c>
      <c r="K353" s="36">
        <f ca="1">SUMIFS(СВЦЭМ!$I$40:$I$783,СВЦЭМ!$A$40:$A$783,$A353,СВЦЭМ!$B$39:$B$782,K$332)+'СЕТ СН'!$F$16</f>
        <v>0</v>
      </c>
      <c r="L353" s="36">
        <f ca="1">SUMIFS(СВЦЭМ!$I$40:$I$783,СВЦЭМ!$A$40:$A$783,$A353,СВЦЭМ!$B$39:$B$782,L$332)+'СЕТ СН'!$F$16</f>
        <v>0</v>
      </c>
      <c r="M353" s="36">
        <f ca="1">SUMIFS(СВЦЭМ!$I$40:$I$783,СВЦЭМ!$A$40:$A$783,$A353,СВЦЭМ!$B$39:$B$782,M$332)+'СЕТ СН'!$F$16</f>
        <v>0</v>
      </c>
      <c r="N353" s="36">
        <f ca="1">SUMIFS(СВЦЭМ!$I$40:$I$783,СВЦЭМ!$A$40:$A$783,$A353,СВЦЭМ!$B$39:$B$782,N$332)+'СЕТ СН'!$F$16</f>
        <v>0</v>
      </c>
      <c r="O353" s="36">
        <f ca="1">SUMIFS(СВЦЭМ!$I$40:$I$783,СВЦЭМ!$A$40:$A$783,$A353,СВЦЭМ!$B$39:$B$782,O$332)+'СЕТ СН'!$F$16</f>
        <v>0</v>
      </c>
      <c r="P353" s="36">
        <f ca="1">SUMIFS(СВЦЭМ!$I$40:$I$783,СВЦЭМ!$A$40:$A$783,$A353,СВЦЭМ!$B$39:$B$782,P$332)+'СЕТ СН'!$F$16</f>
        <v>0</v>
      </c>
      <c r="Q353" s="36">
        <f ca="1">SUMIFS(СВЦЭМ!$I$40:$I$783,СВЦЭМ!$A$40:$A$783,$A353,СВЦЭМ!$B$39:$B$782,Q$332)+'СЕТ СН'!$F$16</f>
        <v>0</v>
      </c>
      <c r="R353" s="36">
        <f ca="1">SUMIFS(СВЦЭМ!$I$40:$I$783,СВЦЭМ!$A$40:$A$783,$A353,СВЦЭМ!$B$39:$B$782,R$332)+'СЕТ СН'!$F$16</f>
        <v>0</v>
      </c>
      <c r="S353" s="36">
        <f ca="1">SUMIFS(СВЦЭМ!$I$40:$I$783,СВЦЭМ!$A$40:$A$783,$A353,СВЦЭМ!$B$39:$B$782,S$332)+'СЕТ СН'!$F$16</f>
        <v>0</v>
      </c>
      <c r="T353" s="36">
        <f ca="1">SUMIFS(СВЦЭМ!$I$40:$I$783,СВЦЭМ!$A$40:$A$783,$A353,СВЦЭМ!$B$39:$B$782,T$332)+'СЕТ СН'!$F$16</f>
        <v>0</v>
      </c>
      <c r="U353" s="36">
        <f ca="1">SUMIFS(СВЦЭМ!$I$40:$I$783,СВЦЭМ!$A$40:$A$783,$A353,СВЦЭМ!$B$39:$B$782,U$332)+'СЕТ СН'!$F$16</f>
        <v>0</v>
      </c>
      <c r="V353" s="36">
        <f ca="1">SUMIFS(СВЦЭМ!$I$40:$I$783,СВЦЭМ!$A$40:$A$783,$A353,СВЦЭМ!$B$39:$B$782,V$332)+'СЕТ СН'!$F$16</f>
        <v>0</v>
      </c>
      <c r="W353" s="36">
        <f ca="1">SUMIFS(СВЦЭМ!$I$40:$I$783,СВЦЭМ!$A$40:$A$783,$A353,СВЦЭМ!$B$39:$B$782,W$332)+'СЕТ СН'!$F$16</f>
        <v>0</v>
      </c>
      <c r="X353" s="36">
        <f ca="1">SUMIFS(СВЦЭМ!$I$40:$I$783,СВЦЭМ!$A$40:$A$783,$A353,СВЦЭМ!$B$39:$B$782,X$332)+'СЕТ СН'!$F$16</f>
        <v>0</v>
      </c>
      <c r="Y353" s="36">
        <f ca="1">SUMIFS(СВЦЭМ!$I$40:$I$783,СВЦЭМ!$A$40:$A$783,$A353,СВЦЭМ!$B$39:$B$782,Y$332)+'СЕТ СН'!$F$16</f>
        <v>0</v>
      </c>
    </row>
    <row r="354" spans="1:27" ht="15.75" hidden="1" x14ac:dyDescent="0.2">
      <c r="A354" s="35">
        <f t="shared" si="9"/>
        <v>45007</v>
      </c>
      <c r="B354" s="36">
        <f ca="1">SUMIFS(СВЦЭМ!$I$40:$I$783,СВЦЭМ!$A$40:$A$783,$A354,СВЦЭМ!$B$39:$B$782,B$332)+'СЕТ СН'!$F$16</f>
        <v>0</v>
      </c>
      <c r="C354" s="36">
        <f ca="1">SUMIFS(СВЦЭМ!$I$40:$I$783,СВЦЭМ!$A$40:$A$783,$A354,СВЦЭМ!$B$39:$B$782,C$332)+'СЕТ СН'!$F$16</f>
        <v>0</v>
      </c>
      <c r="D354" s="36">
        <f ca="1">SUMIFS(СВЦЭМ!$I$40:$I$783,СВЦЭМ!$A$40:$A$783,$A354,СВЦЭМ!$B$39:$B$782,D$332)+'СЕТ СН'!$F$16</f>
        <v>0</v>
      </c>
      <c r="E354" s="36">
        <f ca="1">SUMIFS(СВЦЭМ!$I$40:$I$783,СВЦЭМ!$A$40:$A$783,$A354,СВЦЭМ!$B$39:$B$782,E$332)+'СЕТ СН'!$F$16</f>
        <v>0</v>
      </c>
      <c r="F354" s="36">
        <f ca="1">SUMIFS(СВЦЭМ!$I$40:$I$783,СВЦЭМ!$A$40:$A$783,$A354,СВЦЭМ!$B$39:$B$782,F$332)+'СЕТ СН'!$F$16</f>
        <v>0</v>
      </c>
      <c r="G354" s="36">
        <f ca="1">SUMIFS(СВЦЭМ!$I$40:$I$783,СВЦЭМ!$A$40:$A$783,$A354,СВЦЭМ!$B$39:$B$782,G$332)+'СЕТ СН'!$F$16</f>
        <v>0</v>
      </c>
      <c r="H354" s="36">
        <f ca="1">SUMIFS(СВЦЭМ!$I$40:$I$783,СВЦЭМ!$A$40:$A$783,$A354,СВЦЭМ!$B$39:$B$782,H$332)+'СЕТ СН'!$F$16</f>
        <v>0</v>
      </c>
      <c r="I354" s="36">
        <f ca="1">SUMIFS(СВЦЭМ!$I$40:$I$783,СВЦЭМ!$A$40:$A$783,$A354,СВЦЭМ!$B$39:$B$782,I$332)+'СЕТ СН'!$F$16</f>
        <v>0</v>
      </c>
      <c r="J354" s="36">
        <f ca="1">SUMIFS(СВЦЭМ!$I$40:$I$783,СВЦЭМ!$A$40:$A$783,$A354,СВЦЭМ!$B$39:$B$782,J$332)+'СЕТ СН'!$F$16</f>
        <v>0</v>
      </c>
      <c r="K354" s="36">
        <f ca="1">SUMIFS(СВЦЭМ!$I$40:$I$783,СВЦЭМ!$A$40:$A$783,$A354,СВЦЭМ!$B$39:$B$782,K$332)+'СЕТ СН'!$F$16</f>
        <v>0</v>
      </c>
      <c r="L354" s="36">
        <f ca="1">SUMIFS(СВЦЭМ!$I$40:$I$783,СВЦЭМ!$A$40:$A$783,$A354,СВЦЭМ!$B$39:$B$782,L$332)+'СЕТ СН'!$F$16</f>
        <v>0</v>
      </c>
      <c r="M354" s="36">
        <f ca="1">SUMIFS(СВЦЭМ!$I$40:$I$783,СВЦЭМ!$A$40:$A$783,$A354,СВЦЭМ!$B$39:$B$782,M$332)+'СЕТ СН'!$F$16</f>
        <v>0</v>
      </c>
      <c r="N354" s="36">
        <f ca="1">SUMIFS(СВЦЭМ!$I$40:$I$783,СВЦЭМ!$A$40:$A$783,$A354,СВЦЭМ!$B$39:$B$782,N$332)+'СЕТ СН'!$F$16</f>
        <v>0</v>
      </c>
      <c r="O354" s="36">
        <f ca="1">SUMIFS(СВЦЭМ!$I$40:$I$783,СВЦЭМ!$A$40:$A$783,$A354,СВЦЭМ!$B$39:$B$782,O$332)+'СЕТ СН'!$F$16</f>
        <v>0</v>
      </c>
      <c r="P354" s="36">
        <f ca="1">SUMIFS(СВЦЭМ!$I$40:$I$783,СВЦЭМ!$A$40:$A$783,$A354,СВЦЭМ!$B$39:$B$782,P$332)+'СЕТ СН'!$F$16</f>
        <v>0</v>
      </c>
      <c r="Q354" s="36">
        <f ca="1">SUMIFS(СВЦЭМ!$I$40:$I$783,СВЦЭМ!$A$40:$A$783,$A354,СВЦЭМ!$B$39:$B$782,Q$332)+'СЕТ СН'!$F$16</f>
        <v>0</v>
      </c>
      <c r="R354" s="36">
        <f ca="1">SUMIFS(СВЦЭМ!$I$40:$I$783,СВЦЭМ!$A$40:$A$783,$A354,СВЦЭМ!$B$39:$B$782,R$332)+'СЕТ СН'!$F$16</f>
        <v>0</v>
      </c>
      <c r="S354" s="36">
        <f ca="1">SUMIFS(СВЦЭМ!$I$40:$I$783,СВЦЭМ!$A$40:$A$783,$A354,СВЦЭМ!$B$39:$B$782,S$332)+'СЕТ СН'!$F$16</f>
        <v>0</v>
      </c>
      <c r="T354" s="36">
        <f ca="1">SUMIFS(СВЦЭМ!$I$40:$I$783,СВЦЭМ!$A$40:$A$783,$A354,СВЦЭМ!$B$39:$B$782,T$332)+'СЕТ СН'!$F$16</f>
        <v>0</v>
      </c>
      <c r="U354" s="36">
        <f ca="1">SUMIFS(СВЦЭМ!$I$40:$I$783,СВЦЭМ!$A$40:$A$783,$A354,СВЦЭМ!$B$39:$B$782,U$332)+'СЕТ СН'!$F$16</f>
        <v>0</v>
      </c>
      <c r="V354" s="36">
        <f ca="1">SUMIFS(СВЦЭМ!$I$40:$I$783,СВЦЭМ!$A$40:$A$783,$A354,СВЦЭМ!$B$39:$B$782,V$332)+'СЕТ СН'!$F$16</f>
        <v>0</v>
      </c>
      <c r="W354" s="36">
        <f ca="1">SUMIFS(СВЦЭМ!$I$40:$I$783,СВЦЭМ!$A$40:$A$783,$A354,СВЦЭМ!$B$39:$B$782,W$332)+'СЕТ СН'!$F$16</f>
        <v>0</v>
      </c>
      <c r="X354" s="36">
        <f ca="1">SUMIFS(СВЦЭМ!$I$40:$I$783,СВЦЭМ!$A$40:$A$783,$A354,СВЦЭМ!$B$39:$B$782,X$332)+'СЕТ СН'!$F$16</f>
        <v>0</v>
      </c>
      <c r="Y354" s="36">
        <f ca="1">SUMIFS(СВЦЭМ!$I$40:$I$783,СВЦЭМ!$A$40:$A$783,$A354,СВЦЭМ!$B$39:$B$782,Y$332)+'СЕТ СН'!$F$16</f>
        <v>0</v>
      </c>
    </row>
    <row r="355" spans="1:27" ht="15.75" hidden="1" x14ac:dyDescent="0.2">
      <c r="A355" s="35">
        <f t="shared" si="9"/>
        <v>45008</v>
      </c>
      <c r="B355" s="36">
        <f ca="1">SUMIFS(СВЦЭМ!$I$40:$I$783,СВЦЭМ!$A$40:$A$783,$A355,СВЦЭМ!$B$39:$B$782,B$332)+'СЕТ СН'!$F$16</f>
        <v>0</v>
      </c>
      <c r="C355" s="36">
        <f ca="1">SUMIFS(СВЦЭМ!$I$40:$I$783,СВЦЭМ!$A$40:$A$783,$A355,СВЦЭМ!$B$39:$B$782,C$332)+'СЕТ СН'!$F$16</f>
        <v>0</v>
      </c>
      <c r="D355" s="36">
        <f ca="1">SUMIFS(СВЦЭМ!$I$40:$I$783,СВЦЭМ!$A$40:$A$783,$A355,СВЦЭМ!$B$39:$B$782,D$332)+'СЕТ СН'!$F$16</f>
        <v>0</v>
      </c>
      <c r="E355" s="36">
        <f ca="1">SUMIFS(СВЦЭМ!$I$40:$I$783,СВЦЭМ!$A$40:$A$783,$A355,СВЦЭМ!$B$39:$B$782,E$332)+'СЕТ СН'!$F$16</f>
        <v>0</v>
      </c>
      <c r="F355" s="36">
        <f ca="1">SUMIFS(СВЦЭМ!$I$40:$I$783,СВЦЭМ!$A$40:$A$783,$A355,СВЦЭМ!$B$39:$B$782,F$332)+'СЕТ СН'!$F$16</f>
        <v>0</v>
      </c>
      <c r="G355" s="36">
        <f ca="1">SUMIFS(СВЦЭМ!$I$40:$I$783,СВЦЭМ!$A$40:$A$783,$A355,СВЦЭМ!$B$39:$B$782,G$332)+'СЕТ СН'!$F$16</f>
        <v>0</v>
      </c>
      <c r="H355" s="36">
        <f ca="1">SUMIFS(СВЦЭМ!$I$40:$I$783,СВЦЭМ!$A$40:$A$783,$A355,СВЦЭМ!$B$39:$B$782,H$332)+'СЕТ СН'!$F$16</f>
        <v>0</v>
      </c>
      <c r="I355" s="36">
        <f ca="1">SUMIFS(СВЦЭМ!$I$40:$I$783,СВЦЭМ!$A$40:$A$783,$A355,СВЦЭМ!$B$39:$B$782,I$332)+'СЕТ СН'!$F$16</f>
        <v>0</v>
      </c>
      <c r="J355" s="36">
        <f ca="1">SUMIFS(СВЦЭМ!$I$40:$I$783,СВЦЭМ!$A$40:$A$783,$A355,СВЦЭМ!$B$39:$B$782,J$332)+'СЕТ СН'!$F$16</f>
        <v>0</v>
      </c>
      <c r="K355" s="36">
        <f ca="1">SUMIFS(СВЦЭМ!$I$40:$I$783,СВЦЭМ!$A$40:$A$783,$A355,СВЦЭМ!$B$39:$B$782,K$332)+'СЕТ СН'!$F$16</f>
        <v>0</v>
      </c>
      <c r="L355" s="36">
        <f ca="1">SUMIFS(СВЦЭМ!$I$40:$I$783,СВЦЭМ!$A$40:$A$783,$A355,СВЦЭМ!$B$39:$B$782,L$332)+'СЕТ СН'!$F$16</f>
        <v>0</v>
      </c>
      <c r="M355" s="36">
        <f ca="1">SUMIFS(СВЦЭМ!$I$40:$I$783,СВЦЭМ!$A$40:$A$783,$A355,СВЦЭМ!$B$39:$B$782,M$332)+'СЕТ СН'!$F$16</f>
        <v>0</v>
      </c>
      <c r="N355" s="36">
        <f ca="1">SUMIFS(СВЦЭМ!$I$40:$I$783,СВЦЭМ!$A$40:$A$783,$A355,СВЦЭМ!$B$39:$B$782,N$332)+'СЕТ СН'!$F$16</f>
        <v>0</v>
      </c>
      <c r="O355" s="36">
        <f ca="1">SUMIFS(СВЦЭМ!$I$40:$I$783,СВЦЭМ!$A$40:$A$783,$A355,СВЦЭМ!$B$39:$B$782,O$332)+'СЕТ СН'!$F$16</f>
        <v>0</v>
      </c>
      <c r="P355" s="36">
        <f ca="1">SUMIFS(СВЦЭМ!$I$40:$I$783,СВЦЭМ!$A$40:$A$783,$A355,СВЦЭМ!$B$39:$B$782,P$332)+'СЕТ СН'!$F$16</f>
        <v>0</v>
      </c>
      <c r="Q355" s="36">
        <f ca="1">SUMIFS(СВЦЭМ!$I$40:$I$783,СВЦЭМ!$A$40:$A$783,$A355,СВЦЭМ!$B$39:$B$782,Q$332)+'СЕТ СН'!$F$16</f>
        <v>0</v>
      </c>
      <c r="R355" s="36">
        <f ca="1">SUMIFS(СВЦЭМ!$I$40:$I$783,СВЦЭМ!$A$40:$A$783,$A355,СВЦЭМ!$B$39:$B$782,R$332)+'СЕТ СН'!$F$16</f>
        <v>0</v>
      </c>
      <c r="S355" s="36">
        <f ca="1">SUMIFS(СВЦЭМ!$I$40:$I$783,СВЦЭМ!$A$40:$A$783,$A355,СВЦЭМ!$B$39:$B$782,S$332)+'СЕТ СН'!$F$16</f>
        <v>0</v>
      </c>
      <c r="T355" s="36">
        <f ca="1">SUMIFS(СВЦЭМ!$I$40:$I$783,СВЦЭМ!$A$40:$A$783,$A355,СВЦЭМ!$B$39:$B$782,T$332)+'СЕТ СН'!$F$16</f>
        <v>0</v>
      </c>
      <c r="U355" s="36">
        <f ca="1">SUMIFS(СВЦЭМ!$I$40:$I$783,СВЦЭМ!$A$40:$A$783,$A355,СВЦЭМ!$B$39:$B$782,U$332)+'СЕТ СН'!$F$16</f>
        <v>0</v>
      </c>
      <c r="V355" s="36">
        <f ca="1">SUMIFS(СВЦЭМ!$I$40:$I$783,СВЦЭМ!$A$40:$A$783,$A355,СВЦЭМ!$B$39:$B$782,V$332)+'СЕТ СН'!$F$16</f>
        <v>0</v>
      </c>
      <c r="W355" s="36">
        <f ca="1">SUMIFS(СВЦЭМ!$I$40:$I$783,СВЦЭМ!$A$40:$A$783,$A355,СВЦЭМ!$B$39:$B$782,W$332)+'СЕТ СН'!$F$16</f>
        <v>0</v>
      </c>
      <c r="X355" s="36">
        <f ca="1">SUMIFS(СВЦЭМ!$I$40:$I$783,СВЦЭМ!$A$40:$A$783,$A355,СВЦЭМ!$B$39:$B$782,X$332)+'СЕТ СН'!$F$16</f>
        <v>0</v>
      </c>
      <c r="Y355" s="36">
        <f ca="1">SUMIFS(СВЦЭМ!$I$40:$I$783,СВЦЭМ!$A$40:$A$783,$A355,СВЦЭМ!$B$39:$B$782,Y$332)+'СЕТ СН'!$F$16</f>
        <v>0</v>
      </c>
    </row>
    <row r="356" spans="1:27" ht="15.75" hidden="1" x14ac:dyDescent="0.2">
      <c r="A356" s="35">
        <f t="shared" si="9"/>
        <v>45009</v>
      </c>
      <c r="B356" s="36">
        <f ca="1">SUMIFS(СВЦЭМ!$I$40:$I$783,СВЦЭМ!$A$40:$A$783,$A356,СВЦЭМ!$B$39:$B$782,B$332)+'СЕТ СН'!$F$16</f>
        <v>0</v>
      </c>
      <c r="C356" s="36">
        <f ca="1">SUMIFS(СВЦЭМ!$I$40:$I$783,СВЦЭМ!$A$40:$A$783,$A356,СВЦЭМ!$B$39:$B$782,C$332)+'СЕТ СН'!$F$16</f>
        <v>0</v>
      </c>
      <c r="D356" s="36">
        <f ca="1">SUMIFS(СВЦЭМ!$I$40:$I$783,СВЦЭМ!$A$40:$A$783,$A356,СВЦЭМ!$B$39:$B$782,D$332)+'СЕТ СН'!$F$16</f>
        <v>0</v>
      </c>
      <c r="E356" s="36">
        <f ca="1">SUMIFS(СВЦЭМ!$I$40:$I$783,СВЦЭМ!$A$40:$A$783,$A356,СВЦЭМ!$B$39:$B$782,E$332)+'СЕТ СН'!$F$16</f>
        <v>0</v>
      </c>
      <c r="F356" s="36">
        <f ca="1">SUMIFS(СВЦЭМ!$I$40:$I$783,СВЦЭМ!$A$40:$A$783,$A356,СВЦЭМ!$B$39:$B$782,F$332)+'СЕТ СН'!$F$16</f>
        <v>0</v>
      </c>
      <c r="G356" s="36">
        <f ca="1">SUMIFS(СВЦЭМ!$I$40:$I$783,СВЦЭМ!$A$40:$A$783,$A356,СВЦЭМ!$B$39:$B$782,G$332)+'СЕТ СН'!$F$16</f>
        <v>0</v>
      </c>
      <c r="H356" s="36">
        <f ca="1">SUMIFS(СВЦЭМ!$I$40:$I$783,СВЦЭМ!$A$40:$A$783,$A356,СВЦЭМ!$B$39:$B$782,H$332)+'СЕТ СН'!$F$16</f>
        <v>0</v>
      </c>
      <c r="I356" s="36">
        <f ca="1">SUMIFS(СВЦЭМ!$I$40:$I$783,СВЦЭМ!$A$40:$A$783,$A356,СВЦЭМ!$B$39:$B$782,I$332)+'СЕТ СН'!$F$16</f>
        <v>0</v>
      </c>
      <c r="J356" s="36">
        <f ca="1">SUMIFS(СВЦЭМ!$I$40:$I$783,СВЦЭМ!$A$40:$A$783,$A356,СВЦЭМ!$B$39:$B$782,J$332)+'СЕТ СН'!$F$16</f>
        <v>0</v>
      </c>
      <c r="K356" s="36">
        <f ca="1">SUMIFS(СВЦЭМ!$I$40:$I$783,СВЦЭМ!$A$40:$A$783,$A356,СВЦЭМ!$B$39:$B$782,K$332)+'СЕТ СН'!$F$16</f>
        <v>0</v>
      </c>
      <c r="L356" s="36">
        <f ca="1">SUMIFS(СВЦЭМ!$I$40:$I$783,СВЦЭМ!$A$40:$A$783,$A356,СВЦЭМ!$B$39:$B$782,L$332)+'СЕТ СН'!$F$16</f>
        <v>0</v>
      </c>
      <c r="M356" s="36">
        <f ca="1">SUMIFS(СВЦЭМ!$I$40:$I$783,СВЦЭМ!$A$40:$A$783,$A356,СВЦЭМ!$B$39:$B$782,M$332)+'СЕТ СН'!$F$16</f>
        <v>0</v>
      </c>
      <c r="N356" s="36">
        <f ca="1">SUMIFS(СВЦЭМ!$I$40:$I$783,СВЦЭМ!$A$40:$A$783,$A356,СВЦЭМ!$B$39:$B$782,N$332)+'СЕТ СН'!$F$16</f>
        <v>0</v>
      </c>
      <c r="O356" s="36">
        <f ca="1">SUMIFS(СВЦЭМ!$I$40:$I$783,СВЦЭМ!$A$40:$A$783,$A356,СВЦЭМ!$B$39:$B$782,O$332)+'СЕТ СН'!$F$16</f>
        <v>0</v>
      </c>
      <c r="P356" s="36">
        <f ca="1">SUMIFS(СВЦЭМ!$I$40:$I$783,СВЦЭМ!$A$40:$A$783,$A356,СВЦЭМ!$B$39:$B$782,P$332)+'СЕТ СН'!$F$16</f>
        <v>0</v>
      </c>
      <c r="Q356" s="36">
        <f ca="1">SUMIFS(СВЦЭМ!$I$40:$I$783,СВЦЭМ!$A$40:$A$783,$A356,СВЦЭМ!$B$39:$B$782,Q$332)+'СЕТ СН'!$F$16</f>
        <v>0</v>
      </c>
      <c r="R356" s="36">
        <f ca="1">SUMIFS(СВЦЭМ!$I$40:$I$783,СВЦЭМ!$A$40:$A$783,$A356,СВЦЭМ!$B$39:$B$782,R$332)+'СЕТ СН'!$F$16</f>
        <v>0</v>
      </c>
      <c r="S356" s="36">
        <f ca="1">SUMIFS(СВЦЭМ!$I$40:$I$783,СВЦЭМ!$A$40:$A$783,$A356,СВЦЭМ!$B$39:$B$782,S$332)+'СЕТ СН'!$F$16</f>
        <v>0</v>
      </c>
      <c r="T356" s="36">
        <f ca="1">SUMIFS(СВЦЭМ!$I$40:$I$783,СВЦЭМ!$A$40:$A$783,$A356,СВЦЭМ!$B$39:$B$782,T$332)+'СЕТ СН'!$F$16</f>
        <v>0</v>
      </c>
      <c r="U356" s="36">
        <f ca="1">SUMIFS(СВЦЭМ!$I$40:$I$783,СВЦЭМ!$A$40:$A$783,$A356,СВЦЭМ!$B$39:$B$782,U$332)+'СЕТ СН'!$F$16</f>
        <v>0</v>
      </c>
      <c r="V356" s="36">
        <f ca="1">SUMIFS(СВЦЭМ!$I$40:$I$783,СВЦЭМ!$A$40:$A$783,$A356,СВЦЭМ!$B$39:$B$782,V$332)+'СЕТ СН'!$F$16</f>
        <v>0</v>
      </c>
      <c r="W356" s="36">
        <f ca="1">SUMIFS(СВЦЭМ!$I$40:$I$783,СВЦЭМ!$A$40:$A$783,$A356,СВЦЭМ!$B$39:$B$782,W$332)+'СЕТ СН'!$F$16</f>
        <v>0</v>
      </c>
      <c r="X356" s="36">
        <f ca="1">SUMIFS(СВЦЭМ!$I$40:$I$783,СВЦЭМ!$A$40:$A$783,$A356,СВЦЭМ!$B$39:$B$782,X$332)+'СЕТ СН'!$F$16</f>
        <v>0</v>
      </c>
      <c r="Y356" s="36">
        <f ca="1">SUMIFS(СВЦЭМ!$I$40:$I$783,СВЦЭМ!$A$40:$A$783,$A356,СВЦЭМ!$B$39:$B$782,Y$332)+'СЕТ СН'!$F$16</f>
        <v>0</v>
      </c>
    </row>
    <row r="357" spans="1:27" ht="15.75" hidden="1" x14ac:dyDescent="0.2">
      <c r="A357" s="35">
        <f t="shared" si="9"/>
        <v>45010</v>
      </c>
      <c r="B357" s="36">
        <f ca="1">SUMIFS(СВЦЭМ!$I$40:$I$783,СВЦЭМ!$A$40:$A$783,$A357,СВЦЭМ!$B$39:$B$782,B$332)+'СЕТ СН'!$F$16</f>
        <v>0</v>
      </c>
      <c r="C357" s="36">
        <f ca="1">SUMIFS(СВЦЭМ!$I$40:$I$783,СВЦЭМ!$A$40:$A$783,$A357,СВЦЭМ!$B$39:$B$782,C$332)+'СЕТ СН'!$F$16</f>
        <v>0</v>
      </c>
      <c r="D357" s="36">
        <f ca="1">SUMIFS(СВЦЭМ!$I$40:$I$783,СВЦЭМ!$A$40:$A$783,$A357,СВЦЭМ!$B$39:$B$782,D$332)+'СЕТ СН'!$F$16</f>
        <v>0</v>
      </c>
      <c r="E357" s="36">
        <f ca="1">SUMIFS(СВЦЭМ!$I$40:$I$783,СВЦЭМ!$A$40:$A$783,$A357,СВЦЭМ!$B$39:$B$782,E$332)+'СЕТ СН'!$F$16</f>
        <v>0</v>
      </c>
      <c r="F357" s="36">
        <f ca="1">SUMIFS(СВЦЭМ!$I$40:$I$783,СВЦЭМ!$A$40:$A$783,$A357,СВЦЭМ!$B$39:$B$782,F$332)+'СЕТ СН'!$F$16</f>
        <v>0</v>
      </c>
      <c r="G357" s="36">
        <f ca="1">SUMIFS(СВЦЭМ!$I$40:$I$783,СВЦЭМ!$A$40:$A$783,$A357,СВЦЭМ!$B$39:$B$782,G$332)+'СЕТ СН'!$F$16</f>
        <v>0</v>
      </c>
      <c r="H357" s="36">
        <f ca="1">SUMIFS(СВЦЭМ!$I$40:$I$783,СВЦЭМ!$A$40:$A$783,$A357,СВЦЭМ!$B$39:$B$782,H$332)+'СЕТ СН'!$F$16</f>
        <v>0</v>
      </c>
      <c r="I357" s="36">
        <f ca="1">SUMIFS(СВЦЭМ!$I$40:$I$783,СВЦЭМ!$A$40:$A$783,$A357,СВЦЭМ!$B$39:$B$782,I$332)+'СЕТ СН'!$F$16</f>
        <v>0</v>
      </c>
      <c r="J357" s="36">
        <f ca="1">SUMIFS(СВЦЭМ!$I$40:$I$783,СВЦЭМ!$A$40:$A$783,$A357,СВЦЭМ!$B$39:$B$782,J$332)+'СЕТ СН'!$F$16</f>
        <v>0</v>
      </c>
      <c r="K357" s="36">
        <f ca="1">SUMIFS(СВЦЭМ!$I$40:$I$783,СВЦЭМ!$A$40:$A$783,$A357,СВЦЭМ!$B$39:$B$782,K$332)+'СЕТ СН'!$F$16</f>
        <v>0</v>
      </c>
      <c r="L357" s="36">
        <f ca="1">SUMIFS(СВЦЭМ!$I$40:$I$783,СВЦЭМ!$A$40:$A$783,$A357,СВЦЭМ!$B$39:$B$782,L$332)+'СЕТ СН'!$F$16</f>
        <v>0</v>
      </c>
      <c r="M357" s="36">
        <f ca="1">SUMIFS(СВЦЭМ!$I$40:$I$783,СВЦЭМ!$A$40:$A$783,$A357,СВЦЭМ!$B$39:$B$782,M$332)+'СЕТ СН'!$F$16</f>
        <v>0</v>
      </c>
      <c r="N357" s="36">
        <f ca="1">SUMIFS(СВЦЭМ!$I$40:$I$783,СВЦЭМ!$A$40:$A$783,$A357,СВЦЭМ!$B$39:$B$782,N$332)+'СЕТ СН'!$F$16</f>
        <v>0</v>
      </c>
      <c r="O357" s="36">
        <f ca="1">SUMIFS(СВЦЭМ!$I$40:$I$783,СВЦЭМ!$A$40:$A$783,$A357,СВЦЭМ!$B$39:$B$782,O$332)+'СЕТ СН'!$F$16</f>
        <v>0</v>
      </c>
      <c r="P357" s="36">
        <f ca="1">SUMIFS(СВЦЭМ!$I$40:$I$783,СВЦЭМ!$A$40:$A$783,$A357,СВЦЭМ!$B$39:$B$782,P$332)+'СЕТ СН'!$F$16</f>
        <v>0</v>
      </c>
      <c r="Q357" s="36">
        <f ca="1">SUMIFS(СВЦЭМ!$I$40:$I$783,СВЦЭМ!$A$40:$A$783,$A357,СВЦЭМ!$B$39:$B$782,Q$332)+'СЕТ СН'!$F$16</f>
        <v>0</v>
      </c>
      <c r="R357" s="36">
        <f ca="1">SUMIFS(СВЦЭМ!$I$40:$I$783,СВЦЭМ!$A$40:$A$783,$A357,СВЦЭМ!$B$39:$B$782,R$332)+'СЕТ СН'!$F$16</f>
        <v>0</v>
      </c>
      <c r="S357" s="36">
        <f ca="1">SUMIFS(СВЦЭМ!$I$40:$I$783,СВЦЭМ!$A$40:$A$783,$A357,СВЦЭМ!$B$39:$B$782,S$332)+'СЕТ СН'!$F$16</f>
        <v>0</v>
      </c>
      <c r="T357" s="36">
        <f ca="1">SUMIFS(СВЦЭМ!$I$40:$I$783,СВЦЭМ!$A$40:$A$783,$A357,СВЦЭМ!$B$39:$B$782,T$332)+'СЕТ СН'!$F$16</f>
        <v>0</v>
      </c>
      <c r="U357" s="36">
        <f ca="1">SUMIFS(СВЦЭМ!$I$40:$I$783,СВЦЭМ!$A$40:$A$783,$A357,СВЦЭМ!$B$39:$B$782,U$332)+'СЕТ СН'!$F$16</f>
        <v>0</v>
      </c>
      <c r="V357" s="36">
        <f ca="1">SUMIFS(СВЦЭМ!$I$40:$I$783,СВЦЭМ!$A$40:$A$783,$A357,СВЦЭМ!$B$39:$B$782,V$332)+'СЕТ СН'!$F$16</f>
        <v>0</v>
      </c>
      <c r="W357" s="36">
        <f ca="1">SUMIFS(СВЦЭМ!$I$40:$I$783,СВЦЭМ!$A$40:$A$783,$A357,СВЦЭМ!$B$39:$B$782,W$332)+'СЕТ СН'!$F$16</f>
        <v>0</v>
      </c>
      <c r="X357" s="36">
        <f ca="1">SUMIFS(СВЦЭМ!$I$40:$I$783,СВЦЭМ!$A$40:$A$783,$A357,СВЦЭМ!$B$39:$B$782,X$332)+'СЕТ СН'!$F$16</f>
        <v>0</v>
      </c>
      <c r="Y357" s="36">
        <f ca="1">SUMIFS(СВЦЭМ!$I$40:$I$783,СВЦЭМ!$A$40:$A$783,$A357,СВЦЭМ!$B$39:$B$782,Y$332)+'СЕТ СН'!$F$16</f>
        <v>0</v>
      </c>
    </row>
    <row r="358" spans="1:27" ht="15.75" hidden="1" x14ac:dyDescent="0.2">
      <c r="A358" s="35">
        <f t="shared" si="9"/>
        <v>45011</v>
      </c>
      <c r="B358" s="36">
        <f ca="1">SUMIFS(СВЦЭМ!$I$40:$I$783,СВЦЭМ!$A$40:$A$783,$A358,СВЦЭМ!$B$39:$B$782,B$332)+'СЕТ СН'!$F$16</f>
        <v>0</v>
      </c>
      <c r="C358" s="36">
        <f ca="1">SUMIFS(СВЦЭМ!$I$40:$I$783,СВЦЭМ!$A$40:$A$783,$A358,СВЦЭМ!$B$39:$B$782,C$332)+'СЕТ СН'!$F$16</f>
        <v>0</v>
      </c>
      <c r="D358" s="36">
        <f ca="1">SUMIFS(СВЦЭМ!$I$40:$I$783,СВЦЭМ!$A$40:$A$783,$A358,СВЦЭМ!$B$39:$B$782,D$332)+'СЕТ СН'!$F$16</f>
        <v>0</v>
      </c>
      <c r="E358" s="36">
        <f ca="1">SUMIFS(СВЦЭМ!$I$40:$I$783,СВЦЭМ!$A$40:$A$783,$A358,СВЦЭМ!$B$39:$B$782,E$332)+'СЕТ СН'!$F$16</f>
        <v>0</v>
      </c>
      <c r="F358" s="36">
        <f ca="1">SUMIFS(СВЦЭМ!$I$40:$I$783,СВЦЭМ!$A$40:$A$783,$A358,СВЦЭМ!$B$39:$B$782,F$332)+'СЕТ СН'!$F$16</f>
        <v>0</v>
      </c>
      <c r="G358" s="36">
        <f ca="1">SUMIFS(СВЦЭМ!$I$40:$I$783,СВЦЭМ!$A$40:$A$783,$A358,СВЦЭМ!$B$39:$B$782,G$332)+'СЕТ СН'!$F$16</f>
        <v>0</v>
      </c>
      <c r="H358" s="36">
        <f ca="1">SUMIFS(СВЦЭМ!$I$40:$I$783,СВЦЭМ!$A$40:$A$783,$A358,СВЦЭМ!$B$39:$B$782,H$332)+'СЕТ СН'!$F$16</f>
        <v>0</v>
      </c>
      <c r="I358" s="36">
        <f ca="1">SUMIFS(СВЦЭМ!$I$40:$I$783,СВЦЭМ!$A$40:$A$783,$A358,СВЦЭМ!$B$39:$B$782,I$332)+'СЕТ СН'!$F$16</f>
        <v>0</v>
      </c>
      <c r="J358" s="36">
        <f ca="1">SUMIFS(СВЦЭМ!$I$40:$I$783,СВЦЭМ!$A$40:$A$783,$A358,СВЦЭМ!$B$39:$B$782,J$332)+'СЕТ СН'!$F$16</f>
        <v>0</v>
      </c>
      <c r="K358" s="36">
        <f ca="1">SUMIFS(СВЦЭМ!$I$40:$I$783,СВЦЭМ!$A$40:$A$783,$A358,СВЦЭМ!$B$39:$B$782,K$332)+'СЕТ СН'!$F$16</f>
        <v>0</v>
      </c>
      <c r="L358" s="36">
        <f ca="1">SUMIFS(СВЦЭМ!$I$40:$I$783,СВЦЭМ!$A$40:$A$783,$A358,СВЦЭМ!$B$39:$B$782,L$332)+'СЕТ СН'!$F$16</f>
        <v>0</v>
      </c>
      <c r="M358" s="36">
        <f ca="1">SUMIFS(СВЦЭМ!$I$40:$I$783,СВЦЭМ!$A$40:$A$783,$A358,СВЦЭМ!$B$39:$B$782,M$332)+'СЕТ СН'!$F$16</f>
        <v>0</v>
      </c>
      <c r="N358" s="36">
        <f ca="1">SUMIFS(СВЦЭМ!$I$40:$I$783,СВЦЭМ!$A$40:$A$783,$A358,СВЦЭМ!$B$39:$B$782,N$332)+'СЕТ СН'!$F$16</f>
        <v>0</v>
      </c>
      <c r="O358" s="36">
        <f ca="1">SUMIFS(СВЦЭМ!$I$40:$I$783,СВЦЭМ!$A$40:$A$783,$A358,СВЦЭМ!$B$39:$B$782,O$332)+'СЕТ СН'!$F$16</f>
        <v>0</v>
      </c>
      <c r="P358" s="36">
        <f ca="1">SUMIFS(СВЦЭМ!$I$40:$I$783,СВЦЭМ!$A$40:$A$783,$A358,СВЦЭМ!$B$39:$B$782,P$332)+'СЕТ СН'!$F$16</f>
        <v>0</v>
      </c>
      <c r="Q358" s="36">
        <f ca="1">SUMIFS(СВЦЭМ!$I$40:$I$783,СВЦЭМ!$A$40:$A$783,$A358,СВЦЭМ!$B$39:$B$782,Q$332)+'СЕТ СН'!$F$16</f>
        <v>0</v>
      </c>
      <c r="R358" s="36">
        <f ca="1">SUMIFS(СВЦЭМ!$I$40:$I$783,СВЦЭМ!$A$40:$A$783,$A358,СВЦЭМ!$B$39:$B$782,R$332)+'СЕТ СН'!$F$16</f>
        <v>0</v>
      </c>
      <c r="S358" s="36">
        <f ca="1">SUMIFS(СВЦЭМ!$I$40:$I$783,СВЦЭМ!$A$40:$A$783,$A358,СВЦЭМ!$B$39:$B$782,S$332)+'СЕТ СН'!$F$16</f>
        <v>0</v>
      </c>
      <c r="T358" s="36">
        <f ca="1">SUMIFS(СВЦЭМ!$I$40:$I$783,СВЦЭМ!$A$40:$A$783,$A358,СВЦЭМ!$B$39:$B$782,T$332)+'СЕТ СН'!$F$16</f>
        <v>0</v>
      </c>
      <c r="U358" s="36">
        <f ca="1">SUMIFS(СВЦЭМ!$I$40:$I$783,СВЦЭМ!$A$40:$A$783,$A358,СВЦЭМ!$B$39:$B$782,U$332)+'СЕТ СН'!$F$16</f>
        <v>0</v>
      </c>
      <c r="V358" s="36">
        <f ca="1">SUMIFS(СВЦЭМ!$I$40:$I$783,СВЦЭМ!$A$40:$A$783,$A358,СВЦЭМ!$B$39:$B$782,V$332)+'СЕТ СН'!$F$16</f>
        <v>0</v>
      </c>
      <c r="W358" s="36">
        <f ca="1">SUMIFS(СВЦЭМ!$I$40:$I$783,СВЦЭМ!$A$40:$A$783,$A358,СВЦЭМ!$B$39:$B$782,W$332)+'СЕТ СН'!$F$16</f>
        <v>0</v>
      </c>
      <c r="X358" s="36">
        <f ca="1">SUMIFS(СВЦЭМ!$I$40:$I$783,СВЦЭМ!$A$40:$A$783,$A358,СВЦЭМ!$B$39:$B$782,X$332)+'СЕТ СН'!$F$16</f>
        <v>0</v>
      </c>
      <c r="Y358" s="36">
        <f ca="1">SUMIFS(СВЦЭМ!$I$40:$I$783,СВЦЭМ!$A$40:$A$783,$A358,СВЦЭМ!$B$39:$B$782,Y$332)+'СЕТ СН'!$F$16</f>
        <v>0</v>
      </c>
    </row>
    <row r="359" spans="1:27" ht="15.75" hidden="1" x14ac:dyDescent="0.2">
      <c r="A359" s="35">
        <f t="shared" si="9"/>
        <v>45012</v>
      </c>
      <c r="B359" s="36">
        <f ca="1">SUMIFS(СВЦЭМ!$I$40:$I$783,СВЦЭМ!$A$40:$A$783,$A359,СВЦЭМ!$B$39:$B$782,B$332)+'СЕТ СН'!$F$16</f>
        <v>0</v>
      </c>
      <c r="C359" s="36">
        <f ca="1">SUMIFS(СВЦЭМ!$I$40:$I$783,СВЦЭМ!$A$40:$A$783,$A359,СВЦЭМ!$B$39:$B$782,C$332)+'СЕТ СН'!$F$16</f>
        <v>0</v>
      </c>
      <c r="D359" s="36">
        <f ca="1">SUMIFS(СВЦЭМ!$I$40:$I$783,СВЦЭМ!$A$40:$A$783,$A359,СВЦЭМ!$B$39:$B$782,D$332)+'СЕТ СН'!$F$16</f>
        <v>0</v>
      </c>
      <c r="E359" s="36">
        <f ca="1">SUMIFS(СВЦЭМ!$I$40:$I$783,СВЦЭМ!$A$40:$A$783,$A359,СВЦЭМ!$B$39:$B$782,E$332)+'СЕТ СН'!$F$16</f>
        <v>0</v>
      </c>
      <c r="F359" s="36">
        <f ca="1">SUMIFS(СВЦЭМ!$I$40:$I$783,СВЦЭМ!$A$40:$A$783,$A359,СВЦЭМ!$B$39:$B$782,F$332)+'СЕТ СН'!$F$16</f>
        <v>0</v>
      </c>
      <c r="G359" s="36">
        <f ca="1">SUMIFS(СВЦЭМ!$I$40:$I$783,СВЦЭМ!$A$40:$A$783,$A359,СВЦЭМ!$B$39:$B$782,G$332)+'СЕТ СН'!$F$16</f>
        <v>0</v>
      </c>
      <c r="H359" s="36">
        <f ca="1">SUMIFS(СВЦЭМ!$I$40:$I$783,СВЦЭМ!$A$40:$A$783,$A359,СВЦЭМ!$B$39:$B$782,H$332)+'СЕТ СН'!$F$16</f>
        <v>0</v>
      </c>
      <c r="I359" s="36">
        <f ca="1">SUMIFS(СВЦЭМ!$I$40:$I$783,СВЦЭМ!$A$40:$A$783,$A359,СВЦЭМ!$B$39:$B$782,I$332)+'СЕТ СН'!$F$16</f>
        <v>0</v>
      </c>
      <c r="J359" s="36">
        <f ca="1">SUMIFS(СВЦЭМ!$I$40:$I$783,СВЦЭМ!$A$40:$A$783,$A359,СВЦЭМ!$B$39:$B$782,J$332)+'СЕТ СН'!$F$16</f>
        <v>0</v>
      </c>
      <c r="K359" s="36">
        <f ca="1">SUMIFS(СВЦЭМ!$I$40:$I$783,СВЦЭМ!$A$40:$A$783,$A359,СВЦЭМ!$B$39:$B$782,K$332)+'СЕТ СН'!$F$16</f>
        <v>0</v>
      </c>
      <c r="L359" s="36">
        <f ca="1">SUMIFS(СВЦЭМ!$I$40:$I$783,СВЦЭМ!$A$40:$A$783,$A359,СВЦЭМ!$B$39:$B$782,L$332)+'СЕТ СН'!$F$16</f>
        <v>0</v>
      </c>
      <c r="M359" s="36">
        <f ca="1">SUMIFS(СВЦЭМ!$I$40:$I$783,СВЦЭМ!$A$40:$A$783,$A359,СВЦЭМ!$B$39:$B$782,M$332)+'СЕТ СН'!$F$16</f>
        <v>0</v>
      </c>
      <c r="N359" s="36">
        <f ca="1">SUMIFS(СВЦЭМ!$I$40:$I$783,СВЦЭМ!$A$40:$A$783,$A359,СВЦЭМ!$B$39:$B$782,N$332)+'СЕТ СН'!$F$16</f>
        <v>0</v>
      </c>
      <c r="O359" s="36">
        <f ca="1">SUMIFS(СВЦЭМ!$I$40:$I$783,СВЦЭМ!$A$40:$A$783,$A359,СВЦЭМ!$B$39:$B$782,O$332)+'СЕТ СН'!$F$16</f>
        <v>0</v>
      </c>
      <c r="P359" s="36">
        <f ca="1">SUMIFS(СВЦЭМ!$I$40:$I$783,СВЦЭМ!$A$40:$A$783,$A359,СВЦЭМ!$B$39:$B$782,P$332)+'СЕТ СН'!$F$16</f>
        <v>0</v>
      </c>
      <c r="Q359" s="36">
        <f ca="1">SUMIFS(СВЦЭМ!$I$40:$I$783,СВЦЭМ!$A$40:$A$783,$A359,СВЦЭМ!$B$39:$B$782,Q$332)+'СЕТ СН'!$F$16</f>
        <v>0</v>
      </c>
      <c r="R359" s="36">
        <f ca="1">SUMIFS(СВЦЭМ!$I$40:$I$783,СВЦЭМ!$A$40:$A$783,$A359,СВЦЭМ!$B$39:$B$782,R$332)+'СЕТ СН'!$F$16</f>
        <v>0</v>
      </c>
      <c r="S359" s="36">
        <f ca="1">SUMIFS(СВЦЭМ!$I$40:$I$783,СВЦЭМ!$A$40:$A$783,$A359,СВЦЭМ!$B$39:$B$782,S$332)+'СЕТ СН'!$F$16</f>
        <v>0</v>
      </c>
      <c r="T359" s="36">
        <f ca="1">SUMIFS(СВЦЭМ!$I$40:$I$783,СВЦЭМ!$A$40:$A$783,$A359,СВЦЭМ!$B$39:$B$782,T$332)+'СЕТ СН'!$F$16</f>
        <v>0</v>
      </c>
      <c r="U359" s="36">
        <f ca="1">SUMIFS(СВЦЭМ!$I$40:$I$783,СВЦЭМ!$A$40:$A$783,$A359,СВЦЭМ!$B$39:$B$782,U$332)+'СЕТ СН'!$F$16</f>
        <v>0</v>
      </c>
      <c r="V359" s="36">
        <f ca="1">SUMIFS(СВЦЭМ!$I$40:$I$783,СВЦЭМ!$A$40:$A$783,$A359,СВЦЭМ!$B$39:$B$782,V$332)+'СЕТ СН'!$F$16</f>
        <v>0</v>
      </c>
      <c r="W359" s="36">
        <f ca="1">SUMIFS(СВЦЭМ!$I$40:$I$783,СВЦЭМ!$A$40:$A$783,$A359,СВЦЭМ!$B$39:$B$782,W$332)+'СЕТ СН'!$F$16</f>
        <v>0</v>
      </c>
      <c r="X359" s="36">
        <f ca="1">SUMIFS(СВЦЭМ!$I$40:$I$783,СВЦЭМ!$A$40:$A$783,$A359,СВЦЭМ!$B$39:$B$782,X$332)+'СЕТ СН'!$F$16</f>
        <v>0</v>
      </c>
      <c r="Y359" s="36">
        <f ca="1">SUMIFS(СВЦЭМ!$I$40:$I$783,СВЦЭМ!$A$40:$A$783,$A359,СВЦЭМ!$B$39:$B$782,Y$332)+'СЕТ СН'!$F$16</f>
        <v>0</v>
      </c>
    </row>
    <row r="360" spans="1:27" ht="15.75" hidden="1" x14ac:dyDescent="0.2">
      <c r="A360" s="35">
        <f t="shared" si="9"/>
        <v>45013</v>
      </c>
      <c r="B360" s="36">
        <f ca="1">SUMIFS(СВЦЭМ!$I$40:$I$783,СВЦЭМ!$A$40:$A$783,$A360,СВЦЭМ!$B$39:$B$782,B$332)+'СЕТ СН'!$F$16</f>
        <v>0</v>
      </c>
      <c r="C360" s="36">
        <f ca="1">SUMIFS(СВЦЭМ!$I$40:$I$783,СВЦЭМ!$A$40:$A$783,$A360,СВЦЭМ!$B$39:$B$782,C$332)+'СЕТ СН'!$F$16</f>
        <v>0</v>
      </c>
      <c r="D360" s="36">
        <f ca="1">SUMIFS(СВЦЭМ!$I$40:$I$783,СВЦЭМ!$A$40:$A$783,$A360,СВЦЭМ!$B$39:$B$782,D$332)+'СЕТ СН'!$F$16</f>
        <v>0</v>
      </c>
      <c r="E360" s="36">
        <f ca="1">SUMIFS(СВЦЭМ!$I$40:$I$783,СВЦЭМ!$A$40:$A$783,$A360,СВЦЭМ!$B$39:$B$782,E$332)+'СЕТ СН'!$F$16</f>
        <v>0</v>
      </c>
      <c r="F360" s="36">
        <f ca="1">SUMIFS(СВЦЭМ!$I$40:$I$783,СВЦЭМ!$A$40:$A$783,$A360,СВЦЭМ!$B$39:$B$782,F$332)+'СЕТ СН'!$F$16</f>
        <v>0</v>
      </c>
      <c r="G360" s="36">
        <f ca="1">SUMIFS(СВЦЭМ!$I$40:$I$783,СВЦЭМ!$A$40:$A$783,$A360,СВЦЭМ!$B$39:$B$782,G$332)+'СЕТ СН'!$F$16</f>
        <v>0</v>
      </c>
      <c r="H360" s="36">
        <f ca="1">SUMIFS(СВЦЭМ!$I$40:$I$783,СВЦЭМ!$A$40:$A$783,$A360,СВЦЭМ!$B$39:$B$782,H$332)+'СЕТ СН'!$F$16</f>
        <v>0</v>
      </c>
      <c r="I360" s="36">
        <f ca="1">SUMIFS(СВЦЭМ!$I$40:$I$783,СВЦЭМ!$A$40:$A$783,$A360,СВЦЭМ!$B$39:$B$782,I$332)+'СЕТ СН'!$F$16</f>
        <v>0</v>
      </c>
      <c r="J360" s="36">
        <f ca="1">SUMIFS(СВЦЭМ!$I$40:$I$783,СВЦЭМ!$A$40:$A$783,$A360,СВЦЭМ!$B$39:$B$782,J$332)+'СЕТ СН'!$F$16</f>
        <v>0</v>
      </c>
      <c r="K360" s="36">
        <f ca="1">SUMIFS(СВЦЭМ!$I$40:$I$783,СВЦЭМ!$A$40:$A$783,$A360,СВЦЭМ!$B$39:$B$782,K$332)+'СЕТ СН'!$F$16</f>
        <v>0</v>
      </c>
      <c r="L360" s="36">
        <f ca="1">SUMIFS(СВЦЭМ!$I$40:$I$783,СВЦЭМ!$A$40:$A$783,$A360,СВЦЭМ!$B$39:$B$782,L$332)+'СЕТ СН'!$F$16</f>
        <v>0</v>
      </c>
      <c r="M360" s="36">
        <f ca="1">SUMIFS(СВЦЭМ!$I$40:$I$783,СВЦЭМ!$A$40:$A$783,$A360,СВЦЭМ!$B$39:$B$782,M$332)+'СЕТ СН'!$F$16</f>
        <v>0</v>
      </c>
      <c r="N360" s="36">
        <f ca="1">SUMIFS(СВЦЭМ!$I$40:$I$783,СВЦЭМ!$A$40:$A$783,$A360,СВЦЭМ!$B$39:$B$782,N$332)+'СЕТ СН'!$F$16</f>
        <v>0</v>
      </c>
      <c r="O360" s="36">
        <f ca="1">SUMIFS(СВЦЭМ!$I$40:$I$783,СВЦЭМ!$A$40:$A$783,$A360,СВЦЭМ!$B$39:$B$782,O$332)+'СЕТ СН'!$F$16</f>
        <v>0</v>
      </c>
      <c r="P360" s="36">
        <f ca="1">SUMIFS(СВЦЭМ!$I$40:$I$783,СВЦЭМ!$A$40:$A$783,$A360,СВЦЭМ!$B$39:$B$782,P$332)+'СЕТ СН'!$F$16</f>
        <v>0</v>
      </c>
      <c r="Q360" s="36">
        <f ca="1">SUMIFS(СВЦЭМ!$I$40:$I$783,СВЦЭМ!$A$40:$A$783,$A360,СВЦЭМ!$B$39:$B$782,Q$332)+'СЕТ СН'!$F$16</f>
        <v>0</v>
      </c>
      <c r="R360" s="36">
        <f ca="1">SUMIFS(СВЦЭМ!$I$40:$I$783,СВЦЭМ!$A$40:$A$783,$A360,СВЦЭМ!$B$39:$B$782,R$332)+'СЕТ СН'!$F$16</f>
        <v>0</v>
      </c>
      <c r="S360" s="36">
        <f ca="1">SUMIFS(СВЦЭМ!$I$40:$I$783,СВЦЭМ!$A$40:$A$783,$A360,СВЦЭМ!$B$39:$B$782,S$332)+'СЕТ СН'!$F$16</f>
        <v>0</v>
      </c>
      <c r="T360" s="36">
        <f ca="1">SUMIFS(СВЦЭМ!$I$40:$I$783,СВЦЭМ!$A$40:$A$783,$A360,СВЦЭМ!$B$39:$B$782,T$332)+'СЕТ СН'!$F$16</f>
        <v>0</v>
      </c>
      <c r="U360" s="36">
        <f ca="1">SUMIFS(СВЦЭМ!$I$40:$I$783,СВЦЭМ!$A$40:$A$783,$A360,СВЦЭМ!$B$39:$B$782,U$332)+'СЕТ СН'!$F$16</f>
        <v>0</v>
      </c>
      <c r="V360" s="36">
        <f ca="1">SUMIFS(СВЦЭМ!$I$40:$I$783,СВЦЭМ!$A$40:$A$783,$A360,СВЦЭМ!$B$39:$B$782,V$332)+'СЕТ СН'!$F$16</f>
        <v>0</v>
      </c>
      <c r="W360" s="36">
        <f ca="1">SUMIFS(СВЦЭМ!$I$40:$I$783,СВЦЭМ!$A$40:$A$783,$A360,СВЦЭМ!$B$39:$B$782,W$332)+'СЕТ СН'!$F$16</f>
        <v>0</v>
      </c>
      <c r="X360" s="36">
        <f ca="1">SUMIFS(СВЦЭМ!$I$40:$I$783,СВЦЭМ!$A$40:$A$783,$A360,СВЦЭМ!$B$39:$B$782,X$332)+'СЕТ СН'!$F$16</f>
        <v>0</v>
      </c>
      <c r="Y360" s="36">
        <f ca="1">SUMIFS(СВЦЭМ!$I$40:$I$783,СВЦЭМ!$A$40:$A$783,$A360,СВЦЭМ!$B$39:$B$782,Y$332)+'СЕТ СН'!$F$16</f>
        <v>0</v>
      </c>
    </row>
    <row r="361" spans="1:27" ht="15.75" hidden="1" x14ac:dyDescent="0.2">
      <c r="A361" s="35">
        <f t="shared" si="9"/>
        <v>45014</v>
      </c>
      <c r="B361" s="36">
        <f ca="1">SUMIFS(СВЦЭМ!$I$40:$I$783,СВЦЭМ!$A$40:$A$783,$A361,СВЦЭМ!$B$39:$B$782,B$332)+'СЕТ СН'!$F$16</f>
        <v>0</v>
      </c>
      <c r="C361" s="36">
        <f ca="1">SUMIFS(СВЦЭМ!$I$40:$I$783,СВЦЭМ!$A$40:$A$783,$A361,СВЦЭМ!$B$39:$B$782,C$332)+'СЕТ СН'!$F$16</f>
        <v>0</v>
      </c>
      <c r="D361" s="36">
        <f ca="1">SUMIFS(СВЦЭМ!$I$40:$I$783,СВЦЭМ!$A$40:$A$783,$A361,СВЦЭМ!$B$39:$B$782,D$332)+'СЕТ СН'!$F$16</f>
        <v>0</v>
      </c>
      <c r="E361" s="36">
        <f ca="1">SUMIFS(СВЦЭМ!$I$40:$I$783,СВЦЭМ!$A$40:$A$783,$A361,СВЦЭМ!$B$39:$B$782,E$332)+'СЕТ СН'!$F$16</f>
        <v>0</v>
      </c>
      <c r="F361" s="36">
        <f ca="1">SUMIFS(СВЦЭМ!$I$40:$I$783,СВЦЭМ!$A$40:$A$783,$A361,СВЦЭМ!$B$39:$B$782,F$332)+'СЕТ СН'!$F$16</f>
        <v>0</v>
      </c>
      <c r="G361" s="36">
        <f ca="1">SUMIFS(СВЦЭМ!$I$40:$I$783,СВЦЭМ!$A$40:$A$783,$A361,СВЦЭМ!$B$39:$B$782,G$332)+'СЕТ СН'!$F$16</f>
        <v>0</v>
      </c>
      <c r="H361" s="36">
        <f ca="1">SUMIFS(СВЦЭМ!$I$40:$I$783,СВЦЭМ!$A$40:$A$783,$A361,СВЦЭМ!$B$39:$B$782,H$332)+'СЕТ СН'!$F$16</f>
        <v>0</v>
      </c>
      <c r="I361" s="36">
        <f ca="1">SUMIFS(СВЦЭМ!$I$40:$I$783,СВЦЭМ!$A$40:$A$783,$A361,СВЦЭМ!$B$39:$B$782,I$332)+'СЕТ СН'!$F$16</f>
        <v>0</v>
      </c>
      <c r="J361" s="36">
        <f ca="1">SUMIFS(СВЦЭМ!$I$40:$I$783,СВЦЭМ!$A$40:$A$783,$A361,СВЦЭМ!$B$39:$B$782,J$332)+'СЕТ СН'!$F$16</f>
        <v>0</v>
      </c>
      <c r="K361" s="36">
        <f ca="1">SUMIFS(СВЦЭМ!$I$40:$I$783,СВЦЭМ!$A$40:$A$783,$A361,СВЦЭМ!$B$39:$B$782,K$332)+'СЕТ СН'!$F$16</f>
        <v>0</v>
      </c>
      <c r="L361" s="36">
        <f ca="1">SUMIFS(СВЦЭМ!$I$40:$I$783,СВЦЭМ!$A$40:$A$783,$A361,СВЦЭМ!$B$39:$B$782,L$332)+'СЕТ СН'!$F$16</f>
        <v>0</v>
      </c>
      <c r="M361" s="36">
        <f ca="1">SUMIFS(СВЦЭМ!$I$40:$I$783,СВЦЭМ!$A$40:$A$783,$A361,СВЦЭМ!$B$39:$B$782,M$332)+'СЕТ СН'!$F$16</f>
        <v>0</v>
      </c>
      <c r="N361" s="36">
        <f ca="1">SUMIFS(СВЦЭМ!$I$40:$I$783,СВЦЭМ!$A$40:$A$783,$A361,СВЦЭМ!$B$39:$B$782,N$332)+'СЕТ СН'!$F$16</f>
        <v>0</v>
      </c>
      <c r="O361" s="36">
        <f ca="1">SUMIFS(СВЦЭМ!$I$40:$I$783,СВЦЭМ!$A$40:$A$783,$A361,СВЦЭМ!$B$39:$B$782,O$332)+'СЕТ СН'!$F$16</f>
        <v>0</v>
      </c>
      <c r="P361" s="36">
        <f ca="1">SUMIFS(СВЦЭМ!$I$40:$I$783,СВЦЭМ!$A$40:$A$783,$A361,СВЦЭМ!$B$39:$B$782,P$332)+'СЕТ СН'!$F$16</f>
        <v>0</v>
      </c>
      <c r="Q361" s="36">
        <f ca="1">SUMIFS(СВЦЭМ!$I$40:$I$783,СВЦЭМ!$A$40:$A$783,$A361,СВЦЭМ!$B$39:$B$782,Q$332)+'СЕТ СН'!$F$16</f>
        <v>0</v>
      </c>
      <c r="R361" s="36">
        <f ca="1">SUMIFS(СВЦЭМ!$I$40:$I$783,СВЦЭМ!$A$40:$A$783,$A361,СВЦЭМ!$B$39:$B$782,R$332)+'СЕТ СН'!$F$16</f>
        <v>0</v>
      </c>
      <c r="S361" s="36">
        <f ca="1">SUMIFS(СВЦЭМ!$I$40:$I$783,СВЦЭМ!$A$40:$A$783,$A361,СВЦЭМ!$B$39:$B$782,S$332)+'СЕТ СН'!$F$16</f>
        <v>0</v>
      </c>
      <c r="T361" s="36">
        <f ca="1">SUMIFS(СВЦЭМ!$I$40:$I$783,СВЦЭМ!$A$40:$A$783,$A361,СВЦЭМ!$B$39:$B$782,T$332)+'СЕТ СН'!$F$16</f>
        <v>0</v>
      </c>
      <c r="U361" s="36">
        <f ca="1">SUMIFS(СВЦЭМ!$I$40:$I$783,СВЦЭМ!$A$40:$A$783,$A361,СВЦЭМ!$B$39:$B$782,U$332)+'СЕТ СН'!$F$16</f>
        <v>0</v>
      </c>
      <c r="V361" s="36">
        <f ca="1">SUMIFS(СВЦЭМ!$I$40:$I$783,СВЦЭМ!$A$40:$A$783,$A361,СВЦЭМ!$B$39:$B$782,V$332)+'СЕТ СН'!$F$16</f>
        <v>0</v>
      </c>
      <c r="W361" s="36">
        <f ca="1">SUMIFS(СВЦЭМ!$I$40:$I$783,СВЦЭМ!$A$40:$A$783,$A361,СВЦЭМ!$B$39:$B$782,W$332)+'СЕТ СН'!$F$16</f>
        <v>0</v>
      </c>
      <c r="X361" s="36">
        <f ca="1">SUMIFS(СВЦЭМ!$I$40:$I$783,СВЦЭМ!$A$40:$A$783,$A361,СВЦЭМ!$B$39:$B$782,X$332)+'СЕТ СН'!$F$16</f>
        <v>0</v>
      </c>
      <c r="Y361" s="36">
        <f ca="1">SUMIFS(СВЦЭМ!$I$40:$I$783,СВЦЭМ!$A$40:$A$783,$A361,СВЦЭМ!$B$39:$B$782,Y$332)+'СЕТ СН'!$F$16</f>
        <v>0</v>
      </c>
    </row>
    <row r="362" spans="1:27" ht="15.75" hidden="1" x14ac:dyDescent="0.2">
      <c r="A362" s="35">
        <f t="shared" si="9"/>
        <v>45015</v>
      </c>
      <c r="B362" s="36">
        <f ca="1">SUMIFS(СВЦЭМ!$I$40:$I$783,СВЦЭМ!$A$40:$A$783,$A362,СВЦЭМ!$B$39:$B$782,B$332)+'СЕТ СН'!$F$16</f>
        <v>0</v>
      </c>
      <c r="C362" s="36">
        <f ca="1">SUMIFS(СВЦЭМ!$I$40:$I$783,СВЦЭМ!$A$40:$A$783,$A362,СВЦЭМ!$B$39:$B$782,C$332)+'СЕТ СН'!$F$16</f>
        <v>0</v>
      </c>
      <c r="D362" s="36">
        <f ca="1">SUMIFS(СВЦЭМ!$I$40:$I$783,СВЦЭМ!$A$40:$A$783,$A362,СВЦЭМ!$B$39:$B$782,D$332)+'СЕТ СН'!$F$16</f>
        <v>0</v>
      </c>
      <c r="E362" s="36">
        <f ca="1">SUMIFS(СВЦЭМ!$I$40:$I$783,СВЦЭМ!$A$40:$A$783,$A362,СВЦЭМ!$B$39:$B$782,E$332)+'СЕТ СН'!$F$16</f>
        <v>0</v>
      </c>
      <c r="F362" s="36">
        <f ca="1">SUMIFS(СВЦЭМ!$I$40:$I$783,СВЦЭМ!$A$40:$A$783,$A362,СВЦЭМ!$B$39:$B$782,F$332)+'СЕТ СН'!$F$16</f>
        <v>0</v>
      </c>
      <c r="G362" s="36">
        <f ca="1">SUMIFS(СВЦЭМ!$I$40:$I$783,СВЦЭМ!$A$40:$A$783,$A362,СВЦЭМ!$B$39:$B$782,G$332)+'СЕТ СН'!$F$16</f>
        <v>0</v>
      </c>
      <c r="H362" s="36">
        <f ca="1">SUMIFS(СВЦЭМ!$I$40:$I$783,СВЦЭМ!$A$40:$A$783,$A362,СВЦЭМ!$B$39:$B$782,H$332)+'СЕТ СН'!$F$16</f>
        <v>0</v>
      </c>
      <c r="I362" s="36">
        <f ca="1">SUMIFS(СВЦЭМ!$I$40:$I$783,СВЦЭМ!$A$40:$A$783,$A362,СВЦЭМ!$B$39:$B$782,I$332)+'СЕТ СН'!$F$16</f>
        <v>0</v>
      </c>
      <c r="J362" s="36">
        <f ca="1">SUMIFS(СВЦЭМ!$I$40:$I$783,СВЦЭМ!$A$40:$A$783,$A362,СВЦЭМ!$B$39:$B$782,J$332)+'СЕТ СН'!$F$16</f>
        <v>0</v>
      </c>
      <c r="K362" s="36">
        <f ca="1">SUMIFS(СВЦЭМ!$I$40:$I$783,СВЦЭМ!$A$40:$A$783,$A362,СВЦЭМ!$B$39:$B$782,K$332)+'СЕТ СН'!$F$16</f>
        <v>0</v>
      </c>
      <c r="L362" s="36">
        <f ca="1">SUMIFS(СВЦЭМ!$I$40:$I$783,СВЦЭМ!$A$40:$A$783,$A362,СВЦЭМ!$B$39:$B$782,L$332)+'СЕТ СН'!$F$16</f>
        <v>0</v>
      </c>
      <c r="M362" s="36">
        <f ca="1">SUMIFS(СВЦЭМ!$I$40:$I$783,СВЦЭМ!$A$40:$A$783,$A362,СВЦЭМ!$B$39:$B$782,M$332)+'СЕТ СН'!$F$16</f>
        <v>0</v>
      </c>
      <c r="N362" s="36">
        <f ca="1">SUMIFS(СВЦЭМ!$I$40:$I$783,СВЦЭМ!$A$40:$A$783,$A362,СВЦЭМ!$B$39:$B$782,N$332)+'СЕТ СН'!$F$16</f>
        <v>0</v>
      </c>
      <c r="O362" s="36">
        <f ca="1">SUMIFS(СВЦЭМ!$I$40:$I$783,СВЦЭМ!$A$40:$A$783,$A362,СВЦЭМ!$B$39:$B$782,O$332)+'СЕТ СН'!$F$16</f>
        <v>0</v>
      </c>
      <c r="P362" s="36">
        <f ca="1">SUMIFS(СВЦЭМ!$I$40:$I$783,СВЦЭМ!$A$40:$A$783,$A362,СВЦЭМ!$B$39:$B$782,P$332)+'СЕТ СН'!$F$16</f>
        <v>0</v>
      </c>
      <c r="Q362" s="36">
        <f ca="1">SUMIFS(СВЦЭМ!$I$40:$I$783,СВЦЭМ!$A$40:$A$783,$A362,СВЦЭМ!$B$39:$B$782,Q$332)+'СЕТ СН'!$F$16</f>
        <v>0</v>
      </c>
      <c r="R362" s="36">
        <f ca="1">SUMIFS(СВЦЭМ!$I$40:$I$783,СВЦЭМ!$A$40:$A$783,$A362,СВЦЭМ!$B$39:$B$782,R$332)+'СЕТ СН'!$F$16</f>
        <v>0</v>
      </c>
      <c r="S362" s="36">
        <f ca="1">SUMIFS(СВЦЭМ!$I$40:$I$783,СВЦЭМ!$A$40:$A$783,$A362,СВЦЭМ!$B$39:$B$782,S$332)+'СЕТ СН'!$F$16</f>
        <v>0</v>
      </c>
      <c r="T362" s="36">
        <f ca="1">SUMIFS(СВЦЭМ!$I$40:$I$783,СВЦЭМ!$A$40:$A$783,$A362,СВЦЭМ!$B$39:$B$782,T$332)+'СЕТ СН'!$F$16</f>
        <v>0</v>
      </c>
      <c r="U362" s="36">
        <f ca="1">SUMIFS(СВЦЭМ!$I$40:$I$783,СВЦЭМ!$A$40:$A$783,$A362,СВЦЭМ!$B$39:$B$782,U$332)+'СЕТ СН'!$F$16</f>
        <v>0</v>
      </c>
      <c r="V362" s="36">
        <f ca="1">SUMIFS(СВЦЭМ!$I$40:$I$783,СВЦЭМ!$A$40:$A$783,$A362,СВЦЭМ!$B$39:$B$782,V$332)+'СЕТ СН'!$F$16</f>
        <v>0</v>
      </c>
      <c r="W362" s="36">
        <f ca="1">SUMIFS(СВЦЭМ!$I$40:$I$783,СВЦЭМ!$A$40:$A$783,$A362,СВЦЭМ!$B$39:$B$782,W$332)+'СЕТ СН'!$F$16</f>
        <v>0</v>
      </c>
      <c r="X362" s="36">
        <f ca="1">SUMIFS(СВЦЭМ!$I$40:$I$783,СВЦЭМ!$A$40:$A$783,$A362,СВЦЭМ!$B$39:$B$782,X$332)+'СЕТ СН'!$F$16</f>
        <v>0</v>
      </c>
      <c r="Y362" s="36">
        <f ca="1">SUMIFS(СВЦЭМ!$I$40:$I$783,СВЦЭМ!$A$40:$A$783,$A362,СВЦЭМ!$B$39:$B$782,Y$332)+'СЕТ СН'!$F$16</f>
        <v>0</v>
      </c>
    </row>
    <row r="363" spans="1:27" ht="15.75" hidden="1" x14ac:dyDescent="0.2">
      <c r="A363" s="35">
        <f t="shared" si="9"/>
        <v>45016</v>
      </c>
      <c r="B363" s="36">
        <f ca="1">SUMIFS(СВЦЭМ!$I$40:$I$783,СВЦЭМ!$A$40:$A$783,$A363,СВЦЭМ!$B$39:$B$782,B$332)+'СЕТ СН'!$F$16</f>
        <v>0</v>
      </c>
      <c r="C363" s="36">
        <f ca="1">SUMIFS(СВЦЭМ!$I$40:$I$783,СВЦЭМ!$A$40:$A$783,$A363,СВЦЭМ!$B$39:$B$782,C$332)+'СЕТ СН'!$F$16</f>
        <v>0</v>
      </c>
      <c r="D363" s="36">
        <f ca="1">SUMIFS(СВЦЭМ!$I$40:$I$783,СВЦЭМ!$A$40:$A$783,$A363,СВЦЭМ!$B$39:$B$782,D$332)+'СЕТ СН'!$F$16</f>
        <v>0</v>
      </c>
      <c r="E363" s="36">
        <f ca="1">SUMIFS(СВЦЭМ!$I$40:$I$783,СВЦЭМ!$A$40:$A$783,$A363,СВЦЭМ!$B$39:$B$782,E$332)+'СЕТ СН'!$F$16</f>
        <v>0</v>
      </c>
      <c r="F363" s="36">
        <f ca="1">SUMIFS(СВЦЭМ!$I$40:$I$783,СВЦЭМ!$A$40:$A$783,$A363,СВЦЭМ!$B$39:$B$782,F$332)+'СЕТ СН'!$F$16</f>
        <v>0</v>
      </c>
      <c r="G363" s="36">
        <f ca="1">SUMIFS(СВЦЭМ!$I$40:$I$783,СВЦЭМ!$A$40:$A$783,$A363,СВЦЭМ!$B$39:$B$782,G$332)+'СЕТ СН'!$F$16</f>
        <v>0</v>
      </c>
      <c r="H363" s="36">
        <f ca="1">SUMIFS(СВЦЭМ!$I$40:$I$783,СВЦЭМ!$A$40:$A$783,$A363,СВЦЭМ!$B$39:$B$782,H$332)+'СЕТ СН'!$F$16</f>
        <v>0</v>
      </c>
      <c r="I363" s="36">
        <f ca="1">SUMIFS(СВЦЭМ!$I$40:$I$783,СВЦЭМ!$A$40:$A$783,$A363,СВЦЭМ!$B$39:$B$782,I$332)+'СЕТ СН'!$F$16</f>
        <v>0</v>
      </c>
      <c r="J363" s="36">
        <f ca="1">SUMIFS(СВЦЭМ!$I$40:$I$783,СВЦЭМ!$A$40:$A$783,$A363,СВЦЭМ!$B$39:$B$782,J$332)+'СЕТ СН'!$F$16</f>
        <v>0</v>
      </c>
      <c r="K363" s="36">
        <f ca="1">SUMIFS(СВЦЭМ!$I$40:$I$783,СВЦЭМ!$A$40:$A$783,$A363,СВЦЭМ!$B$39:$B$782,K$332)+'СЕТ СН'!$F$16</f>
        <v>0</v>
      </c>
      <c r="L363" s="36">
        <f ca="1">SUMIFS(СВЦЭМ!$I$40:$I$783,СВЦЭМ!$A$40:$A$783,$A363,СВЦЭМ!$B$39:$B$782,L$332)+'СЕТ СН'!$F$16</f>
        <v>0</v>
      </c>
      <c r="M363" s="36">
        <f ca="1">SUMIFS(СВЦЭМ!$I$40:$I$783,СВЦЭМ!$A$40:$A$783,$A363,СВЦЭМ!$B$39:$B$782,M$332)+'СЕТ СН'!$F$16</f>
        <v>0</v>
      </c>
      <c r="N363" s="36">
        <f ca="1">SUMIFS(СВЦЭМ!$I$40:$I$783,СВЦЭМ!$A$40:$A$783,$A363,СВЦЭМ!$B$39:$B$782,N$332)+'СЕТ СН'!$F$16</f>
        <v>0</v>
      </c>
      <c r="O363" s="36">
        <f ca="1">SUMIFS(СВЦЭМ!$I$40:$I$783,СВЦЭМ!$A$40:$A$783,$A363,СВЦЭМ!$B$39:$B$782,O$332)+'СЕТ СН'!$F$16</f>
        <v>0</v>
      </c>
      <c r="P363" s="36">
        <f ca="1">SUMIFS(СВЦЭМ!$I$40:$I$783,СВЦЭМ!$A$40:$A$783,$A363,СВЦЭМ!$B$39:$B$782,P$332)+'СЕТ СН'!$F$16</f>
        <v>0</v>
      </c>
      <c r="Q363" s="36">
        <f ca="1">SUMIFS(СВЦЭМ!$I$40:$I$783,СВЦЭМ!$A$40:$A$783,$A363,СВЦЭМ!$B$39:$B$782,Q$332)+'СЕТ СН'!$F$16</f>
        <v>0</v>
      </c>
      <c r="R363" s="36">
        <f ca="1">SUMIFS(СВЦЭМ!$I$40:$I$783,СВЦЭМ!$A$40:$A$783,$A363,СВЦЭМ!$B$39:$B$782,R$332)+'СЕТ СН'!$F$16</f>
        <v>0</v>
      </c>
      <c r="S363" s="36">
        <f ca="1">SUMIFS(СВЦЭМ!$I$40:$I$783,СВЦЭМ!$A$40:$A$783,$A363,СВЦЭМ!$B$39:$B$782,S$332)+'СЕТ СН'!$F$16</f>
        <v>0</v>
      </c>
      <c r="T363" s="36">
        <f ca="1">SUMIFS(СВЦЭМ!$I$40:$I$783,СВЦЭМ!$A$40:$A$783,$A363,СВЦЭМ!$B$39:$B$782,T$332)+'СЕТ СН'!$F$16</f>
        <v>0</v>
      </c>
      <c r="U363" s="36">
        <f ca="1">SUMIFS(СВЦЭМ!$I$40:$I$783,СВЦЭМ!$A$40:$A$783,$A363,СВЦЭМ!$B$39:$B$782,U$332)+'СЕТ СН'!$F$16</f>
        <v>0</v>
      </c>
      <c r="V363" s="36">
        <f ca="1">SUMIFS(СВЦЭМ!$I$40:$I$783,СВЦЭМ!$A$40:$A$783,$A363,СВЦЭМ!$B$39:$B$782,V$332)+'СЕТ СН'!$F$16</f>
        <v>0</v>
      </c>
      <c r="W363" s="36">
        <f ca="1">SUMIFS(СВЦЭМ!$I$40:$I$783,СВЦЭМ!$A$40:$A$783,$A363,СВЦЭМ!$B$39:$B$782,W$332)+'СЕТ СН'!$F$16</f>
        <v>0</v>
      </c>
      <c r="X363" s="36">
        <f ca="1">SUMIFS(СВЦЭМ!$I$40:$I$783,СВЦЭМ!$A$40:$A$783,$A363,СВЦЭМ!$B$39:$B$782,X$332)+'СЕТ СН'!$F$16</f>
        <v>0</v>
      </c>
      <c r="Y363" s="36">
        <f ca="1">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01.03.2023</v>
      </c>
      <c r="B368" s="36">
        <f ca="1">SUMIFS(СВЦЭМ!$J$40:$J$783,СВЦЭМ!$A$40:$A$783,$A368,СВЦЭМ!$B$39:$B$782,B$367)+'СЕТ СН'!$F$16</f>
        <v>0</v>
      </c>
      <c r="C368" s="36">
        <f ca="1">SUMIFS(СВЦЭМ!$J$40:$J$783,СВЦЭМ!$A$40:$A$783,$A368,СВЦЭМ!$B$39:$B$782,C$367)+'СЕТ СН'!$F$16</f>
        <v>0</v>
      </c>
      <c r="D368" s="36">
        <f ca="1">SUMIFS(СВЦЭМ!$J$40:$J$783,СВЦЭМ!$A$40:$A$783,$A368,СВЦЭМ!$B$39:$B$782,D$367)+'СЕТ СН'!$F$16</f>
        <v>0</v>
      </c>
      <c r="E368" s="36">
        <f ca="1">SUMIFS(СВЦЭМ!$J$40:$J$783,СВЦЭМ!$A$40:$A$783,$A368,СВЦЭМ!$B$39:$B$782,E$367)+'СЕТ СН'!$F$16</f>
        <v>0</v>
      </c>
      <c r="F368" s="36">
        <f ca="1">SUMIFS(СВЦЭМ!$J$40:$J$783,СВЦЭМ!$A$40:$A$783,$A368,СВЦЭМ!$B$39:$B$782,F$367)+'СЕТ СН'!$F$16</f>
        <v>0</v>
      </c>
      <c r="G368" s="36">
        <f ca="1">SUMIFS(СВЦЭМ!$J$40:$J$783,СВЦЭМ!$A$40:$A$783,$A368,СВЦЭМ!$B$39:$B$782,G$367)+'СЕТ СН'!$F$16</f>
        <v>0</v>
      </c>
      <c r="H368" s="36">
        <f ca="1">SUMIFS(СВЦЭМ!$J$40:$J$783,СВЦЭМ!$A$40:$A$783,$A368,СВЦЭМ!$B$39:$B$782,H$367)+'СЕТ СН'!$F$16</f>
        <v>0</v>
      </c>
      <c r="I368" s="36">
        <f ca="1">SUMIFS(СВЦЭМ!$J$40:$J$783,СВЦЭМ!$A$40:$A$783,$A368,СВЦЭМ!$B$39:$B$782,I$367)+'СЕТ СН'!$F$16</f>
        <v>0</v>
      </c>
      <c r="J368" s="36">
        <f ca="1">SUMIFS(СВЦЭМ!$J$40:$J$783,СВЦЭМ!$A$40:$A$783,$A368,СВЦЭМ!$B$39:$B$782,J$367)+'СЕТ СН'!$F$16</f>
        <v>0</v>
      </c>
      <c r="K368" s="36">
        <f ca="1">SUMIFS(СВЦЭМ!$J$40:$J$783,СВЦЭМ!$A$40:$A$783,$A368,СВЦЭМ!$B$39:$B$782,K$367)+'СЕТ СН'!$F$16</f>
        <v>0</v>
      </c>
      <c r="L368" s="36">
        <f ca="1">SUMIFS(СВЦЭМ!$J$40:$J$783,СВЦЭМ!$A$40:$A$783,$A368,СВЦЭМ!$B$39:$B$782,L$367)+'СЕТ СН'!$F$16</f>
        <v>0</v>
      </c>
      <c r="M368" s="36">
        <f ca="1">SUMIFS(СВЦЭМ!$J$40:$J$783,СВЦЭМ!$A$40:$A$783,$A368,СВЦЭМ!$B$39:$B$782,M$367)+'СЕТ СН'!$F$16</f>
        <v>0</v>
      </c>
      <c r="N368" s="36">
        <f ca="1">SUMIFS(СВЦЭМ!$J$40:$J$783,СВЦЭМ!$A$40:$A$783,$A368,СВЦЭМ!$B$39:$B$782,N$367)+'СЕТ СН'!$F$16</f>
        <v>0</v>
      </c>
      <c r="O368" s="36">
        <f ca="1">SUMIFS(СВЦЭМ!$J$40:$J$783,СВЦЭМ!$A$40:$A$783,$A368,СВЦЭМ!$B$39:$B$782,O$367)+'СЕТ СН'!$F$16</f>
        <v>0</v>
      </c>
      <c r="P368" s="36">
        <f ca="1">SUMIFS(СВЦЭМ!$J$40:$J$783,СВЦЭМ!$A$40:$A$783,$A368,СВЦЭМ!$B$39:$B$782,P$367)+'СЕТ СН'!$F$16</f>
        <v>0</v>
      </c>
      <c r="Q368" s="36">
        <f ca="1">SUMIFS(СВЦЭМ!$J$40:$J$783,СВЦЭМ!$A$40:$A$783,$A368,СВЦЭМ!$B$39:$B$782,Q$367)+'СЕТ СН'!$F$16</f>
        <v>0</v>
      </c>
      <c r="R368" s="36">
        <f ca="1">SUMIFS(СВЦЭМ!$J$40:$J$783,СВЦЭМ!$A$40:$A$783,$A368,СВЦЭМ!$B$39:$B$782,R$367)+'СЕТ СН'!$F$16</f>
        <v>0</v>
      </c>
      <c r="S368" s="36">
        <f ca="1">SUMIFS(СВЦЭМ!$J$40:$J$783,СВЦЭМ!$A$40:$A$783,$A368,СВЦЭМ!$B$39:$B$782,S$367)+'СЕТ СН'!$F$16</f>
        <v>0</v>
      </c>
      <c r="T368" s="36">
        <f ca="1">SUMIFS(СВЦЭМ!$J$40:$J$783,СВЦЭМ!$A$40:$A$783,$A368,СВЦЭМ!$B$39:$B$782,T$367)+'СЕТ СН'!$F$16</f>
        <v>0</v>
      </c>
      <c r="U368" s="36">
        <f ca="1">SUMIFS(СВЦЭМ!$J$40:$J$783,СВЦЭМ!$A$40:$A$783,$A368,СВЦЭМ!$B$39:$B$782,U$367)+'СЕТ СН'!$F$16</f>
        <v>0</v>
      </c>
      <c r="V368" s="36">
        <f ca="1">SUMIFS(СВЦЭМ!$J$40:$J$783,СВЦЭМ!$A$40:$A$783,$A368,СВЦЭМ!$B$39:$B$782,V$367)+'СЕТ СН'!$F$16</f>
        <v>0</v>
      </c>
      <c r="W368" s="36">
        <f ca="1">SUMIFS(СВЦЭМ!$J$40:$J$783,СВЦЭМ!$A$40:$A$783,$A368,СВЦЭМ!$B$39:$B$782,W$367)+'СЕТ СН'!$F$16</f>
        <v>0</v>
      </c>
      <c r="X368" s="36">
        <f ca="1">SUMIFS(СВЦЭМ!$J$40:$J$783,СВЦЭМ!$A$40:$A$783,$A368,СВЦЭМ!$B$39:$B$782,X$367)+'СЕТ СН'!$F$16</f>
        <v>0</v>
      </c>
      <c r="Y368" s="36">
        <f ca="1">SUMIFS(СВЦЭМ!$J$40:$J$783,СВЦЭМ!$A$40:$A$783,$A368,СВЦЭМ!$B$39:$B$782,Y$367)+'СЕТ СН'!$F$16</f>
        <v>0</v>
      </c>
      <c r="AA368" s="45"/>
    </row>
    <row r="369" spans="1:25" ht="15.75" hidden="1" x14ac:dyDescent="0.2">
      <c r="A369" s="35">
        <f>A368+1</f>
        <v>44987</v>
      </c>
      <c r="B369" s="36">
        <f ca="1">SUMIFS(СВЦЭМ!$J$40:$J$783,СВЦЭМ!$A$40:$A$783,$A369,СВЦЭМ!$B$39:$B$782,B$367)+'СЕТ СН'!$F$16</f>
        <v>0</v>
      </c>
      <c r="C369" s="36">
        <f ca="1">SUMIFS(СВЦЭМ!$J$40:$J$783,СВЦЭМ!$A$40:$A$783,$A369,СВЦЭМ!$B$39:$B$782,C$367)+'СЕТ СН'!$F$16</f>
        <v>0</v>
      </c>
      <c r="D369" s="36">
        <f ca="1">SUMIFS(СВЦЭМ!$J$40:$J$783,СВЦЭМ!$A$40:$A$783,$A369,СВЦЭМ!$B$39:$B$782,D$367)+'СЕТ СН'!$F$16</f>
        <v>0</v>
      </c>
      <c r="E369" s="36">
        <f ca="1">SUMIFS(СВЦЭМ!$J$40:$J$783,СВЦЭМ!$A$40:$A$783,$A369,СВЦЭМ!$B$39:$B$782,E$367)+'СЕТ СН'!$F$16</f>
        <v>0</v>
      </c>
      <c r="F369" s="36">
        <f ca="1">SUMIFS(СВЦЭМ!$J$40:$J$783,СВЦЭМ!$A$40:$A$783,$A369,СВЦЭМ!$B$39:$B$782,F$367)+'СЕТ СН'!$F$16</f>
        <v>0</v>
      </c>
      <c r="G369" s="36">
        <f ca="1">SUMIFS(СВЦЭМ!$J$40:$J$783,СВЦЭМ!$A$40:$A$783,$A369,СВЦЭМ!$B$39:$B$782,G$367)+'СЕТ СН'!$F$16</f>
        <v>0</v>
      </c>
      <c r="H369" s="36">
        <f ca="1">SUMIFS(СВЦЭМ!$J$40:$J$783,СВЦЭМ!$A$40:$A$783,$A369,СВЦЭМ!$B$39:$B$782,H$367)+'СЕТ СН'!$F$16</f>
        <v>0</v>
      </c>
      <c r="I369" s="36">
        <f ca="1">SUMIFS(СВЦЭМ!$J$40:$J$783,СВЦЭМ!$A$40:$A$783,$A369,СВЦЭМ!$B$39:$B$782,I$367)+'СЕТ СН'!$F$16</f>
        <v>0</v>
      </c>
      <c r="J369" s="36">
        <f ca="1">SUMIFS(СВЦЭМ!$J$40:$J$783,СВЦЭМ!$A$40:$A$783,$A369,СВЦЭМ!$B$39:$B$782,J$367)+'СЕТ СН'!$F$16</f>
        <v>0</v>
      </c>
      <c r="K369" s="36">
        <f ca="1">SUMIFS(СВЦЭМ!$J$40:$J$783,СВЦЭМ!$A$40:$A$783,$A369,СВЦЭМ!$B$39:$B$782,K$367)+'СЕТ СН'!$F$16</f>
        <v>0</v>
      </c>
      <c r="L369" s="36">
        <f ca="1">SUMIFS(СВЦЭМ!$J$40:$J$783,СВЦЭМ!$A$40:$A$783,$A369,СВЦЭМ!$B$39:$B$782,L$367)+'СЕТ СН'!$F$16</f>
        <v>0</v>
      </c>
      <c r="M369" s="36">
        <f ca="1">SUMIFS(СВЦЭМ!$J$40:$J$783,СВЦЭМ!$A$40:$A$783,$A369,СВЦЭМ!$B$39:$B$782,M$367)+'СЕТ СН'!$F$16</f>
        <v>0</v>
      </c>
      <c r="N369" s="36">
        <f ca="1">SUMIFS(СВЦЭМ!$J$40:$J$783,СВЦЭМ!$A$40:$A$783,$A369,СВЦЭМ!$B$39:$B$782,N$367)+'СЕТ СН'!$F$16</f>
        <v>0</v>
      </c>
      <c r="O369" s="36">
        <f ca="1">SUMIFS(СВЦЭМ!$J$40:$J$783,СВЦЭМ!$A$40:$A$783,$A369,СВЦЭМ!$B$39:$B$782,O$367)+'СЕТ СН'!$F$16</f>
        <v>0</v>
      </c>
      <c r="P369" s="36">
        <f ca="1">SUMIFS(СВЦЭМ!$J$40:$J$783,СВЦЭМ!$A$40:$A$783,$A369,СВЦЭМ!$B$39:$B$782,P$367)+'СЕТ СН'!$F$16</f>
        <v>0</v>
      </c>
      <c r="Q369" s="36">
        <f ca="1">SUMIFS(СВЦЭМ!$J$40:$J$783,СВЦЭМ!$A$40:$A$783,$A369,СВЦЭМ!$B$39:$B$782,Q$367)+'СЕТ СН'!$F$16</f>
        <v>0</v>
      </c>
      <c r="R369" s="36">
        <f ca="1">SUMIFS(СВЦЭМ!$J$40:$J$783,СВЦЭМ!$A$40:$A$783,$A369,СВЦЭМ!$B$39:$B$782,R$367)+'СЕТ СН'!$F$16</f>
        <v>0</v>
      </c>
      <c r="S369" s="36">
        <f ca="1">SUMIFS(СВЦЭМ!$J$40:$J$783,СВЦЭМ!$A$40:$A$783,$A369,СВЦЭМ!$B$39:$B$782,S$367)+'СЕТ СН'!$F$16</f>
        <v>0</v>
      </c>
      <c r="T369" s="36">
        <f ca="1">SUMIFS(СВЦЭМ!$J$40:$J$783,СВЦЭМ!$A$40:$A$783,$A369,СВЦЭМ!$B$39:$B$782,T$367)+'СЕТ СН'!$F$16</f>
        <v>0</v>
      </c>
      <c r="U369" s="36">
        <f ca="1">SUMIFS(СВЦЭМ!$J$40:$J$783,СВЦЭМ!$A$40:$A$783,$A369,СВЦЭМ!$B$39:$B$782,U$367)+'СЕТ СН'!$F$16</f>
        <v>0</v>
      </c>
      <c r="V369" s="36">
        <f ca="1">SUMIFS(СВЦЭМ!$J$40:$J$783,СВЦЭМ!$A$40:$A$783,$A369,СВЦЭМ!$B$39:$B$782,V$367)+'СЕТ СН'!$F$16</f>
        <v>0</v>
      </c>
      <c r="W369" s="36">
        <f ca="1">SUMIFS(СВЦЭМ!$J$40:$J$783,СВЦЭМ!$A$40:$A$783,$A369,СВЦЭМ!$B$39:$B$782,W$367)+'СЕТ СН'!$F$16</f>
        <v>0</v>
      </c>
      <c r="X369" s="36">
        <f ca="1">SUMIFS(СВЦЭМ!$J$40:$J$783,СВЦЭМ!$A$40:$A$783,$A369,СВЦЭМ!$B$39:$B$782,X$367)+'СЕТ СН'!$F$16</f>
        <v>0</v>
      </c>
      <c r="Y369" s="36">
        <f ca="1">SUMIFS(СВЦЭМ!$J$40:$J$783,СВЦЭМ!$A$40:$A$783,$A369,СВЦЭМ!$B$39:$B$782,Y$367)+'СЕТ СН'!$F$16</f>
        <v>0</v>
      </c>
    </row>
    <row r="370" spans="1:25" ht="15.75" hidden="1" x14ac:dyDescent="0.2">
      <c r="A370" s="35">
        <f t="shared" ref="A370:A398" si="10">A369+1</f>
        <v>44988</v>
      </c>
      <c r="B370" s="36">
        <f ca="1">SUMIFS(СВЦЭМ!$J$40:$J$783,СВЦЭМ!$A$40:$A$783,$A370,СВЦЭМ!$B$39:$B$782,B$367)+'СЕТ СН'!$F$16</f>
        <v>0</v>
      </c>
      <c r="C370" s="36">
        <f ca="1">SUMIFS(СВЦЭМ!$J$40:$J$783,СВЦЭМ!$A$40:$A$783,$A370,СВЦЭМ!$B$39:$B$782,C$367)+'СЕТ СН'!$F$16</f>
        <v>0</v>
      </c>
      <c r="D370" s="36">
        <f ca="1">SUMIFS(СВЦЭМ!$J$40:$J$783,СВЦЭМ!$A$40:$A$783,$A370,СВЦЭМ!$B$39:$B$782,D$367)+'СЕТ СН'!$F$16</f>
        <v>0</v>
      </c>
      <c r="E370" s="36">
        <f ca="1">SUMIFS(СВЦЭМ!$J$40:$J$783,СВЦЭМ!$A$40:$A$783,$A370,СВЦЭМ!$B$39:$B$782,E$367)+'СЕТ СН'!$F$16</f>
        <v>0</v>
      </c>
      <c r="F370" s="36">
        <f ca="1">SUMIFS(СВЦЭМ!$J$40:$J$783,СВЦЭМ!$A$40:$A$783,$A370,СВЦЭМ!$B$39:$B$782,F$367)+'СЕТ СН'!$F$16</f>
        <v>0</v>
      </c>
      <c r="G370" s="36">
        <f ca="1">SUMIFS(СВЦЭМ!$J$40:$J$783,СВЦЭМ!$A$40:$A$783,$A370,СВЦЭМ!$B$39:$B$782,G$367)+'СЕТ СН'!$F$16</f>
        <v>0</v>
      </c>
      <c r="H370" s="36">
        <f ca="1">SUMIFS(СВЦЭМ!$J$40:$J$783,СВЦЭМ!$A$40:$A$783,$A370,СВЦЭМ!$B$39:$B$782,H$367)+'СЕТ СН'!$F$16</f>
        <v>0</v>
      </c>
      <c r="I370" s="36">
        <f ca="1">SUMIFS(СВЦЭМ!$J$40:$J$783,СВЦЭМ!$A$40:$A$783,$A370,СВЦЭМ!$B$39:$B$782,I$367)+'СЕТ СН'!$F$16</f>
        <v>0</v>
      </c>
      <c r="J370" s="36">
        <f ca="1">SUMIFS(СВЦЭМ!$J$40:$J$783,СВЦЭМ!$A$40:$A$783,$A370,СВЦЭМ!$B$39:$B$782,J$367)+'СЕТ СН'!$F$16</f>
        <v>0</v>
      </c>
      <c r="K370" s="36">
        <f ca="1">SUMIFS(СВЦЭМ!$J$40:$J$783,СВЦЭМ!$A$40:$A$783,$A370,СВЦЭМ!$B$39:$B$782,K$367)+'СЕТ СН'!$F$16</f>
        <v>0</v>
      </c>
      <c r="L370" s="36">
        <f ca="1">SUMIFS(СВЦЭМ!$J$40:$J$783,СВЦЭМ!$A$40:$A$783,$A370,СВЦЭМ!$B$39:$B$782,L$367)+'СЕТ СН'!$F$16</f>
        <v>0</v>
      </c>
      <c r="M370" s="36">
        <f ca="1">SUMIFS(СВЦЭМ!$J$40:$J$783,СВЦЭМ!$A$40:$A$783,$A370,СВЦЭМ!$B$39:$B$782,M$367)+'СЕТ СН'!$F$16</f>
        <v>0</v>
      </c>
      <c r="N370" s="36">
        <f ca="1">SUMIFS(СВЦЭМ!$J$40:$J$783,СВЦЭМ!$A$40:$A$783,$A370,СВЦЭМ!$B$39:$B$782,N$367)+'СЕТ СН'!$F$16</f>
        <v>0</v>
      </c>
      <c r="O370" s="36">
        <f ca="1">SUMIFS(СВЦЭМ!$J$40:$J$783,СВЦЭМ!$A$40:$A$783,$A370,СВЦЭМ!$B$39:$B$782,O$367)+'СЕТ СН'!$F$16</f>
        <v>0</v>
      </c>
      <c r="P370" s="36">
        <f ca="1">SUMIFS(СВЦЭМ!$J$40:$J$783,СВЦЭМ!$A$40:$A$783,$A370,СВЦЭМ!$B$39:$B$782,P$367)+'СЕТ СН'!$F$16</f>
        <v>0</v>
      </c>
      <c r="Q370" s="36">
        <f ca="1">SUMIFS(СВЦЭМ!$J$40:$J$783,СВЦЭМ!$A$40:$A$783,$A370,СВЦЭМ!$B$39:$B$782,Q$367)+'СЕТ СН'!$F$16</f>
        <v>0</v>
      </c>
      <c r="R370" s="36">
        <f ca="1">SUMIFS(СВЦЭМ!$J$40:$J$783,СВЦЭМ!$A$40:$A$783,$A370,СВЦЭМ!$B$39:$B$782,R$367)+'СЕТ СН'!$F$16</f>
        <v>0</v>
      </c>
      <c r="S370" s="36">
        <f ca="1">SUMIFS(СВЦЭМ!$J$40:$J$783,СВЦЭМ!$A$40:$A$783,$A370,СВЦЭМ!$B$39:$B$782,S$367)+'СЕТ СН'!$F$16</f>
        <v>0</v>
      </c>
      <c r="T370" s="36">
        <f ca="1">SUMIFS(СВЦЭМ!$J$40:$J$783,СВЦЭМ!$A$40:$A$783,$A370,СВЦЭМ!$B$39:$B$782,T$367)+'СЕТ СН'!$F$16</f>
        <v>0</v>
      </c>
      <c r="U370" s="36">
        <f ca="1">SUMIFS(СВЦЭМ!$J$40:$J$783,СВЦЭМ!$A$40:$A$783,$A370,СВЦЭМ!$B$39:$B$782,U$367)+'СЕТ СН'!$F$16</f>
        <v>0</v>
      </c>
      <c r="V370" s="36">
        <f ca="1">SUMIFS(СВЦЭМ!$J$40:$J$783,СВЦЭМ!$A$40:$A$783,$A370,СВЦЭМ!$B$39:$B$782,V$367)+'СЕТ СН'!$F$16</f>
        <v>0</v>
      </c>
      <c r="W370" s="36">
        <f ca="1">SUMIFS(СВЦЭМ!$J$40:$J$783,СВЦЭМ!$A$40:$A$783,$A370,СВЦЭМ!$B$39:$B$782,W$367)+'СЕТ СН'!$F$16</f>
        <v>0</v>
      </c>
      <c r="X370" s="36">
        <f ca="1">SUMIFS(СВЦЭМ!$J$40:$J$783,СВЦЭМ!$A$40:$A$783,$A370,СВЦЭМ!$B$39:$B$782,X$367)+'СЕТ СН'!$F$16</f>
        <v>0</v>
      </c>
      <c r="Y370" s="36">
        <f ca="1">SUMIFS(СВЦЭМ!$J$40:$J$783,СВЦЭМ!$A$40:$A$783,$A370,СВЦЭМ!$B$39:$B$782,Y$367)+'СЕТ СН'!$F$16</f>
        <v>0</v>
      </c>
    </row>
    <row r="371" spans="1:25" ht="15.75" hidden="1" x14ac:dyDescent="0.2">
      <c r="A371" s="35">
        <f t="shared" si="10"/>
        <v>44989</v>
      </c>
      <c r="B371" s="36">
        <f ca="1">SUMIFS(СВЦЭМ!$J$40:$J$783,СВЦЭМ!$A$40:$A$783,$A371,СВЦЭМ!$B$39:$B$782,B$367)+'СЕТ СН'!$F$16</f>
        <v>0</v>
      </c>
      <c r="C371" s="36">
        <f ca="1">SUMIFS(СВЦЭМ!$J$40:$J$783,СВЦЭМ!$A$40:$A$783,$A371,СВЦЭМ!$B$39:$B$782,C$367)+'СЕТ СН'!$F$16</f>
        <v>0</v>
      </c>
      <c r="D371" s="36">
        <f ca="1">SUMIFS(СВЦЭМ!$J$40:$J$783,СВЦЭМ!$A$40:$A$783,$A371,СВЦЭМ!$B$39:$B$782,D$367)+'СЕТ СН'!$F$16</f>
        <v>0</v>
      </c>
      <c r="E371" s="36">
        <f ca="1">SUMIFS(СВЦЭМ!$J$40:$J$783,СВЦЭМ!$A$40:$A$783,$A371,СВЦЭМ!$B$39:$B$782,E$367)+'СЕТ СН'!$F$16</f>
        <v>0</v>
      </c>
      <c r="F371" s="36">
        <f ca="1">SUMIFS(СВЦЭМ!$J$40:$J$783,СВЦЭМ!$A$40:$A$783,$A371,СВЦЭМ!$B$39:$B$782,F$367)+'СЕТ СН'!$F$16</f>
        <v>0</v>
      </c>
      <c r="G371" s="36">
        <f ca="1">SUMIFS(СВЦЭМ!$J$40:$J$783,СВЦЭМ!$A$40:$A$783,$A371,СВЦЭМ!$B$39:$B$782,G$367)+'СЕТ СН'!$F$16</f>
        <v>0</v>
      </c>
      <c r="H371" s="36">
        <f ca="1">SUMIFS(СВЦЭМ!$J$40:$J$783,СВЦЭМ!$A$40:$A$783,$A371,СВЦЭМ!$B$39:$B$782,H$367)+'СЕТ СН'!$F$16</f>
        <v>0</v>
      </c>
      <c r="I371" s="36">
        <f ca="1">SUMIFS(СВЦЭМ!$J$40:$J$783,СВЦЭМ!$A$40:$A$783,$A371,СВЦЭМ!$B$39:$B$782,I$367)+'СЕТ СН'!$F$16</f>
        <v>0</v>
      </c>
      <c r="J371" s="36">
        <f ca="1">SUMIFS(СВЦЭМ!$J$40:$J$783,СВЦЭМ!$A$40:$A$783,$A371,СВЦЭМ!$B$39:$B$782,J$367)+'СЕТ СН'!$F$16</f>
        <v>0</v>
      </c>
      <c r="K371" s="36">
        <f ca="1">SUMIFS(СВЦЭМ!$J$40:$J$783,СВЦЭМ!$A$40:$A$783,$A371,СВЦЭМ!$B$39:$B$782,K$367)+'СЕТ СН'!$F$16</f>
        <v>0</v>
      </c>
      <c r="L371" s="36">
        <f ca="1">SUMIFS(СВЦЭМ!$J$40:$J$783,СВЦЭМ!$A$40:$A$783,$A371,СВЦЭМ!$B$39:$B$782,L$367)+'СЕТ СН'!$F$16</f>
        <v>0</v>
      </c>
      <c r="M371" s="36">
        <f ca="1">SUMIFS(СВЦЭМ!$J$40:$J$783,СВЦЭМ!$A$40:$A$783,$A371,СВЦЭМ!$B$39:$B$782,M$367)+'СЕТ СН'!$F$16</f>
        <v>0</v>
      </c>
      <c r="N371" s="36">
        <f ca="1">SUMIFS(СВЦЭМ!$J$40:$J$783,СВЦЭМ!$A$40:$A$783,$A371,СВЦЭМ!$B$39:$B$782,N$367)+'СЕТ СН'!$F$16</f>
        <v>0</v>
      </c>
      <c r="O371" s="36">
        <f ca="1">SUMIFS(СВЦЭМ!$J$40:$J$783,СВЦЭМ!$A$40:$A$783,$A371,СВЦЭМ!$B$39:$B$782,O$367)+'СЕТ СН'!$F$16</f>
        <v>0</v>
      </c>
      <c r="P371" s="36">
        <f ca="1">SUMIFS(СВЦЭМ!$J$40:$J$783,СВЦЭМ!$A$40:$A$783,$A371,СВЦЭМ!$B$39:$B$782,P$367)+'СЕТ СН'!$F$16</f>
        <v>0</v>
      </c>
      <c r="Q371" s="36">
        <f ca="1">SUMIFS(СВЦЭМ!$J$40:$J$783,СВЦЭМ!$A$40:$A$783,$A371,СВЦЭМ!$B$39:$B$782,Q$367)+'СЕТ СН'!$F$16</f>
        <v>0</v>
      </c>
      <c r="R371" s="36">
        <f ca="1">SUMIFS(СВЦЭМ!$J$40:$J$783,СВЦЭМ!$A$40:$A$783,$A371,СВЦЭМ!$B$39:$B$782,R$367)+'СЕТ СН'!$F$16</f>
        <v>0</v>
      </c>
      <c r="S371" s="36">
        <f ca="1">SUMIFS(СВЦЭМ!$J$40:$J$783,СВЦЭМ!$A$40:$A$783,$A371,СВЦЭМ!$B$39:$B$782,S$367)+'СЕТ СН'!$F$16</f>
        <v>0</v>
      </c>
      <c r="T371" s="36">
        <f ca="1">SUMIFS(СВЦЭМ!$J$40:$J$783,СВЦЭМ!$A$40:$A$783,$A371,СВЦЭМ!$B$39:$B$782,T$367)+'СЕТ СН'!$F$16</f>
        <v>0</v>
      </c>
      <c r="U371" s="36">
        <f ca="1">SUMIFS(СВЦЭМ!$J$40:$J$783,СВЦЭМ!$A$40:$A$783,$A371,СВЦЭМ!$B$39:$B$782,U$367)+'СЕТ СН'!$F$16</f>
        <v>0</v>
      </c>
      <c r="V371" s="36">
        <f ca="1">SUMIFS(СВЦЭМ!$J$40:$J$783,СВЦЭМ!$A$40:$A$783,$A371,СВЦЭМ!$B$39:$B$782,V$367)+'СЕТ СН'!$F$16</f>
        <v>0</v>
      </c>
      <c r="W371" s="36">
        <f ca="1">SUMIFS(СВЦЭМ!$J$40:$J$783,СВЦЭМ!$A$40:$A$783,$A371,СВЦЭМ!$B$39:$B$782,W$367)+'СЕТ СН'!$F$16</f>
        <v>0</v>
      </c>
      <c r="X371" s="36">
        <f ca="1">SUMIFS(СВЦЭМ!$J$40:$J$783,СВЦЭМ!$A$40:$A$783,$A371,СВЦЭМ!$B$39:$B$782,X$367)+'СЕТ СН'!$F$16</f>
        <v>0</v>
      </c>
      <c r="Y371" s="36">
        <f ca="1">SUMIFS(СВЦЭМ!$J$40:$J$783,СВЦЭМ!$A$40:$A$783,$A371,СВЦЭМ!$B$39:$B$782,Y$367)+'СЕТ СН'!$F$16</f>
        <v>0</v>
      </c>
    </row>
    <row r="372" spans="1:25" ht="15.75" hidden="1" x14ac:dyDescent="0.2">
      <c r="A372" s="35">
        <f t="shared" si="10"/>
        <v>44990</v>
      </c>
      <c r="B372" s="36">
        <f ca="1">SUMIFS(СВЦЭМ!$J$40:$J$783,СВЦЭМ!$A$40:$A$783,$A372,СВЦЭМ!$B$39:$B$782,B$367)+'СЕТ СН'!$F$16</f>
        <v>0</v>
      </c>
      <c r="C372" s="36">
        <f ca="1">SUMIFS(СВЦЭМ!$J$40:$J$783,СВЦЭМ!$A$40:$A$783,$A372,СВЦЭМ!$B$39:$B$782,C$367)+'СЕТ СН'!$F$16</f>
        <v>0</v>
      </c>
      <c r="D372" s="36">
        <f ca="1">SUMIFS(СВЦЭМ!$J$40:$J$783,СВЦЭМ!$A$40:$A$783,$A372,СВЦЭМ!$B$39:$B$782,D$367)+'СЕТ СН'!$F$16</f>
        <v>0</v>
      </c>
      <c r="E372" s="36">
        <f ca="1">SUMIFS(СВЦЭМ!$J$40:$J$783,СВЦЭМ!$A$40:$A$783,$A372,СВЦЭМ!$B$39:$B$782,E$367)+'СЕТ СН'!$F$16</f>
        <v>0</v>
      </c>
      <c r="F372" s="36">
        <f ca="1">SUMIFS(СВЦЭМ!$J$40:$J$783,СВЦЭМ!$A$40:$A$783,$A372,СВЦЭМ!$B$39:$B$782,F$367)+'СЕТ СН'!$F$16</f>
        <v>0</v>
      </c>
      <c r="G372" s="36">
        <f ca="1">SUMIFS(СВЦЭМ!$J$40:$J$783,СВЦЭМ!$A$40:$A$783,$A372,СВЦЭМ!$B$39:$B$782,G$367)+'СЕТ СН'!$F$16</f>
        <v>0</v>
      </c>
      <c r="H372" s="36">
        <f ca="1">SUMIFS(СВЦЭМ!$J$40:$J$783,СВЦЭМ!$A$40:$A$783,$A372,СВЦЭМ!$B$39:$B$782,H$367)+'СЕТ СН'!$F$16</f>
        <v>0</v>
      </c>
      <c r="I372" s="36">
        <f ca="1">SUMIFS(СВЦЭМ!$J$40:$J$783,СВЦЭМ!$A$40:$A$783,$A372,СВЦЭМ!$B$39:$B$782,I$367)+'СЕТ СН'!$F$16</f>
        <v>0</v>
      </c>
      <c r="J372" s="36">
        <f ca="1">SUMIFS(СВЦЭМ!$J$40:$J$783,СВЦЭМ!$A$40:$A$783,$A372,СВЦЭМ!$B$39:$B$782,J$367)+'СЕТ СН'!$F$16</f>
        <v>0</v>
      </c>
      <c r="K372" s="36">
        <f ca="1">SUMIFS(СВЦЭМ!$J$40:$J$783,СВЦЭМ!$A$40:$A$783,$A372,СВЦЭМ!$B$39:$B$782,K$367)+'СЕТ СН'!$F$16</f>
        <v>0</v>
      </c>
      <c r="L372" s="36">
        <f ca="1">SUMIFS(СВЦЭМ!$J$40:$J$783,СВЦЭМ!$A$40:$A$783,$A372,СВЦЭМ!$B$39:$B$782,L$367)+'СЕТ СН'!$F$16</f>
        <v>0</v>
      </c>
      <c r="M372" s="36">
        <f ca="1">SUMIFS(СВЦЭМ!$J$40:$J$783,СВЦЭМ!$A$40:$A$783,$A372,СВЦЭМ!$B$39:$B$782,M$367)+'СЕТ СН'!$F$16</f>
        <v>0</v>
      </c>
      <c r="N372" s="36">
        <f ca="1">SUMIFS(СВЦЭМ!$J$40:$J$783,СВЦЭМ!$A$40:$A$783,$A372,СВЦЭМ!$B$39:$B$782,N$367)+'СЕТ СН'!$F$16</f>
        <v>0</v>
      </c>
      <c r="O372" s="36">
        <f ca="1">SUMIFS(СВЦЭМ!$J$40:$J$783,СВЦЭМ!$A$40:$A$783,$A372,СВЦЭМ!$B$39:$B$782,O$367)+'СЕТ СН'!$F$16</f>
        <v>0</v>
      </c>
      <c r="P372" s="36">
        <f ca="1">SUMIFS(СВЦЭМ!$J$40:$J$783,СВЦЭМ!$A$40:$A$783,$A372,СВЦЭМ!$B$39:$B$782,P$367)+'СЕТ СН'!$F$16</f>
        <v>0</v>
      </c>
      <c r="Q372" s="36">
        <f ca="1">SUMIFS(СВЦЭМ!$J$40:$J$783,СВЦЭМ!$A$40:$A$783,$A372,СВЦЭМ!$B$39:$B$782,Q$367)+'СЕТ СН'!$F$16</f>
        <v>0</v>
      </c>
      <c r="R372" s="36">
        <f ca="1">SUMIFS(СВЦЭМ!$J$40:$J$783,СВЦЭМ!$A$40:$A$783,$A372,СВЦЭМ!$B$39:$B$782,R$367)+'СЕТ СН'!$F$16</f>
        <v>0</v>
      </c>
      <c r="S372" s="36">
        <f ca="1">SUMIFS(СВЦЭМ!$J$40:$J$783,СВЦЭМ!$A$40:$A$783,$A372,СВЦЭМ!$B$39:$B$782,S$367)+'СЕТ СН'!$F$16</f>
        <v>0</v>
      </c>
      <c r="T372" s="36">
        <f ca="1">SUMIFS(СВЦЭМ!$J$40:$J$783,СВЦЭМ!$A$40:$A$783,$A372,СВЦЭМ!$B$39:$B$782,T$367)+'СЕТ СН'!$F$16</f>
        <v>0</v>
      </c>
      <c r="U372" s="36">
        <f ca="1">SUMIFS(СВЦЭМ!$J$40:$J$783,СВЦЭМ!$A$40:$A$783,$A372,СВЦЭМ!$B$39:$B$782,U$367)+'СЕТ СН'!$F$16</f>
        <v>0</v>
      </c>
      <c r="V372" s="36">
        <f ca="1">SUMIFS(СВЦЭМ!$J$40:$J$783,СВЦЭМ!$A$40:$A$783,$A372,СВЦЭМ!$B$39:$B$782,V$367)+'СЕТ СН'!$F$16</f>
        <v>0</v>
      </c>
      <c r="W372" s="36">
        <f ca="1">SUMIFS(СВЦЭМ!$J$40:$J$783,СВЦЭМ!$A$40:$A$783,$A372,СВЦЭМ!$B$39:$B$782,W$367)+'СЕТ СН'!$F$16</f>
        <v>0</v>
      </c>
      <c r="X372" s="36">
        <f ca="1">SUMIFS(СВЦЭМ!$J$40:$J$783,СВЦЭМ!$A$40:$A$783,$A372,СВЦЭМ!$B$39:$B$782,X$367)+'СЕТ СН'!$F$16</f>
        <v>0</v>
      </c>
      <c r="Y372" s="36">
        <f ca="1">SUMIFS(СВЦЭМ!$J$40:$J$783,СВЦЭМ!$A$40:$A$783,$A372,СВЦЭМ!$B$39:$B$782,Y$367)+'СЕТ СН'!$F$16</f>
        <v>0</v>
      </c>
    </row>
    <row r="373" spans="1:25" ht="15.75" hidden="1" x14ac:dyDescent="0.2">
      <c r="A373" s="35">
        <f t="shared" si="10"/>
        <v>44991</v>
      </c>
      <c r="B373" s="36">
        <f ca="1">SUMIFS(СВЦЭМ!$J$40:$J$783,СВЦЭМ!$A$40:$A$783,$A373,СВЦЭМ!$B$39:$B$782,B$367)+'СЕТ СН'!$F$16</f>
        <v>0</v>
      </c>
      <c r="C373" s="36">
        <f ca="1">SUMIFS(СВЦЭМ!$J$40:$J$783,СВЦЭМ!$A$40:$A$783,$A373,СВЦЭМ!$B$39:$B$782,C$367)+'СЕТ СН'!$F$16</f>
        <v>0</v>
      </c>
      <c r="D373" s="36">
        <f ca="1">SUMIFS(СВЦЭМ!$J$40:$J$783,СВЦЭМ!$A$40:$A$783,$A373,СВЦЭМ!$B$39:$B$782,D$367)+'СЕТ СН'!$F$16</f>
        <v>0</v>
      </c>
      <c r="E373" s="36">
        <f ca="1">SUMIFS(СВЦЭМ!$J$40:$J$783,СВЦЭМ!$A$40:$A$783,$A373,СВЦЭМ!$B$39:$B$782,E$367)+'СЕТ СН'!$F$16</f>
        <v>0</v>
      </c>
      <c r="F373" s="36">
        <f ca="1">SUMIFS(СВЦЭМ!$J$40:$J$783,СВЦЭМ!$A$40:$A$783,$A373,СВЦЭМ!$B$39:$B$782,F$367)+'СЕТ СН'!$F$16</f>
        <v>0</v>
      </c>
      <c r="G373" s="36">
        <f ca="1">SUMIFS(СВЦЭМ!$J$40:$J$783,СВЦЭМ!$A$40:$A$783,$A373,СВЦЭМ!$B$39:$B$782,G$367)+'СЕТ СН'!$F$16</f>
        <v>0</v>
      </c>
      <c r="H373" s="36">
        <f ca="1">SUMIFS(СВЦЭМ!$J$40:$J$783,СВЦЭМ!$A$40:$A$783,$A373,СВЦЭМ!$B$39:$B$782,H$367)+'СЕТ СН'!$F$16</f>
        <v>0</v>
      </c>
      <c r="I373" s="36">
        <f ca="1">SUMIFS(СВЦЭМ!$J$40:$J$783,СВЦЭМ!$A$40:$A$783,$A373,СВЦЭМ!$B$39:$B$782,I$367)+'СЕТ СН'!$F$16</f>
        <v>0</v>
      </c>
      <c r="J373" s="36">
        <f ca="1">SUMIFS(СВЦЭМ!$J$40:$J$783,СВЦЭМ!$A$40:$A$783,$A373,СВЦЭМ!$B$39:$B$782,J$367)+'СЕТ СН'!$F$16</f>
        <v>0</v>
      </c>
      <c r="K373" s="36">
        <f ca="1">SUMIFS(СВЦЭМ!$J$40:$J$783,СВЦЭМ!$A$40:$A$783,$A373,СВЦЭМ!$B$39:$B$782,K$367)+'СЕТ СН'!$F$16</f>
        <v>0</v>
      </c>
      <c r="L373" s="36">
        <f ca="1">SUMIFS(СВЦЭМ!$J$40:$J$783,СВЦЭМ!$A$40:$A$783,$A373,СВЦЭМ!$B$39:$B$782,L$367)+'СЕТ СН'!$F$16</f>
        <v>0</v>
      </c>
      <c r="M373" s="36">
        <f ca="1">SUMIFS(СВЦЭМ!$J$40:$J$783,СВЦЭМ!$A$40:$A$783,$A373,СВЦЭМ!$B$39:$B$782,M$367)+'СЕТ СН'!$F$16</f>
        <v>0</v>
      </c>
      <c r="N373" s="36">
        <f ca="1">SUMIFS(СВЦЭМ!$J$40:$J$783,СВЦЭМ!$A$40:$A$783,$A373,СВЦЭМ!$B$39:$B$782,N$367)+'СЕТ СН'!$F$16</f>
        <v>0</v>
      </c>
      <c r="O373" s="36">
        <f ca="1">SUMIFS(СВЦЭМ!$J$40:$J$783,СВЦЭМ!$A$40:$A$783,$A373,СВЦЭМ!$B$39:$B$782,O$367)+'СЕТ СН'!$F$16</f>
        <v>0</v>
      </c>
      <c r="P373" s="36">
        <f ca="1">SUMIFS(СВЦЭМ!$J$40:$J$783,СВЦЭМ!$A$40:$A$783,$A373,СВЦЭМ!$B$39:$B$782,P$367)+'СЕТ СН'!$F$16</f>
        <v>0</v>
      </c>
      <c r="Q373" s="36">
        <f ca="1">SUMIFS(СВЦЭМ!$J$40:$J$783,СВЦЭМ!$A$40:$A$783,$A373,СВЦЭМ!$B$39:$B$782,Q$367)+'СЕТ СН'!$F$16</f>
        <v>0</v>
      </c>
      <c r="R373" s="36">
        <f ca="1">SUMIFS(СВЦЭМ!$J$40:$J$783,СВЦЭМ!$A$40:$A$783,$A373,СВЦЭМ!$B$39:$B$782,R$367)+'СЕТ СН'!$F$16</f>
        <v>0</v>
      </c>
      <c r="S373" s="36">
        <f ca="1">SUMIFS(СВЦЭМ!$J$40:$J$783,СВЦЭМ!$A$40:$A$783,$A373,СВЦЭМ!$B$39:$B$782,S$367)+'СЕТ СН'!$F$16</f>
        <v>0</v>
      </c>
      <c r="T373" s="36">
        <f ca="1">SUMIFS(СВЦЭМ!$J$40:$J$783,СВЦЭМ!$A$40:$A$783,$A373,СВЦЭМ!$B$39:$B$782,T$367)+'СЕТ СН'!$F$16</f>
        <v>0</v>
      </c>
      <c r="U373" s="36">
        <f ca="1">SUMIFS(СВЦЭМ!$J$40:$J$783,СВЦЭМ!$A$40:$A$783,$A373,СВЦЭМ!$B$39:$B$782,U$367)+'СЕТ СН'!$F$16</f>
        <v>0</v>
      </c>
      <c r="V373" s="36">
        <f ca="1">SUMIFS(СВЦЭМ!$J$40:$J$783,СВЦЭМ!$A$40:$A$783,$A373,СВЦЭМ!$B$39:$B$782,V$367)+'СЕТ СН'!$F$16</f>
        <v>0</v>
      </c>
      <c r="W373" s="36">
        <f ca="1">SUMIFS(СВЦЭМ!$J$40:$J$783,СВЦЭМ!$A$40:$A$783,$A373,СВЦЭМ!$B$39:$B$782,W$367)+'СЕТ СН'!$F$16</f>
        <v>0</v>
      </c>
      <c r="X373" s="36">
        <f ca="1">SUMIFS(СВЦЭМ!$J$40:$J$783,СВЦЭМ!$A$40:$A$783,$A373,СВЦЭМ!$B$39:$B$782,X$367)+'СЕТ СН'!$F$16</f>
        <v>0</v>
      </c>
      <c r="Y373" s="36">
        <f ca="1">SUMIFS(СВЦЭМ!$J$40:$J$783,СВЦЭМ!$A$40:$A$783,$A373,СВЦЭМ!$B$39:$B$782,Y$367)+'СЕТ СН'!$F$16</f>
        <v>0</v>
      </c>
    </row>
    <row r="374" spans="1:25" ht="15.75" hidden="1" x14ac:dyDescent="0.2">
      <c r="A374" s="35">
        <f t="shared" si="10"/>
        <v>44992</v>
      </c>
      <c r="B374" s="36">
        <f ca="1">SUMIFS(СВЦЭМ!$J$40:$J$783,СВЦЭМ!$A$40:$A$783,$A374,СВЦЭМ!$B$39:$B$782,B$367)+'СЕТ СН'!$F$16</f>
        <v>0</v>
      </c>
      <c r="C374" s="36">
        <f ca="1">SUMIFS(СВЦЭМ!$J$40:$J$783,СВЦЭМ!$A$40:$A$783,$A374,СВЦЭМ!$B$39:$B$782,C$367)+'СЕТ СН'!$F$16</f>
        <v>0</v>
      </c>
      <c r="D374" s="36">
        <f ca="1">SUMIFS(СВЦЭМ!$J$40:$J$783,СВЦЭМ!$A$40:$A$783,$A374,СВЦЭМ!$B$39:$B$782,D$367)+'СЕТ СН'!$F$16</f>
        <v>0</v>
      </c>
      <c r="E374" s="36">
        <f ca="1">SUMIFS(СВЦЭМ!$J$40:$J$783,СВЦЭМ!$A$40:$A$783,$A374,СВЦЭМ!$B$39:$B$782,E$367)+'СЕТ СН'!$F$16</f>
        <v>0</v>
      </c>
      <c r="F374" s="36">
        <f ca="1">SUMIFS(СВЦЭМ!$J$40:$J$783,СВЦЭМ!$A$40:$A$783,$A374,СВЦЭМ!$B$39:$B$782,F$367)+'СЕТ СН'!$F$16</f>
        <v>0</v>
      </c>
      <c r="G374" s="36">
        <f ca="1">SUMIFS(СВЦЭМ!$J$40:$J$783,СВЦЭМ!$A$40:$A$783,$A374,СВЦЭМ!$B$39:$B$782,G$367)+'СЕТ СН'!$F$16</f>
        <v>0</v>
      </c>
      <c r="H374" s="36">
        <f ca="1">SUMIFS(СВЦЭМ!$J$40:$J$783,СВЦЭМ!$A$40:$A$783,$A374,СВЦЭМ!$B$39:$B$782,H$367)+'СЕТ СН'!$F$16</f>
        <v>0</v>
      </c>
      <c r="I374" s="36">
        <f ca="1">SUMIFS(СВЦЭМ!$J$40:$J$783,СВЦЭМ!$A$40:$A$783,$A374,СВЦЭМ!$B$39:$B$782,I$367)+'СЕТ СН'!$F$16</f>
        <v>0</v>
      </c>
      <c r="J374" s="36">
        <f ca="1">SUMIFS(СВЦЭМ!$J$40:$J$783,СВЦЭМ!$A$40:$A$783,$A374,СВЦЭМ!$B$39:$B$782,J$367)+'СЕТ СН'!$F$16</f>
        <v>0</v>
      </c>
      <c r="K374" s="36">
        <f ca="1">SUMIFS(СВЦЭМ!$J$40:$J$783,СВЦЭМ!$A$40:$A$783,$A374,СВЦЭМ!$B$39:$B$782,K$367)+'СЕТ СН'!$F$16</f>
        <v>0</v>
      </c>
      <c r="L374" s="36">
        <f ca="1">SUMIFS(СВЦЭМ!$J$40:$J$783,СВЦЭМ!$A$40:$A$783,$A374,СВЦЭМ!$B$39:$B$782,L$367)+'СЕТ СН'!$F$16</f>
        <v>0</v>
      </c>
      <c r="M374" s="36">
        <f ca="1">SUMIFS(СВЦЭМ!$J$40:$J$783,СВЦЭМ!$A$40:$A$783,$A374,СВЦЭМ!$B$39:$B$782,M$367)+'СЕТ СН'!$F$16</f>
        <v>0</v>
      </c>
      <c r="N374" s="36">
        <f ca="1">SUMIFS(СВЦЭМ!$J$40:$J$783,СВЦЭМ!$A$40:$A$783,$A374,СВЦЭМ!$B$39:$B$782,N$367)+'СЕТ СН'!$F$16</f>
        <v>0</v>
      </c>
      <c r="O374" s="36">
        <f ca="1">SUMIFS(СВЦЭМ!$J$40:$J$783,СВЦЭМ!$A$40:$A$783,$A374,СВЦЭМ!$B$39:$B$782,O$367)+'СЕТ СН'!$F$16</f>
        <v>0</v>
      </c>
      <c r="P374" s="36">
        <f ca="1">SUMIFS(СВЦЭМ!$J$40:$J$783,СВЦЭМ!$A$40:$A$783,$A374,СВЦЭМ!$B$39:$B$782,P$367)+'СЕТ СН'!$F$16</f>
        <v>0</v>
      </c>
      <c r="Q374" s="36">
        <f ca="1">SUMIFS(СВЦЭМ!$J$40:$J$783,СВЦЭМ!$A$40:$A$783,$A374,СВЦЭМ!$B$39:$B$782,Q$367)+'СЕТ СН'!$F$16</f>
        <v>0</v>
      </c>
      <c r="R374" s="36">
        <f ca="1">SUMIFS(СВЦЭМ!$J$40:$J$783,СВЦЭМ!$A$40:$A$783,$A374,СВЦЭМ!$B$39:$B$782,R$367)+'СЕТ СН'!$F$16</f>
        <v>0</v>
      </c>
      <c r="S374" s="36">
        <f ca="1">SUMIFS(СВЦЭМ!$J$40:$J$783,СВЦЭМ!$A$40:$A$783,$A374,СВЦЭМ!$B$39:$B$782,S$367)+'СЕТ СН'!$F$16</f>
        <v>0</v>
      </c>
      <c r="T374" s="36">
        <f ca="1">SUMIFS(СВЦЭМ!$J$40:$J$783,СВЦЭМ!$A$40:$A$783,$A374,СВЦЭМ!$B$39:$B$782,T$367)+'СЕТ СН'!$F$16</f>
        <v>0</v>
      </c>
      <c r="U374" s="36">
        <f ca="1">SUMIFS(СВЦЭМ!$J$40:$J$783,СВЦЭМ!$A$40:$A$783,$A374,СВЦЭМ!$B$39:$B$782,U$367)+'СЕТ СН'!$F$16</f>
        <v>0</v>
      </c>
      <c r="V374" s="36">
        <f ca="1">SUMIFS(СВЦЭМ!$J$40:$J$783,СВЦЭМ!$A$40:$A$783,$A374,СВЦЭМ!$B$39:$B$782,V$367)+'СЕТ СН'!$F$16</f>
        <v>0</v>
      </c>
      <c r="W374" s="36">
        <f ca="1">SUMIFS(СВЦЭМ!$J$40:$J$783,СВЦЭМ!$A$40:$A$783,$A374,СВЦЭМ!$B$39:$B$782,W$367)+'СЕТ СН'!$F$16</f>
        <v>0</v>
      </c>
      <c r="X374" s="36">
        <f ca="1">SUMIFS(СВЦЭМ!$J$40:$J$783,СВЦЭМ!$A$40:$A$783,$A374,СВЦЭМ!$B$39:$B$782,X$367)+'СЕТ СН'!$F$16</f>
        <v>0</v>
      </c>
      <c r="Y374" s="36">
        <f ca="1">SUMIFS(СВЦЭМ!$J$40:$J$783,СВЦЭМ!$A$40:$A$783,$A374,СВЦЭМ!$B$39:$B$782,Y$367)+'СЕТ СН'!$F$16</f>
        <v>0</v>
      </c>
    </row>
    <row r="375" spans="1:25" ht="15.75" hidden="1" x14ac:dyDescent="0.2">
      <c r="A375" s="35">
        <f t="shared" si="10"/>
        <v>44993</v>
      </c>
      <c r="B375" s="36">
        <f ca="1">SUMIFS(СВЦЭМ!$J$40:$J$783,СВЦЭМ!$A$40:$A$783,$A375,СВЦЭМ!$B$39:$B$782,B$367)+'СЕТ СН'!$F$16</f>
        <v>0</v>
      </c>
      <c r="C375" s="36">
        <f ca="1">SUMIFS(СВЦЭМ!$J$40:$J$783,СВЦЭМ!$A$40:$A$783,$A375,СВЦЭМ!$B$39:$B$782,C$367)+'СЕТ СН'!$F$16</f>
        <v>0</v>
      </c>
      <c r="D375" s="36">
        <f ca="1">SUMIFS(СВЦЭМ!$J$40:$J$783,СВЦЭМ!$A$40:$A$783,$A375,СВЦЭМ!$B$39:$B$782,D$367)+'СЕТ СН'!$F$16</f>
        <v>0</v>
      </c>
      <c r="E375" s="36">
        <f ca="1">SUMIFS(СВЦЭМ!$J$40:$J$783,СВЦЭМ!$A$40:$A$783,$A375,СВЦЭМ!$B$39:$B$782,E$367)+'СЕТ СН'!$F$16</f>
        <v>0</v>
      </c>
      <c r="F375" s="36">
        <f ca="1">SUMIFS(СВЦЭМ!$J$40:$J$783,СВЦЭМ!$A$40:$A$783,$A375,СВЦЭМ!$B$39:$B$782,F$367)+'СЕТ СН'!$F$16</f>
        <v>0</v>
      </c>
      <c r="G375" s="36">
        <f ca="1">SUMIFS(СВЦЭМ!$J$40:$J$783,СВЦЭМ!$A$40:$A$783,$A375,СВЦЭМ!$B$39:$B$782,G$367)+'СЕТ СН'!$F$16</f>
        <v>0</v>
      </c>
      <c r="H375" s="36">
        <f ca="1">SUMIFS(СВЦЭМ!$J$40:$J$783,СВЦЭМ!$A$40:$A$783,$A375,СВЦЭМ!$B$39:$B$782,H$367)+'СЕТ СН'!$F$16</f>
        <v>0</v>
      </c>
      <c r="I375" s="36">
        <f ca="1">SUMIFS(СВЦЭМ!$J$40:$J$783,СВЦЭМ!$A$40:$A$783,$A375,СВЦЭМ!$B$39:$B$782,I$367)+'СЕТ СН'!$F$16</f>
        <v>0</v>
      </c>
      <c r="J375" s="36">
        <f ca="1">SUMIFS(СВЦЭМ!$J$40:$J$783,СВЦЭМ!$A$40:$A$783,$A375,СВЦЭМ!$B$39:$B$782,J$367)+'СЕТ СН'!$F$16</f>
        <v>0</v>
      </c>
      <c r="K375" s="36">
        <f ca="1">SUMIFS(СВЦЭМ!$J$40:$J$783,СВЦЭМ!$A$40:$A$783,$A375,СВЦЭМ!$B$39:$B$782,K$367)+'СЕТ СН'!$F$16</f>
        <v>0</v>
      </c>
      <c r="L375" s="36">
        <f ca="1">SUMIFS(СВЦЭМ!$J$40:$J$783,СВЦЭМ!$A$40:$A$783,$A375,СВЦЭМ!$B$39:$B$782,L$367)+'СЕТ СН'!$F$16</f>
        <v>0</v>
      </c>
      <c r="M375" s="36">
        <f ca="1">SUMIFS(СВЦЭМ!$J$40:$J$783,СВЦЭМ!$A$40:$A$783,$A375,СВЦЭМ!$B$39:$B$782,M$367)+'СЕТ СН'!$F$16</f>
        <v>0</v>
      </c>
      <c r="N375" s="36">
        <f ca="1">SUMIFS(СВЦЭМ!$J$40:$J$783,СВЦЭМ!$A$40:$A$783,$A375,СВЦЭМ!$B$39:$B$782,N$367)+'СЕТ СН'!$F$16</f>
        <v>0</v>
      </c>
      <c r="O375" s="36">
        <f ca="1">SUMIFS(СВЦЭМ!$J$40:$J$783,СВЦЭМ!$A$40:$A$783,$A375,СВЦЭМ!$B$39:$B$782,O$367)+'СЕТ СН'!$F$16</f>
        <v>0</v>
      </c>
      <c r="P375" s="36">
        <f ca="1">SUMIFS(СВЦЭМ!$J$40:$J$783,СВЦЭМ!$A$40:$A$783,$A375,СВЦЭМ!$B$39:$B$782,P$367)+'СЕТ СН'!$F$16</f>
        <v>0</v>
      </c>
      <c r="Q375" s="36">
        <f ca="1">SUMIFS(СВЦЭМ!$J$40:$J$783,СВЦЭМ!$A$40:$A$783,$A375,СВЦЭМ!$B$39:$B$782,Q$367)+'СЕТ СН'!$F$16</f>
        <v>0</v>
      </c>
      <c r="R375" s="36">
        <f ca="1">SUMIFS(СВЦЭМ!$J$40:$J$783,СВЦЭМ!$A$40:$A$783,$A375,СВЦЭМ!$B$39:$B$782,R$367)+'СЕТ СН'!$F$16</f>
        <v>0</v>
      </c>
      <c r="S375" s="36">
        <f ca="1">SUMIFS(СВЦЭМ!$J$40:$J$783,СВЦЭМ!$A$40:$A$783,$A375,СВЦЭМ!$B$39:$B$782,S$367)+'СЕТ СН'!$F$16</f>
        <v>0</v>
      </c>
      <c r="T375" s="36">
        <f ca="1">SUMIFS(СВЦЭМ!$J$40:$J$783,СВЦЭМ!$A$40:$A$783,$A375,СВЦЭМ!$B$39:$B$782,T$367)+'СЕТ СН'!$F$16</f>
        <v>0</v>
      </c>
      <c r="U375" s="36">
        <f ca="1">SUMIFS(СВЦЭМ!$J$40:$J$783,СВЦЭМ!$A$40:$A$783,$A375,СВЦЭМ!$B$39:$B$782,U$367)+'СЕТ СН'!$F$16</f>
        <v>0</v>
      </c>
      <c r="V375" s="36">
        <f ca="1">SUMIFS(СВЦЭМ!$J$40:$J$783,СВЦЭМ!$A$40:$A$783,$A375,СВЦЭМ!$B$39:$B$782,V$367)+'СЕТ СН'!$F$16</f>
        <v>0</v>
      </c>
      <c r="W375" s="36">
        <f ca="1">SUMIFS(СВЦЭМ!$J$40:$J$783,СВЦЭМ!$A$40:$A$783,$A375,СВЦЭМ!$B$39:$B$782,W$367)+'СЕТ СН'!$F$16</f>
        <v>0</v>
      </c>
      <c r="X375" s="36">
        <f ca="1">SUMIFS(СВЦЭМ!$J$40:$J$783,СВЦЭМ!$A$40:$A$783,$A375,СВЦЭМ!$B$39:$B$782,X$367)+'СЕТ СН'!$F$16</f>
        <v>0</v>
      </c>
      <c r="Y375" s="36">
        <f ca="1">SUMIFS(СВЦЭМ!$J$40:$J$783,СВЦЭМ!$A$40:$A$783,$A375,СВЦЭМ!$B$39:$B$782,Y$367)+'СЕТ СН'!$F$16</f>
        <v>0</v>
      </c>
    </row>
    <row r="376" spans="1:25" ht="15.75" hidden="1" x14ac:dyDescent="0.2">
      <c r="A376" s="35">
        <f t="shared" si="10"/>
        <v>44994</v>
      </c>
      <c r="B376" s="36">
        <f ca="1">SUMIFS(СВЦЭМ!$J$40:$J$783,СВЦЭМ!$A$40:$A$783,$A376,СВЦЭМ!$B$39:$B$782,B$367)+'СЕТ СН'!$F$16</f>
        <v>0</v>
      </c>
      <c r="C376" s="36">
        <f ca="1">SUMIFS(СВЦЭМ!$J$40:$J$783,СВЦЭМ!$A$40:$A$783,$A376,СВЦЭМ!$B$39:$B$782,C$367)+'СЕТ СН'!$F$16</f>
        <v>0</v>
      </c>
      <c r="D376" s="36">
        <f ca="1">SUMIFS(СВЦЭМ!$J$40:$J$783,СВЦЭМ!$A$40:$A$783,$A376,СВЦЭМ!$B$39:$B$782,D$367)+'СЕТ СН'!$F$16</f>
        <v>0</v>
      </c>
      <c r="E376" s="36">
        <f ca="1">SUMIFS(СВЦЭМ!$J$40:$J$783,СВЦЭМ!$A$40:$A$783,$A376,СВЦЭМ!$B$39:$B$782,E$367)+'СЕТ СН'!$F$16</f>
        <v>0</v>
      </c>
      <c r="F376" s="36">
        <f ca="1">SUMIFS(СВЦЭМ!$J$40:$J$783,СВЦЭМ!$A$40:$A$783,$A376,СВЦЭМ!$B$39:$B$782,F$367)+'СЕТ СН'!$F$16</f>
        <v>0</v>
      </c>
      <c r="G376" s="36">
        <f ca="1">SUMIFS(СВЦЭМ!$J$40:$J$783,СВЦЭМ!$A$40:$A$783,$A376,СВЦЭМ!$B$39:$B$782,G$367)+'СЕТ СН'!$F$16</f>
        <v>0</v>
      </c>
      <c r="H376" s="36">
        <f ca="1">SUMIFS(СВЦЭМ!$J$40:$J$783,СВЦЭМ!$A$40:$A$783,$A376,СВЦЭМ!$B$39:$B$782,H$367)+'СЕТ СН'!$F$16</f>
        <v>0</v>
      </c>
      <c r="I376" s="36">
        <f ca="1">SUMIFS(СВЦЭМ!$J$40:$J$783,СВЦЭМ!$A$40:$A$783,$A376,СВЦЭМ!$B$39:$B$782,I$367)+'СЕТ СН'!$F$16</f>
        <v>0</v>
      </c>
      <c r="J376" s="36">
        <f ca="1">SUMIFS(СВЦЭМ!$J$40:$J$783,СВЦЭМ!$A$40:$A$783,$A376,СВЦЭМ!$B$39:$B$782,J$367)+'СЕТ СН'!$F$16</f>
        <v>0</v>
      </c>
      <c r="K376" s="36">
        <f ca="1">SUMIFS(СВЦЭМ!$J$40:$J$783,СВЦЭМ!$A$40:$A$783,$A376,СВЦЭМ!$B$39:$B$782,K$367)+'СЕТ СН'!$F$16</f>
        <v>0</v>
      </c>
      <c r="L376" s="36">
        <f ca="1">SUMIFS(СВЦЭМ!$J$40:$J$783,СВЦЭМ!$A$40:$A$783,$A376,СВЦЭМ!$B$39:$B$782,L$367)+'СЕТ СН'!$F$16</f>
        <v>0</v>
      </c>
      <c r="M376" s="36">
        <f ca="1">SUMIFS(СВЦЭМ!$J$40:$J$783,СВЦЭМ!$A$40:$A$783,$A376,СВЦЭМ!$B$39:$B$782,M$367)+'СЕТ СН'!$F$16</f>
        <v>0</v>
      </c>
      <c r="N376" s="36">
        <f ca="1">SUMIFS(СВЦЭМ!$J$40:$J$783,СВЦЭМ!$A$40:$A$783,$A376,СВЦЭМ!$B$39:$B$782,N$367)+'СЕТ СН'!$F$16</f>
        <v>0</v>
      </c>
      <c r="O376" s="36">
        <f ca="1">SUMIFS(СВЦЭМ!$J$40:$J$783,СВЦЭМ!$A$40:$A$783,$A376,СВЦЭМ!$B$39:$B$782,O$367)+'СЕТ СН'!$F$16</f>
        <v>0</v>
      </c>
      <c r="P376" s="36">
        <f ca="1">SUMIFS(СВЦЭМ!$J$40:$J$783,СВЦЭМ!$A$40:$A$783,$A376,СВЦЭМ!$B$39:$B$782,P$367)+'СЕТ СН'!$F$16</f>
        <v>0</v>
      </c>
      <c r="Q376" s="36">
        <f ca="1">SUMIFS(СВЦЭМ!$J$40:$J$783,СВЦЭМ!$A$40:$A$783,$A376,СВЦЭМ!$B$39:$B$782,Q$367)+'СЕТ СН'!$F$16</f>
        <v>0</v>
      </c>
      <c r="R376" s="36">
        <f ca="1">SUMIFS(СВЦЭМ!$J$40:$J$783,СВЦЭМ!$A$40:$A$783,$A376,СВЦЭМ!$B$39:$B$782,R$367)+'СЕТ СН'!$F$16</f>
        <v>0</v>
      </c>
      <c r="S376" s="36">
        <f ca="1">SUMIFS(СВЦЭМ!$J$40:$J$783,СВЦЭМ!$A$40:$A$783,$A376,СВЦЭМ!$B$39:$B$782,S$367)+'СЕТ СН'!$F$16</f>
        <v>0</v>
      </c>
      <c r="T376" s="36">
        <f ca="1">SUMIFS(СВЦЭМ!$J$40:$J$783,СВЦЭМ!$A$40:$A$783,$A376,СВЦЭМ!$B$39:$B$782,T$367)+'СЕТ СН'!$F$16</f>
        <v>0</v>
      </c>
      <c r="U376" s="36">
        <f ca="1">SUMIFS(СВЦЭМ!$J$40:$J$783,СВЦЭМ!$A$40:$A$783,$A376,СВЦЭМ!$B$39:$B$782,U$367)+'СЕТ СН'!$F$16</f>
        <v>0</v>
      </c>
      <c r="V376" s="36">
        <f ca="1">SUMIFS(СВЦЭМ!$J$40:$J$783,СВЦЭМ!$A$40:$A$783,$A376,СВЦЭМ!$B$39:$B$782,V$367)+'СЕТ СН'!$F$16</f>
        <v>0</v>
      </c>
      <c r="W376" s="36">
        <f ca="1">SUMIFS(СВЦЭМ!$J$40:$J$783,СВЦЭМ!$A$40:$A$783,$A376,СВЦЭМ!$B$39:$B$782,W$367)+'СЕТ СН'!$F$16</f>
        <v>0</v>
      </c>
      <c r="X376" s="36">
        <f ca="1">SUMIFS(СВЦЭМ!$J$40:$J$783,СВЦЭМ!$A$40:$A$783,$A376,СВЦЭМ!$B$39:$B$782,X$367)+'СЕТ СН'!$F$16</f>
        <v>0</v>
      </c>
      <c r="Y376" s="36">
        <f ca="1">SUMIFS(СВЦЭМ!$J$40:$J$783,СВЦЭМ!$A$40:$A$783,$A376,СВЦЭМ!$B$39:$B$782,Y$367)+'СЕТ СН'!$F$16</f>
        <v>0</v>
      </c>
    </row>
    <row r="377" spans="1:25" ht="15.75" hidden="1" x14ac:dyDescent="0.2">
      <c r="A377" s="35">
        <f t="shared" si="10"/>
        <v>44995</v>
      </c>
      <c r="B377" s="36">
        <f ca="1">SUMIFS(СВЦЭМ!$J$40:$J$783,СВЦЭМ!$A$40:$A$783,$A377,СВЦЭМ!$B$39:$B$782,B$367)+'СЕТ СН'!$F$16</f>
        <v>0</v>
      </c>
      <c r="C377" s="36">
        <f ca="1">SUMIFS(СВЦЭМ!$J$40:$J$783,СВЦЭМ!$A$40:$A$783,$A377,СВЦЭМ!$B$39:$B$782,C$367)+'СЕТ СН'!$F$16</f>
        <v>0</v>
      </c>
      <c r="D377" s="36">
        <f ca="1">SUMIFS(СВЦЭМ!$J$40:$J$783,СВЦЭМ!$A$40:$A$783,$A377,СВЦЭМ!$B$39:$B$782,D$367)+'СЕТ СН'!$F$16</f>
        <v>0</v>
      </c>
      <c r="E377" s="36">
        <f ca="1">SUMIFS(СВЦЭМ!$J$40:$J$783,СВЦЭМ!$A$40:$A$783,$A377,СВЦЭМ!$B$39:$B$782,E$367)+'СЕТ СН'!$F$16</f>
        <v>0</v>
      </c>
      <c r="F377" s="36">
        <f ca="1">SUMIFS(СВЦЭМ!$J$40:$J$783,СВЦЭМ!$A$40:$A$783,$A377,СВЦЭМ!$B$39:$B$782,F$367)+'СЕТ СН'!$F$16</f>
        <v>0</v>
      </c>
      <c r="G377" s="36">
        <f ca="1">SUMIFS(СВЦЭМ!$J$40:$J$783,СВЦЭМ!$A$40:$A$783,$A377,СВЦЭМ!$B$39:$B$782,G$367)+'СЕТ СН'!$F$16</f>
        <v>0</v>
      </c>
      <c r="H377" s="36">
        <f ca="1">SUMIFS(СВЦЭМ!$J$40:$J$783,СВЦЭМ!$A$40:$A$783,$A377,СВЦЭМ!$B$39:$B$782,H$367)+'СЕТ СН'!$F$16</f>
        <v>0</v>
      </c>
      <c r="I377" s="36">
        <f ca="1">SUMIFS(СВЦЭМ!$J$40:$J$783,СВЦЭМ!$A$40:$A$783,$A377,СВЦЭМ!$B$39:$B$782,I$367)+'СЕТ СН'!$F$16</f>
        <v>0</v>
      </c>
      <c r="J377" s="36">
        <f ca="1">SUMIFS(СВЦЭМ!$J$40:$J$783,СВЦЭМ!$A$40:$A$783,$A377,СВЦЭМ!$B$39:$B$782,J$367)+'СЕТ СН'!$F$16</f>
        <v>0</v>
      </c>
      <c r="K377" s="36">
        <f ca="1">SUMIFS(СВЦЭМ!$J$40:$J$783,СВЦЭМ!$A$40:$A$783,$A377,СВЦЭМ!$B$39:$B$782,K$367)+'СЕТ СН'!$F$16</f>
        <v>0</v>
      </c>
      <c r="L377" s="36">
        <f ca="1">SUMIFS(СВЦЭМ!$J$40:$J$783,СВЦЭМ!$A$40:$A$783,$A377,СВЦЭМ!$B$39:$B$782,L$367)+'СЕТ СН'!$F$16</f>
        <v>0</v>
      </c>
      <c r="M377" s="36">
        <f ca="1">SUMIFS(СВЦЭМ!$J$40:$J$783,СВЦЭМ!$A$40:$A$783,$A377,СВЦЭМ!$B$39:$B$782,M$367)+'СЕТ СН'!$F$16</f>
        <v>0</v>
      </c>
      <c r="N377" s="36">
        <f ca="1">SUMIFS(СВЦЭМ!$J$40:$J$783,СВЦЭМ!$A$40:$A$783,$A377,СВЦЭМ!$B$39:$B$782,N$367)+'СЕТ СН'!$F$16</f>
        <v>0</v>
      </c>
      <c r="O377" s="36">
        <f ca="1">SUMIFS(СВЦЭМ!$J$40:$J$783,СВЦЭМ!$A$40:$A$783,$A377,СВЦЭМ!$B$39:$B$782,O$367)+'СЕТ СН'!$F$16</f>
        <v>0</v>
      </c>
      <c r="P377" s="36">
        <f ca="1">SUMIFS(СВЦЭМ!$J$40:$J$783,СВЦЭМ!$A$40:$A$783,$A377,СВЦЭМ!$B$39:$B$782,P$367)+'СЕТ СН'!$F$16</f>
        <v>0</v>
      </c>
      <c r="Q377" s="36">
        <f ca="1">SUMIFS(СВЦЭМ!$J$40:$J$783,СВЦЭМ!$A$40:$A$783,$A377,СВЦЭМ!$B$39:$B$782,Q$367)+'СЕТ СН'!$F$16</f>
        <v>0</v>
      </c>
      <c r="R377" s="36">
        <f ca="1">SUMIFS(СВЦЭМ!$J$40:$J$783,СВЦЭМ!$A$40:$A$783,$A377,СВЦЭМ!$B$39:$B$782,R$367)+'СЕТ СН'!$F$16</f>
        <v>0</v>
      </c>
      <c r="S377" s="36">
        <f ca="1">SUMIFS(СВЦЭМ!$J$40:$J$783,СВЦЭМ!$A$40:$A$783,$A377,СВЦЭМ!$B$39:$B$782,S$367)+'СЕТ СН'!$F$16</f>
        <v>0</v>
      </c>
      <c r="T377" s="36">
        <f ca="1">SUMIFS(СВЦЭМ!$J$40:$J$783,СВЦЭМ!$A$40:$A$783,$A377,СВЦЭМ!$B$39:$B$782,T$367)+'СЕТ СН'!$F$16</f>
        <v>0</v>
      </c>
      <c r="U377" s="36">
        <f ca="1">SUMIFS(СВЦЭМ!$J$40:$J$783,СВЦЭМ!$A$40:$A$783,$A377,СВЦЭМ!$B$39:$B$782,U$367)+'СЕТ СН'!$F$16</f>
        <v>0</v>
      </c>
      <c r="V377" s="36">
        <f ca="1">SUMIFS(СВЦЭМ!$J$40:$J$783,СВЦЭМ!$A$40:$A$783,$A377,СВЦЭМ!$B$39:$B$782,V$367)+'СЕТ СН'!$F$16</f>
        <v>0</v>
      </c>
      <c r="W377" s="36">
        <f ca="1">SUMIFS(СВЦЭМ!$J$40:$J$783,СВЦЭМ!$A$40:$A$783,$A377,СВЦЭМ!$B$39:$B$782,W$367)+'СЕТ СН'!$F$16</f>
        <v>0</v>
      </c>
      <c r="X377" s="36">
        <f ca="1">SUMIFS(СВЦЭМ!$J$40:$J$783,СВЦЭМ!$A$40:$A$783,$A377,СВЦЭМ!$B$39:$B$782,X$367)+'СЕТ СН'!$F$16</f>
        <v>0</v>
      </c>
      <c r="Y377" s="36">
        <f ca="1">SUMIFS(СВЦЭМ!$J$40:$J$783,СВЦЭМ!$A$40:$A$783,$A377,СВЦЭМ!$B$39:$B$782,Y$367)+'СЕТ СН'!$F$16</f>
        <v>0</v>
      </c>
    </row>
    <row r="378" spans="1:25" ht="15.75" hidden="1" x14ac:dyDescent="0.2">
      <c r="A378" s="35">
        <f t="shared" si="10"/>
        <v>44996</v>
      </c>
      <c r="B378" s="36">
        <f ca="1">SUMIFS(СВЦЭМ!$J$40:$J$783,СВЦЭМ!$A$40:$A$783,$A378,СВЦЭМ!$B$39:$B$782,B$367)+'СЕТ СН'!$F$16</f>
        <v>0</v>
      </c>
      <c r="C378" s="36">
        <f ca="1">SUMIFS(СВЦЭМ!$J$40:$J$783,СВЦЭМ!$A$40:$A$783,$A378,СВЦЭМ!$B$39:$B$782,C$367)+'СЕТ СН'!$F$16</f>
        <v>0</v>
      </c>
      <c r="D378" s="36">
        <f ca="1">SUMIFS(СВЦЭМ!$J$40:$J$783,СВЦЭМ!$A$40:$A$783,$A378,СВЦЭМ!$B$39:$B$782,D$367)+'СЕТ СН'!$F$16</f>
        <v>0</v>
      </c>
      <c r="E378" s="36">
        <f ca="1">SUMIFS(СВЦЭМ!$J$40:$J$783,СВЦЭМ!$A$40:$A$783,$A378,СВЦЭМ!$B$39:$B$782,E$367)+'СЕТ СН'!$F$16</f>
        <v>0</v>
      </c>
      <c r="F378" s="36">
        <f ca="1">SUMIFS(СВЦЭМ!$J$40:$J$783,СВЦЭМ!$A$40:$A$783,$A378,СВЦЭМ!$B$39:$B$782,F$367)+'СЕТ СН'!$F$16</f>
        <v>0</v>
      </c>
      <c r="G378" s="36">
        <f ca="1">SUMIFS(СВЦЭМ!$J$40:$J$783,СВЦЭМ!$A$40:$A$783,$A378,СВЦЭМ!$B$39:$B$782,G$367)+'СЕТ СН'!$F$16</f>
        <v>0</v>
      </c>
      <c r="H378" s="36">
        <f ca="1">SUMIFS(СВЦЭМ!$J$40:$J$783,СВЦЭМ!$A$40:$A$783,$A378,СВЦЭМ!$B$39:$B$782,H$367)+'СЕТ СН'!$F$16</f>
        <v>0</v>
      </c>
      <c r="I378" s="36">
        <f ca="1">SUMIFS(СВЦЭМ!$J$40:$J$783,СВЦЭМ!$A$40:$A$783,$A378,СВЦЭМ!$B$39:$B$782,I$367)+'СЕТ СН'!$F$16</f>
        <v>0</v>
      </c>
      <c r="J378" s="36">
        <f ca="1">SUMIFS(СВЦЭМ!$J$40:$J$783,СВЦЭМ!$A$40:$A$783,$A378,СВЦЭМ!$B$39:$B$782,J$367)+'СЕТ СН'!$F$16</f>
        <v>0</v>
      </c>
      <c r="K378" s="36">
        <f ca="1">SUMIFS(СВЦЭМ!$J$40:$J$783,СВЦЭМ!$A$40:$A$783,$A378,СВЦЭМ!$B$39:$B$782,K$367)+'СЕТ СН'!$F$16</f>
        <v>0</v>
      </c>
      <c r="L378" s="36">
        <f ca="1">SUMIFS(СВЦЭМ!$J$40:$J$783,СВЦЭМ!$A$40:$A$783,$A378,СВЦЭМ!$B$39:$B$782,L$367)+'СЕТ СН'!$F$16</f>
        <v>0</v>
      </c>
      <c r="M378" s="36">
        <f ca="1">SUMIFS(СВЦЭМ!$J$40:$J$783,СВЦЭМ!$A$40:$A$783,$A378,СВЦЭМ!$B$39:$B$782,M$367)+'СЕТ СН'!$F$16</f>
        <v>0</v>
      </c>
      <c r="N378" s="36">
        <f ca="1">SUMIFS(СВЦЭМ!$J$40:$J$783,СВЦЭМ!$A$40:$A$783,$A378,СВЦЭМ!$B$39:$B$782,N$367)+'СЕТ СН'!$F$16</f>
        <v>0</v>
      </c>
      <c r="O378" s="36">
        <f ca="1">SUMIFS(СВЦЭМ!$J$40:$J$783,СВЦЭМ!$A$40:$A$783,$A378,СВЦЭМ!$B$39:$B$782,O$367)+'СЕТ СН'!$F$16</f>
        <v>0</v>
      </c>
      <c r="P378" s="36">
        <f ca="1">SUMIFS(СВЦЭМ!$J$40:$J$783,СВЦЭМ!$A$40:$A$783,$A378,СВЦЭМ!$B$39:$B$782,P$367)+'СЕТ СН'!$F$16</f>
        <v>0</v>
      </c>
      <c r="Q378" s="36">
        <f ca="1">SUMIFS(СВЦЭМ!$J$40:$J$783,СВЦЭМ!$A$40:$A$783,$A378,СВЦЭМ!$B$39:$B$782,Q$367)+'СЕТ СН'!$F$16</f>
        <v>0</v>
      </c>
      <c r="R378" s="36">
        <f ca="1">SUMIFS(СВЦЭМ!$J$40:$J$783,СВЦЭМ!$A$40:$A$783,$A378,СВЦЭМ!$B$39:$B$782,R$367)+'СЕТ СН'!$F$16</f>
        <v>0</v>
      </c>
      <c r="S378" s="36">
        <f ca="1">SUMIFS(СВЦЭМ!$J$40:$J$783,СВЦЭМ!$A$40:$A$783,$A378,СВЦЭМ!$B$39:$B$782,S$367)+'СЕТ СН'!$F$16</f>
        <v>0</v>
      </c>
      <c r="T378" s="36">
        <f ca="1">SUMIFS(СВЦЭМ!$J$40:$J$783,СВЦЭМ!$A$40:$A$783,$A378,СВЦЭМ!$B$39:$B$782,T$367)+'СЕТ СН'!$F$16</f>
        <v>0</v>
      </c>
      <c r="U378" s="36">
        <f ca="1">SUMIFS(СВЦЭМ!$J$40:$J$783,СВЦЭМ!$A$40:$A$783,$A378,СВЦЭМ!$B$39:$B$782,U$367)+'СЕТ СН'!$F$16</f>
        <v>0</v>
      </c>
      <c r="V378" s="36">
        <f ca="1">SUMIFS(СВЦЭМ!$J$40:$J$783,СВЦЭМ!$A$40:$A$783,$A378,СВЦЭМ!$B$39:$B$782,V$367)+'СЕТ СН'!$F$16</f>
        <v>0</v>
      </c>
      <c r="W378" s="36">
        <f ca="1">SUMIFS(СВЦЭМ!$J$40:$J$783,СВЦЭМ!$A$40:$A$783,$A378,СВЦЭМ!$B$39:$B$782,W$367)+'СЕТ СН'!$F$16</f>
        <v>0</v>
      </c>
      <c r="X378" s="36">
        <f ca="1">SUMIFS(СВЦЭМ!$J$40:$J$783,СВЦЭМ!$A$40:$A$783,$A378,СВЦЭМ!$B$39:$B$782,X$367)+'СЕТ СН'!$F$16</f>
        <v>0</v>
      </c>
      <c r="Y378" s="36">
        <f ca="1">SUMIFS(СВЦЭМ!$J$40:$J$783,СВЦЭМ!$A$40:$A$783,$A378,СВЦЭМ!$B$39:$B$782,Y$367)+'СЕТ СН'!$F$16</f>
        <v>0</v>
      </c>
    </row>
    <row r="379" spans="1:25" ht="15.75" hidden="1" x14ac:dyDescent="0.2">
      <c r="A379" s="35">
        <f t="shared" si="10"/>
        <v>44997</v>
      </c>
      <c r="B379" s="36">
        <f ca="1">SUMIFS(СВЦЭМ!$J$40:$J$783,СВЦЭМ!$A$40:$A$783,$A379,СВЦЭМ!$B$39:$B$782,B$367)+'СЕТ СН'!$F$16</f>
        <v>0</v>
      </c>
      <c r="C379" s="36">
        <f ca="1">SUMIFS(СВЦЭМ!$J$40:$J$783,СВЦЭМ!$A$40:$A$783,$A379,СВЦЭМ!$B$39:$B$782,C$367)+'СЕТ СН'!$F$16</f>
        <v>0</v>
      </c>
      <c r="D379" s="36">
        <f ca="1">SUMIFS(СВЦЭМ!$J$40:$J$783,СВЦЭМ!$A$40:$A$783,$A379,СВЦЭМ!$B$39:$B$782,D$367)+'СЕТ СН'!$F$16</f>
        <v>0</v>
      </c>
      <c r="E379" s="36">
        <f ca="1">SUMIFS(СВЦЭМ!$J$40:$J$783,СВЦЭМ!$A$40:$A$783,$A379,СВЦЭМ!$B$39:$B$782,E$367)+'СЕТ СН'!$F$16</f>
        <v>0</v>
      </c>
      <c r="F379" s="36">
        <f ca="1">SUMIFS(СВЦЭМ!$J$40:$J$783,СВЦЭМ!$A$40:$A$783,$A379,СВЦЭМ!$B$39:$B$782,F$367)+'СЕТ СН'!$F$16</f>
        <v>0</v>
      </c>
      <c r="G379" s="36">
        <f ca="1">SUMIFS(СВЦЭМ!$J$40:$J$783,СВЦЭМ!$A$40:$A$783,$A379,СВЦЭМ!$B$39:$B$782,G$367)+'СЕТ СН'!$F$16</f>
        <v>0</v>
      </c>
      <c r="H379" s="36">
        <f ca="1">SUMIFS(СВЦЭМ!$J$40:$J$783,СВЦЭМ!$A$40:$A$783,$A379,СВЦЭМ!$B$39:$B$782,H$367)+'СЕТ СН'!$F$16</f>
        <v>0</v>
      </c>
      <c r="I379" s="36">
        <f ca="1">SUMIFS(СВЦЭМ!$J$40:$J$783,СВЦЭМ!$A$40:$A$783,$A379,СВЦЭМ!$B$39:$B$782,I$367)+'СЕТ СН'!$F$16</f>
        <v>0</v>
      </c>
      <c r="J379" s="36">
        <f ca="1">SUMIFS(СВЦЭМ!$J$40:$J$783,СВЦЭМ!$A$40:$A$783,$A379,СВЦЭМ!$B$39:$B$782,J$367)+'СЕТ СН'!$F$16</f>
        <v>0</v>
      </c>
      <c r="K379" s="36">
        <f ca="1">SUMIFS(СВЦЭМ!$J$40:$J$783,СВЦЭМ!$A$40:$A$783,$A379,СВЦЭМ!$B$39:$B$782,K$367)+'СЕТ СН'!$F$16</f>
        <v>0</v>
      </c>
      <c r="L379" s="36">
        <f ca="1">SUMIFS(СВЦЭМ!$J$40:$J$783,СВЦЭМ!$A$40:$A$783,$A379,СВЦЭМ!$B$39:$B$782,L$367)+'СЕТ СН'!$F$16</f>
        <v>0</v>
      </c>
      <c r="M379" s="36">
        <f ca="1">SUMIFS(СВЦЭМ!$J$40:$J$783,СВЦЭМ!$A$40:$A$783,$A379,СВЦЭМ!$B$39:$B$782,M$367)+'СЕТ СН'!$F$16</f>
        <v>0</v>
      </c>
      <c r="N379" s="36">
        <f ca="1">SUMIFS(СВЦЭМ!$J$40:$J$783,СВЦЭМ!$A$40:$A$783,$A379,СВЦЭМ!$B$39:$B$782,N$367)+'СЕТ СН'!$F$16</f>
        <v>0</v>
      </c>
      <c r="O379" s="36">
        <f ca="1">SUMIFS(СВЦЭМ!$J$40:$J$783,СВЦЭМ!$A$40:$A$783,$A379,СВЦЭМ!$B$39:$B$782,O$367)+'СЕТ СН'!$F$16</f>
        <v>0</v>
      </c>
      <c r="P379" s="36">
        <f ca="1">SUMIFS(СВЦЭМ!$J$40:$J$783,СВЦЭМ!$A$40:$A$783,$A379,СВЦЭМ!$B$39:$B$782,P$367)+'СЕТ СН'!$F$16</f>
        <v>0</v>
      </c>
      <c r="Q379" s="36">
        <f ca="1">SUMIFS(СВЦЭМ!$J$40:$J$783,СВЦЭМ!$A$40:$A$783,$A379,СВЦЭМ!$B$39:$B$782,Q$367)+'СЕТ СН'!$F$16</f>
        <v>0</v>
      </c>
      <c r="R379" s="36">
        <f ca="1">SUMIFS(СВЦЭМ!$J$40:$J$783,СВЦЭМ!$A$40:$A$783,$A379,СВЦЭМ!$B$39:$B$782,R$367)+'СЕТ СН'!$F$16</f>
        <v>0</v>
      </c>
      <c r="S379" s="36">
        <f ca="1">SUMIFS(СВЦЭМ!$J$40:$J$783,СВЦЭМ!$A$40:$A$783,$A379,СВЦЭМ!$B$39:$B$782,S$367)+'СЕТ СН'!$F$16</f>
        <v>0</v>
      </c>
      <c r="T379" s="36">
        <f ca="1">SUMIFS(СВЦЭМ!$J$40:$J$783,СВЦЭМ!$A$40:$A$783,$A379,СВЦЭМ!$B$39:$B$782,T$367)+'СЕТ СН'!$F$16</f>
        <v>0</v>
      </c>
      <c r="U379" s="36">
        <f ca="1">SUMIFS(СВЦЭМ!$J$40:$J$783,СВЦЭМ!$A$40:$A$783,$A379,СВЦЭМ!$B$39:$B$782,U$367)+'СЕТ СН'!$F$16</f>
        <v>0</v>
      </c>
      <c r="V379" s="36">
        <f ca="1">SUMIFS(СВЦЭМ!$J$40:$J$783,СВЦЭМ!$A$40:$A$783,$A379,СВЦЭМ!$B$39:$B$782,V$367)+'СЕТ СН'!$F$16</f>
        <v>0</v>
      </c>
      <c r="W379" s="36">
        <f ca="1">SUMIFS(СВЦЭМ!$J$40:$J$783,СВЦЭМ!$A$40:$A$783,$A379,СВЦЭМ!$B$39:$B$782,W$367)+'СЕТ СН'!$F$16</f>
        <v>0</v>
      </c>
      <c r="X379" s="36">
        <f ca="1">SUMIFS(СВЦЭМ!$J$40:$J$783,СВЦЭМ!$A$40:$A$783,$A379,СВЦЭМ!$B$39:$B$782,X$367)+'СЕТ СН'!$F$16</f>
        <v>0</v>
      </c>
      <c r="Y379" s="36">
        <f ca="1">SUMIFS(СВЦЭМ!$J$40:$J$783,СВЦЭМ!$A$40:$A$783,$A379,СВЦЭМ!$B$39:$B$782,Y$367)+'СЕТ СН'!$F$16</f>
        <v>0</v>
      </c>
    </row>
    <row r="380" spans="1:25" ht="15.75" hidden="1" x14ac:dyDescent="0.2">
      <c r="A380" s="35">
        <f t="shared" si="10"/>
        <v>44998</v>
      </c>
      <c r="B380" s="36">
        <f ca="1">SUMIFS(СВЦЭМ!$J$40:$J$783,СВЦЭМ!$A$40:$A$783,$A380,СВЦЭМ!$B$39:$B$782,B$367)+'СЕТ СН'!$F$16</f>
        <v>0</v>
      </c>
      <c r="C380" s="36">
        <f ca="1">SUMIFS(СВЦЭМ!$J$40:$J$783,СВЦЭМ!$A$40:$A$783,$A380,СВЦЭМ!$B$39:$B$782,C$367)+'СЕТ СН'!$F$16</f>
        <v>0</v>
      </c>
      <c r="D380" s="36">
        <f ca="1">SUMIFS(СВЦЭМ!$J$40:$J$783,СВЦЭМ!$A$40:$A$783,$A380,СВЦЭМ!$B$39:$B$782,D$367)+'СЕТ СН'!$F$16</f>
        <v>0</v>
      </c>
      <c r="E380" s="36">
        <f ca="1">SUMIFS(СВЦЭМ!$J$40:$J$783,СВЦЭМ!$A$40:$A$783,$A380,СВЦЭМ!$B$39:$B$782,E$367)+'СЕТ СН'!$F$16</f>
        <v>0</v>
      </c>
      <c r="F380" s="36">
        <f ca="1">SUMIFS(СВЦЭМ!$J$40:$J$783,СВЦЭМ!$A$40:$A$783,$A380,СВЦЭМ!$B$39:$B$782,F$367)+'СЕТ СН'!$F$16</f>
        <v>0</v>
      </c>
      <c r="G380" s="36">
        <f ca="1">SUMIFS(СВЦЭМ!$J$40:$J$783,СВЦЭМ!$A$40:$A$783,$A380,СВЦЭМ!$B$39:$B$782,G$367)+'СЕТ СН'!$F$16</f>
        <v>0</v>
      </c>
      <c r="H380" s="36">
        <f ca="1">SUMIFS(СВЦЭМ!$J$40:$J$783,СВЦЭМ!$A$40:$A$783,$A380,СВЦЭМ!$B$39:$B$782,H$367)+'СЕТ СН'!$F$16</f>
        <v>0</v>
      </c>
      <c r="I380" s="36">
        <f ca="1">SUMIFS(СВЦЭМ!$J$40:$J$783,СВЦЭМ!$A$40:$A$783,$A380,СВЦЭМ!$B$39:$B$782,I$367)+'СЕТ СН'!$F$16</f>
        <v>0</v>
      </c>
      <c r="J380" s="36">
        <f ca="1">SUMIFS(СВЦЭМ!$J$40:$J$783,СВЦЭМ!$A$40:$A$783,$A380,СВЦЭМ!$B$39:$B$782,J$367)+'СЕТ СН'!$F$16</f>
        <v>0</v>
      </c>
      <c r="K380" s="36">
        <f ca="1">SUMIFS(СВЦЭМ!$J$40:$J$783,СВЦЭМ!$A$40:$A$783,$A380,СВЦЭМ!$B$39:$B$782,K$367)+'СЕТ СН'!$F$16</f>
        <v>0</v>
      </c>
      <c r="L380" s="36">
        <f ca="1">SUMIFS(СВЦЭМ!$J$40:$J$783,СВЦЭМ!$A$40:$A$783,$A380,СВЦЭМ!$B$39:$B$782,L$367)+'СЕТ СН'!$F$16</f>
        <v>0</v>
      </c>
      <c r="M380" s="36">
        <f ca="1">SUMIFS(СВЦЭМ!$J$40:$J$783,СВЦЭМ!$A$40:$A$783,$A380,СВЦЭМ!$B$39:$B$782,M$367)+'СЕТ СН'!$F$16</f>
        <v>0</v>
      </c>
      <c r="N380" s="36">
        <f ca="1">SUMIFS(СВЦЭМ!$J$40:$J$783,СВЦЭМ!$A$40:$A$783,$A380,СВЦЭМ!$B$39:$B$782,N$367)+'СЕТ СН'!$F$16</f>
        <v>0</v>
      </c>
      <c r="O380" s="36">
        <f ca="1">SUMIFS(СВЦЭМ!$J$40:$J$783,СВЦЭМ!$A$40:$A$783,$A380,СВЦЭМ!$B$39:$B$782,O$367)+'СЕТ СН'!$F$16</f>
        <v>0</v>
      </c>
      <c r="P380" s="36">
        <f ca="1">SUMIFS(СВЦЭМ!$J$40:$J$783,СВЦЭМ!$A$40:$A$783,$A380,СВЦЭМ!$B$39:$B$782,P$367)+'СЕТ СН'!$F$16</f>
        <v>0</v>
      </c>
      <c r="Q380" s="36">
        <f ca="1">SUMIFS(СВЦЭМ!$J$40:$J$783,СВЦЭМ!$A$40:$A$783,$A380,СВЦЭМ!$B$39:$B$782,Q$367)+'СЕТ СН'!$F$16</f>
        <v>0</v>
      </c>
      <c r="R380" s="36">
        <f ca="1">SUMIFS(СВЦЭМ!$J$40:$J$783,СВЦЭМ!$A$40:$A$783,$A380,СВЦЭМ!$B$39:$B$782,R$367)+'СЕТ СН'!$F$16</f>
        <v>0</v>
      </c>
      <c r="S380" s="36">
        <f ca="1">SUMIFS(СВЦЭМ!$J$40:$J$783,СВЦЭМ!$A$40:$A$783,$A380,СВЦЭМ!$B$39:$B$782,S$367)+'СЕТ СН'!$F$16</f>
        <v>0</v>
      </c>
      <c r="T380" s="36">
        <f ca="1">SUMIFS(СВЦЭМ!$J$40:$J$783,СВЦЭМ!$A$40:$A$783,$A380,СВЦЭМ!$B$39:$B$782,T$367)+'СЕТ СН'!$F$16</f>
        <v>0</v>
      </c>
      <c r="U380" s="36">
        <f ca="1">SUMIFS(СВЦЭМ!$J$40:$J$783,СВЦЭМ!$A$40:$A$783,$A380,СВЦЭМ!$B$39:$B$782,U$367)+'СЕТ СН'!$F$16</f>
        <v>0</v>
      </c>
      <c r="V380" s="36">
        <f ca="1">SUMIFS(СВЦЭМ!$J$40:$J$783,СВЦЭМ!$A$40:$A$783,$A380,СВЦЭМ!$B$39:$B$782,V$367)+'СЕТ СН'!$F$16</f>
        <v>0</v>
      </c>
      <c r="W380" s="36">
        <f ca="1">SUMIFS(СВЦЭМ!$J$40:$J$783,СВЦЭМ!$A$40:$A$783,$A380,СВЦЭМ!$B$39:$B$782,W$367)+'СЕТ СН'!$F$16</f>
        <v>0</v>
      </c>
      <c r="X380" s="36">
        <f ca="1">SUMIFS(СВЦЭМ!$J$40:$J$783,СВЦЭМ!$A$40:$A$783,$A380,СВЦЭМ!$B$39:$B$782,X$367)+'СЕТ СН'!$F$16</f>
        <v>0</v>
      </c>
      <c r="Y380" s="36">
        <f ca="1">SUMIFS(СВЦЭМ!$J$40:$J$783,СВЦЭМ!$A$40:$A$783,$A380,СВЦЭМ!$B$39:$B$782,Y$367)+'СЕТ СН'!$F$16</f>
        <v>0</v>
      </c>
    </row>
    <row r="381" spans="1:25" ht="15.75" hidden="1" x14ac:dyDescent="0.2">
      <c r="A381" s="35">
        <f t="shared" si="10"/>
        <v>44999</v>
      </c>
      <c r="B381" s="36">
        <f ca="1">SUMIFS(СВЦЭМ!$J$40:$J$783,СВЦЭМ!$A$40:$A$783,$A381,СВЦЭМ!$B$39:$B$782,B$367)+'СЕТ СН'!$F$16</f>
        <v>0</v>
      </c>
      <c r="C381" s="36">
        <f ca="1">SUMIFS(СВЦЭМ!$J$40:$J$783,СВЦЭМ!$A$40:$A$783,$A381,СВЦЭМ!$B$39:$B$782,C$367)+'СЕТ СН'!$F$16</f>
        <v>0</v>
      </c>
      <c r="D381" s="36">
        <f ca="1">SUMIFS(СВЦЭМ!$J$40:$J$783,СВЦЭМ!$A$40:$A$783,$A381,СВЦЭМ!$B$39:$B$782,D$367)+'СЕТ СН'!$F$16</f>
        <v>0</v>
      </c>
      <c r="E381" s="36">
        <f ca="1">SUMIFS(СВЦЭМ!$J$40:$J$783,СВЦЭМ!$A$40:$A$783,$A381,СВЦЭМ!$B$39:$B$782,E$367)+'СЕТ СН'!$F$16</f>
        <v>0</v>
      </c>
      <c r="F381" s="36">
        <f ca="1">SUMIFS(СВЦЭМ!$J$40:$J$783,СВЦЭМ!$A$40:$A$783,$A381,СВЦЭМ!$B$39:$B$782,F$367)+'СЕТ СН'!$F$16</f>
        <v>0</v>
      </c>
      <c r="G381" s="36">
        <f ca="1">SUMIFS(СВЦЭМ!$J$40:$J$783,СВЦЭМ!$A$40:$A$783,$A381,СВЦЭМ!$B$39:$B$782,G$367)+'СЕТ СН'!$F$16</f>
        <v>0</v>
      </c>
      <c r="H381" s="36">
        <f ca="1">SUMIFS(СВЦЭМ!$J$40:$J$783,СВЦЭМ!$A$40:$A$783,$A381,СВЦЭМ!$B$39:$B$782,H$367)+'СЕТ СН'!$F$16</f>
        <v>0</v>
      </c>
      <c r="I381" s="36">
        <f ca="1">SUMIFS(СВЦЭМ!$J$40:$J$783,СВЦЭМ!$A$40:$A$783,$A381,СВЦЭМ!$B$39:$B$782,I$367)+'СЕТ СН'!$F$16</f>
        <v>0</v>
      </c>
      <c r="J381" s="36">
        <f ca="1">SUMIFS(СВЦЭМ!$J$40:$J$783,СВЦЭМ!$A$40:$A$783,$A381,СВЦЭМ!$B$39:$B$782,J$367)+'СЕТ СН'!$F$16</f>
        <v>0</v>
      </c>
      <c r="K381" s="36">
        <f ca="1">SUMIFS(СВЦЭМ!$J$40:$J$783,СВЦЭМ!$A$40:$A$783,$A381,СВЦЭМ!$B$39:$B$782,K$367)+'СЕТ СН'!$F$16</f>
        <v>0</v>
      </c>
      <c r="L381" s="36">
        <f ca="1">SUMIFS(СВЦЭМ!$J$40:$J$783,СВЦЭМ!$A$40:$A$783,$A381,СВЦЭМ!$B$39:$B$782,L$367)+'СЕТ СН'!$F$16</f>
        <v>0</v>
      </c>
      <c r="M381" s="36">
        <f ca="1">SUMIFS(СВЦЭМ!$J$40:$J$783,СВЦЭМ!$A$40:$A$783,$A381,СВЦЭМ!$B$39:$B$782,M$367)+'СЕТ СН'!$F$16</f>
        <v>0</v>
      </c>
      <c r="N381" s="36">
        <f ca="1">SUMIFS(СВЦЭМ!$J$40:$J$783,СВЦЭМ!$A$40:$A$783,$A381,СВЦЭМ!$B$39:$B$782,N$367)+'СЕТ СН'!$F$16</f>
        <v>0</v>
      </c>
      <c r="O381" s="36">
        <f ca="1">SUMIFS(СВЦЭМ!$J$40:$J$783,СВЦЭМ!$A$40:$A$783,$A381,СВЦЭМ!$B$39:$B$782,O$367)+'СЕТ СН'!$F$16</f>
        <v>0</v>
      </c>
      <c r="P381" s="36">
        <f ca="1">SUMIFS(СВЦЭМ!$J$40:$J$783,СВЦЭМ!$A$40:$A$783,$A381,СВЦЭМ!$B$39:$B$782,P$367)+'СЕТ СН'!$F$16</f>
        <v>0</v>
      </c>
      <c r="Q381" s="36">
        <f ca="1">SUMIFS(СВЦЭМ!$J$40:$J$783,СВЦЭМ!$A$40:$A$783,$A381,СВЦЭМ!$B$39:$B$782,Q$367)+'СЕТ СН'!$F$16</f>
        <v>0</v>
      </c>
      <c r="R381" s="36">
        <f ca="1">SUMIFS(СВЦЭМ!$J$40:$J$783,СВЦЭМ!$A$40:$A$783,$A381,СВЦЭМ!$B$39:$B$782,R$367)+'СЕТ СН'!$F$16</f>
        <v>0</v>
      </c>
      <c r="S381" s="36">
        <f ca="1">SUMIFS(СВЦЭМ!$J$40:$J$783,СВЦЭМ!$A$40:$A$783,$A381,СВЦЭМ!$B$39:$B$782,S$367)+'СЕТ СН'!$F$16</f>
        <v>0</v>
      </c>
      <c r="T381" s="36">
        <f ca="1">SUMIFS(СВЦЭМ!$J$40:$J$783,СВЦЭМ!$A$40:$A$783,$A381,СВЦЭМ!$B$39:$B$782,T$367)+'СЕТ СН'!$F$16</f>
        <v>0</v>
      </c>
      <c r="U381" s="36">
        <f ca="1">SUMIFS(СВЦЭМ!$J$40:$J$783,СВЦЭМ!$A$40:$A$783,$A381,СВЦЭМ!$B$39:$B$782,U$367)+'СЕТ СН'!$F$16</f>
        <v>0</v>
      </c>
      <c r="V381" s="36">
        <f ca="1">SUMIFS(СВЦЭМ!$J$40:$J$783,СВЦЭМ!$A$40:$A$783,$A381,СВЦЭМ!$B$39:$B$782,V$367)+'СЕТ СН'!$F$16</f>
        <v>0</v>
      </c>
      <c r="W381" s="36">
        <f ca="1">SUMIFS(СВЦЭМ!$J$40:$J$783,СВЦЭМ!$A$40:$A$783,$A381,СВЦЭМ!$B$39:$B$782,W$367)+'СЕТ СН'!$F$16</f>
        <v>0</v>
      </c>
      <c r="X381" s="36">
        <f ca="1">SUMIFS(СВЦЭМ!$J$40:$J$783,СВЦЭМ!$A$40:$A$783,$A381,СВЦЭМ!$B$39:$B$782,X$367)+'СЕТ СН'!$F$16</f>
        <v>0</v>
      </c>
      <c r="Y381" s="36">
        <f ca="1">SUMIFS(СВЦЭМ!$J$40:$J$783,СВЦЭМ!$A$40:$A$783,$A381,СВЦЭМ!$B$39:$B$782,Y$367)+'СЕТ СН'!$F$16</f>
        <v>0</v>
      </c>
    </row>
    <row r="382" spans="1:25" ht="15.75" hidden="1" x14ac:dyDescent="0.2">
      <c r="A382" s="35">
        <f t="shared" si="10"/>
        <v>45000</v>
      </c>
      <c r="B382" s="36">
        <f ca="1">SUMIFS(СВЦЭМ!$J$40:$J$783,СВЦЭМ!$A$40:$A$783,$A382,СВЦЭМ!$B$39:$B$782,B$367)+'СЕТ СН'!$F$16</f>
        <v>0</v>
      </c>
      <c r="C382" s="36">
        <f ca="1">SUMIFS(СВЦЭМ!$J$40:$J$783,СВЦЭМ!$A$40:$A$783,$A382,СВЦЭМ!$B$39:$B$782,C$367)+'СЕТ СН'!$F$16</f>
        <v>0</v>
      </c>
      <c r="D382" s="36">
        <f ca="1">SUMIFS(СВЦЭМ!$J$40:$J$783,СВЦЭМ!$A$40:$A$783,$A382,СВЦЭМ!$B$39:$B$782,D$367)+'СЕТ СН'!$F$16</f>
        <v>0</v>
      </c>
      <c r="E382" s="36">
        <f ca="1">SUMIFS(СВЦЭМ!$J$40:$J$783,СВЦЭМ!$A$40:$A$783,$A382,СВЦЭМ!$B$39:$B$782,E$367)+'СЕТ СН'!$F$16</f>
        <v>0</v>
      </c>
      <c r="F382" s="36">
        <f ca="1">SUMIFS(СВЦЭМ!$J$40:$J$783,СВЦЭМ!$A$40:$A$783,$A382,СВЦЭМ!$B$39:$B$782,F$367)+'СЕТ СН'!$F$16</f>
        <v>0</v>
      </c>
      <c r="G382" s="36">
        <f ca="1">SUMIFS(СВЦЭМ!$J$40:$J$783,СВЦЭМ!$A$40:$A$783,$A382,СВЦЭМ!$B$39:$B$782,G$367)+'СЕТ СН'!$F$16</f>
        <v>0</v>
      </c>
      <c r="H382" s="36">
        <f ca="1">SUMIFS(СВЦЭМ!$J$40:$J$783,СВЦЭМ!$A$40:$A$783,$A382,СВЦЭМ!$B$39:$B$782,H$367)+'СЕТ СН'!$F$16</f>
        <v>0</v>
      </c>
      <c r="I382" s="36">
        <f ca="1">SUMIFS(СВЦЭМ!$J$40:$J$783,СВЦЭМ!$A$40:$A$783,$A382,СВЦЭМ!$B$39:$B$782,I$367)+'СЕТ СН'!$F$16</f>
        <v>0</v>
      </c>
      <c r="J382" s="36">
        <f ca="1">SUMIFS(СВЦЭМ!$J$40:$J$783,СВЦЭМ!$A$40:$A$783,$A382,СВЦЭМ!$B$39:$B$782,J$367)+'СЕТ СН'!$F$16</f>
        <v>0</v>
      </c>
      <c r="K382" s="36">
        <f ca="1">SUMIFS(СВЦЭМ!$J$40:$J$783,СВЦЭМ!$A$40:$A$783,$A382,СВЦЭМ!$B$39:$B$782,K$367)+'СЕТ СН'!$F$16</f>
        <v>0</v>
      </c>
      <c r="L382" s="36">
        <f ca="1">SUMIFS(СВЦЭМ!$J$40:$J$783,СВЦЭМ!$A$40:$A$783,$A382,СВЦЭМ!$B$39:$B$782,L$367)+'СЕТ СН'!$F$16</f>
        <v>0</v>
      </c>
      <c r="M382" s="36">
        <f ca="1">SUMIFS(СВЦЭМ!$J$40:$J$783,СВЦЭМ!$A$40:$A$783,$A382,СВЦЭМ!$B$39:$B$782,M$367)+'СЕТ СН'!$F$16</f>
        <v>0</v>
      </c>
      <c r="N382" s="36">
        <f ca="1">SUMIFS(СВЦЭМ!$J$40:$J$783,СВЦЭМ!$A$40:$A$783,$A382,СВЦЭМ!$B$39:$B$782,N$367)+'СЕТ СН'!$F$16</f>
        <v>0</v>
      </c>
      <c r="O382" s="36">
        <f ca="1">SUMIFS(СВЦЭМ!$J$40:$J$783,СВЦЭМ!$A$40:$A$783,$A382,СВЦЭМ!$B$39:$B$782,O$367)+'СЕТ СН'!$F$16</f>
        <v>0</v>
      </c>
      <c r="P382" s="36">
        <f ca="1">SUMIFS(СВЦЭМ!$J$40:$J$783,СВЦЭМ!$A$40:$A$783,$A382,СВЦЭМ!$B$39:$B$782,P$367)+'СЕТ СН'!$F$16</f>
        <v>0</v>
      </c>
      <c r="Q382" s="36">
        <f ca="1">SUMIFS(СВЦЭМ!$J$40:$J$783,СВЦЭМ!$A$40:$A$783,$A382,СВЦЭМ!$B$39:$B$782,Q$367)+'СЕТ СН'!$F$16</f>
        <v>0</v>
      </c>
      <c r="R382" s="36">
        <f ca="1">SUMIFS(СВЦЭМ!$J$40:$J$783,СВЦЭМ!$A$40:$A$783,$A382,СВЦЭМ!$B$39:$B$782,R$367)+'СЕТ СН'!$F$16</f>
        <v>0</v>
      </c>
      <c r="S382" s="36">
        <f ca="1">SUMIFS(СВЦЭМ!$J$40:$J$783,СВЦЭМ!$A$40:$A$783,$A382,СВЦЭМ!$B$39:$B$782,S$367)+'СЕТ СН'!$F$16</f>
        <v>0</v>
      </c>
      <c r="T382" s="36">
        <f ca="1">SUMIFS(СВЦЭМ!$J$40:$J$783,СВЦЭМ!$A$40:$A$783,$A382,СВЦЭМ!$B$39:$B$782,T$367)+'СЕТ СН'!$F$16</f>
        <v>0</v>
      </c>
      <c r="U382" s="36">
        <f ca="1">SUMIFS(СВЦЭМ!$J$40:$J$783,СВЦЭМ!$A$40:$A$783,$A382,СВЦЭМ!$B$39:$B$782,U$367)+'СЕТ СН'!$F$16</f>
        <v>0</v>
      </c>
      <c r="V382" s="36">
        <f ca="1">SUMIFS(СВЦЭМ!$J$40:$J$783,СВЦЭМ!$A$40:$A$783,$A382,СВЦЭМ!$B$39:$B$782,V$367)+'СЕТ СН'!$F$16</f>
        <v>0</v>
      </c>
      <c r="W382" s="36">
        <f ca="1">SUMIFS(СВЦЭМ!$J$40:$J$783,СВЦЭМ!$A$40:$A$783,$A382,СВЦЭМ!$B$39:$B$782,W$367)+'СЕТ СН'!$F$16</f>
        <v>0</v>
      </c>
      <c r="X382" s="36">
        <f ca="1">SUMIFS(СВЦЭМ!$J$40:$J$783,СВЦЭМ!$A$40:$A$783,$A382,СВЦЭМ!$B$39:$B$782,X$367)+'СЕТ СН'!$F$16</f>
        <v>0</v>
      </c>
      <c r="Y382" s="36">
        <f ca="1">SUMIFS(СВЦЭМ!$J$40:$J$783,СВЦЭМ!$A$40:$A$783,$A382,СВЦЭМ!$B$39:$B$782,Y$367)+'СЕТ СН'!$F$16</f>
        <v>0</v>
      </c>
    </row>
    <row r="383" spans="1:25" ht="15.75" hidden="1" x14ac:dyDescent="0.2">
      <c r="A383" s="35">
        <f t="shared" si="10"/>
        <v>45001</v>
      </c>
      <c r="B383" s="36">
        <f ca="1">SUMIFS(СВЦЭМ!$J$40:$J$783,СВЦЭМ!$A$40:$A$783,$A383,СВЦЭМ!$B$39:$B$782,B$367)+'СЕТ СН'!$F$16</f>
        <v>0</v>
      </c>
      <c r="C383" s="36">
        <f ca="1">SUMIFS(СВЦЭМ!$J$40:$J$783,СВЦЭМ!$A$40:$A$783,$A383,СВЦЭМ!$B$39:$B$782,C$367)+'СЕТ СН'!$F$16</f>
        <v>0</v>
      </c>
      <c r="D383" s="36">
        <f ca="1">SUMIFS(СВЦЭМ!$J$40:$J$783,СВЦЭМ!$A$40:$A$783,$A383,СВЦЭМ!$B$39:$B$782,D$367)+'СЕТ СН'!$F$16</f>
        <v>0</v>
      </c>
      <c r="E383" s="36">
        <f ca="1">SUMIFS(СВЦЭМ!$J$40:$J$783,СВЦЭМ!$A$40:$A$783,$A383,СВЦЭМ!$B$39:$B$782,E$367)+'СЕТ СН'!$F$16</f>
        <v>0</v>
      </c>
      <c r="F383" s="36">
        <f ca="1">SUMIFS(СВЦЭМ!$J$40:$J$783,СВЦЭМ!$A$40:$A$783,$A383,СВЦЭМ!$B$39:$B$782,F$367)+'СЕТ СН'!$F$16</f>
        <v>0</v>
      </c>
      <c r="G383" s="36">
        <f ca="1">SUMIFS(СВЦЭМ!$J$40:$J$783,СВЦЭМ!$A$40:$A$783,$A383,СВЦЭМ!$B$39:$B$782,G$367)+'СЕТ СН'!$F$16</f>
        <v>0</v>
      </c>
      <c r="H383" s="36">
        <f ca="1">SUMIFS(СВЦЭМ!$J$40:$J$783,СВЦЭМ!$A$40:$A$783,$A383,СВЦЭМ!$B$39:$B$782,H$367)+'СЕТ СН'!$F$16</f>
        <v>0</v>
      </c>
      <c r="I383" s="36">
        <f ca="1">SUMIFS(СВЦЭМ!$J$40:$J$783,СВЦЭМ!$A$40:$A$783,$A383,СВЦЭМ!$B$39:$B$782,I$367)+'СЕТ СН'!$F$16</f>
        <v>0</v>
      </c>
      <c r="J383" s="36">
        <f ca="1">SUMIFS(СВЦЭМ!$J$40:$J$783,СВЦЭМ!$A$40:$A$783,$A383,СВЦЭМ!$B$39:$B$782,J$367)+'СЕТ СН'!$F$16</f>
        <v>0</v>
      </c>
      <c r="K383" s="36">
        <f ca="1">SUMIFS(СВЦЭМ!$J$40:$J$783,СВЦЭМ!$A$40:$A$783,$A383,СВЦЭМ!$B$39:$B$782,K$367)+'СЕТ СН'!$F$16</f>
        <v>0</v>
      </c>
      <c r="L383" s="36">
        <f ca="1">SUMIFS(СВЦЭМ!$J$40:$J$783,СВЦЭМ!$A$40:$A$783,$A383,СВЦЭМ!$B$39:$B$782,L$367)+'СЕТ СН'!$F$16</f>
        <v>0</v>
      </c>
      <c r="M383" s="36">
        <f ca="1">SUMIFS(СВЦЭМ!$J$40:$J$783,СВЦЭМ!$A$40:$A$783,$A383,СВЦЭМ!$B$39:$B$782,M$367)+'СЕТ СН'!$F$16</f>
        <v>0</v>
      </c>
      <c r="N383" s="36">
        <f ca="1">SUMIFS(СВЦЭМ!$J$40:$J$783,СВЦЭМ!$A$40:$A$783,$A383,СВЦЭМ!$B$39:$B$782,N$367)+'СЕТ СН'!$F$16</f>
        <v>0</v>
      </c>
      <c r="O383" s="36">
        <f ca="1">SUMIFS(СВЦЭМ!$J$40:$J$783,СВЦЭМ!$A$40:$A$783,$A383,СВЦЭМ!$B$39:$B$782,O$367)+'СЕТ СН'!$F$16</f>
        <v>0</v>
      </c>
      <c r="P383" s="36">
        <f ca="1">SUMIFS(СВЦЭМ!$J$40:$J$783,СВЦЭМ!$A$40:$A$783,$A383,СВЦЭМ!$B$39:$B$782,P$367)+'СЕТ СН'!$F$16</f>
        <v>0</v>
      </c>
      <c r="Q383" s="36">
        <f ca="1">SUMIFS(СВЦЭМ!$J$40:$J$783,СВЦЭМ!$A$40:$A$783,$A383,СВЦЭМ!$B$39:$B$782,Q$367)+'СЕТ СН'!$F$16</f>
        <v>0</v>
      </c>
      <c r="R383" s="36">
        <f ca="1">SUMIFS(СВЦЭМ!$J$40:$J$783,СВЦЭМ!$A$40:$A$783,$A383,СВЦЭМ!$B$39:$B$782,R$367)+'СЕТ СН'!$F$16</f>
        <v>0</v>
      </c>
      <c r="S383" s="36">
        <f ca="1">SUMIFS(СВЦЭМ!$J$40:$J$783,СВЦЭМ!$A$40:$A$783,$A383,СВЦЭМ!$B$39:$B$782,S$367)+'СЕТ СН'!$F$16</f>
        <v>0</v>
      </c>
      <c r="T383" s="36">
        <f ca="1">SUMIFS(СВЦЭМ!$J$40:$J$783,СВЦЭМ!$A$40:$A$783,$A383,СВЦЭМ!$B$39:$B$782,T$367)+'СЕТ СН'!$F$16</f>
        <v>0</v>
      </c>
      <c r="U383" s="36">
        <f ca="1">SUMIFS(СВЦЭМ!$J$40:$J$783,СВЦЭМ!$A$40:$A$783,$A383,СВЦЭМ!$B$39:$B$782,U$367)+'СЕТ СН'!$F$16</f>
        <v>0</v>
      </c>
      <c r="V383" s="36">
        <f ca="1">SUMIFS(СВЦЭМ!$J$40:$J$783,СВЦЭМ!$A$40:$A$783,$A383,СВЦЭМ!$B$39:$B$782,V$367)+'СЕТ СН'!$F$16</f>
        <v>0</v>
      </c>
      <c r="W383" s="36">
        <f ca="1">SUMIFS(СВЦЭМ!$J$40:$J$783,СВЦЭМ!$A$40:$A$783,$A383,СВЦЭМ!$B$39:$B$782,W$367)+'СЕТ СН'!$F$16</f>
        <v>0</v>
      </c>
      <c r="X383" s="36">
        <f ca="1">SUMIFS(СВЦЭМ!$J$40:$J$783,СВЦЭМ!$A$40:$A$783,$A383,СВЦЭМ!$B$39:$B$782,X$367)+'СЕТ СН'!$F$16</f>
        <v>0</v>
      </c>
      <c r="Y383" s="36">
        <f ca="1">SUMIFS(СВЦЭМ!$J$40:$J$783,СВЦЭМ!$A$40:$A$783,$A383,СВЦЭМ!$B$39:$B$782,Y$367)+'СЕТ СН'!$F$16</f>
        <v>0</v>
      </c>
    </row>
    <row r="384" spans="1:25" ht="15.75" hidden="1" x14ac:dyDescent="0.2">
      <c r="A384" s="35">
        <f t="shared" si="10"/>
        <v>45002</v>
      </c>
      <c r="B384" s="36">
        <f ca="1">SUMIFS(СВЦЭМ!$J$40:$J$783,СВЦЭМ!$A$40:$A$783,$A384,СВЦЭМ!$B$39:$B$782,B$367)+'СЕТ СН'!$F$16</f>
        <v>0</v>
      </c>
      <c r="C384" s="36">
        <f ca="1">SUMIFS(СВЦЭМ!$J$40:$J$783,СВЦЭМ!$A$40:$A$783,$A384,СВЦЭМ!$B$39:$B$782,C$367)+'СЕТ СН'!$F$16</f>
        <v>0</v>
      </c>
      <c r="D384" s="36">
        <f ca="1">SUMIFS(СВЦЭМ!$J$40:$J$783,СВЦЭМ!$A$40:$A$783,$A384,СВЦЭМ!$B$39:$B$782,D$367)+'СЕТ СН'!$F$16</f>
        <v>0</v>
      </c>
      <c r="E384" s="36">
        <f ca="1">SUMIFS(СВЦЭМ!$J$40:$J$783,СВЦЭМ!$A$40:$A$783,$A384,СВЦЭМ!$B$39:$B$782,E$367)+'СЕТ СН'!$F$16</f>
        <v>0</v>
      </c>
      <c r="F384" s="36">
        <f ca="1">SUMIFS(СВЦЭМ!$J$40:$J$783,СВЦЭМ!$A$40:$A$783,$A384,СВЦЭМ!$B$39:$B$782,F$367)+'СЕТ СН'!$F$16</f>
        <v>0</v>
      </c>
      <c r="G384" s="36">
        <f ca="1">SUMIFS(СВЦЭМ!$J$40:$J$783,СВЦЭМ!$A$40:$A$783,$A384,СВЦЭМ!$B$39:$B$782,G$367)+'СЕТ СН'!$F$16</f>
        <v>0</v>
      </c>
      <c r="H384" s="36">
        <f ca="1">SUMIFS(СВЦЭМ!$J$40:$J$783,СВЦЭМ!$A$40:$A$783,$A384,СВЦЭМ!$B$39:$B$782,H$367)+'СЕТ СН'!$F$16</f>
        <v>0</v>
      </c>
      <c r="I384" s="36">
        <f ca="1">SUMIFS(СВЦЭМ!$J$40:$J$783,СВЦЭМ!$A$40:$A$783,$A384,СВЦЭМ!$B$39:$B$782,I$367)+'СЕТ СН'!$F$16</f>
        <v>0</v>
      </c>
      <c r="J384" s="36">
        <f ca="1">SUMIFS(СВЦЭМ!$J$40:$J$783,СВЦЭМ!$A$40:$A$783,$A384,СВЦЭМ!$B$39:$B$782,J$367)+'СЕТ СН'!$F$16</f>
        <v>0</v>
      </c>
      <c r="K384" s="36">
        <f ca="1">SUMIFS(СВЦЭМ!$J$40:$J$783,СВЦЭМ!$A$40:$A$783,$A384,СВЦЭМ!$B$39:$B$782,K$367)+'СЕТ СН'!$F$16</f>
        <v>0</v>
      </c>
      <c r="L384" s="36">
        <f ca="1">SUMIFS(СВЦЭМ!$J$40:$J$783,СВЦЭМ!$A$40:$A$783,$A384,СВЦЭМ!$B$39:$B$782,L$367)+'СЕТ СН'!$F$16</f>
        <v>0</v>
      </c>
      <c r="M384" s="36">
        <f ca="1">SUMIFS(СВЦЭМ!$J$40:$J$783,СВЦЭМ!$A$40:$A$783,$A384,СВЦЭМ!$B$39:$B$782,M$367)+'СЕТ СН'!$F$16</f>
        <v>0</v>
      </c>
      <c r="N384" s="36">
        <f ca="1">SUMIFS(СВЦЭМ!$J$40:$J$783,СВЦЭМ!$A$40:$A$783,$A384,СВЦЭМ!$B$39:$B$782,N$367)+'СЕТ СН'!$F$16</f>
        <v>0</v>
      </c>
      <c r="O384" s="36">
        <f ca="1">SUMIFS(СВЦЭМ!$J$40:$J$783,СВЦЭМ!$A$40:$A$783,$A384,СВЦЭМ!$B$39:$B$782,O$367)+'СЕТ СН'!$F$16</f>
        <v>0</v>
      </c>
      <c r="P384" s="36">
        <f ca="1">SUMIFS(СВЦЭМ!$J$40:$J$783,СВЦЭМ!$A$40:$A$783,$A384,СВЦЭМ!$B$39:$B$782,P$367)+'СЕТ СН'!$F$16</f>
        <v>0</v>
      </c>
      <c r="Q384" s="36">
        <f ca="1">SUMIFS(СВЦЭМ!$J$40:$J$783,СВЦЭМ!$A$40:$A$783,$A384,СВЦЭМ!$B$39:$B$782,Q$367)+'СЕТ СН'!$F$16</f>
        <v>0</v>
      </c>
      <c r="R384" s="36">
        <f ca="1">SUMIFS(СВЦЭМ!$J$40:$J$783,СВЦЭМ!$A$40:$A$783,$A384,СВЦЭМ!$B$39:$B$782,R$367)+'СЕТ СН'!$F$16</f>
        <v>0</v>
      </c>
      <c r="S384" s="36">
        <f ca="1">SUMIFS(СВЦЭМ!$J$40:$J$783,СВЦЭМ!$A$40:$A$783,$A384,СВЦЭМ!$B$39:$B$782,S$367)+'СЕТ СН'!$F$16</f>
        <v>0</v>
      </c>
      <c r="T384" s="36">
        <f ca="1">SUMIFS(СВЦЭМ!$J$40:$J$783,СВЦЭМ!$A$40:$A$783,$A384,СВЦЭМ!$B$39:$B$782,T$367)+'СЕТ СН'!$F$16</f>
        <v>0</v>
      </c>
      <c r="U384" s="36">
        <f ca="1">SUMIFS(СВЦЭМ!$J$40:$J$783,СВЦЭМ!$A$40:$A$783,$A384,СВЦЭМ!$B$39:$B$782,U$367)+'СЕТ СН'!$F$16</f>
        <v>0</v>
      </c>
      <c r="V384" s="36">
        <f ca="1">SUMIFS(СВЦЭМ!$J$40:$J$783,СВЦЭМ!$A$40:$A$783,$A384,СВЦЭМ!$B$39:$B$782,V$367)+'СЕТ СН'!$F$16</f>
        <v>0</v>
      </c>
      <c r="W384" s="36">
        <f ca="1">SUMIFS(СВЦЭМ!$J$40:$J$783,СВЦЭМ!$A$40:$A$783,$A384,СВЦЭМ!$B$39:$B$782,W$367)+'СЕТ СН'!$F$16</f>
        <v>0</v>
      </c>
      <c r="X384" s="36">
        <f ca="1">SUMIFS(СВЦЭМ!$J$40:$J$783,СВЦЭМ!$A$40:$A$783,$A384,СВЦЭМ!$B$39:$B$782,X$367)+'СЕТ СН'!$F$16</f>
        <v>0</v>
      </c>
      <c r="Y384" s="36">
        <f ca="1">SUMIFS(СВЦЭМ!$J$40:$J$783,СВЦЭМ!$A$40:$A$783,$A384,СВЦЭМ!$B$39:$B$782,Y$367)+'СЕТ СН'!$F$16</f>
        <v>0</v>
      </c>
    </row>
    <row r="385" spans="1:26" ht="15.75" hidden="1" x14ac:dyDescent="0.2">
      <c r="A385" s="35">
        <f t="shared" si="10"/>
        <v>45003</v>
      </c>
      <c r="B385" s="36">
        <f ca="1">SUMIFS(СВЦЭМ!$J$40:$J$783,СВЦЭМ!$A$40:$A$783,$A385,СВЦЭМ!$B$39:$B$782,B$367)+'СЕТ СН'!$F$16</f>
        <v>0</v>
      </c>
      <c r="C385" s="36">
        <f ca="1">SUMIFS(СВЦЭМ!$J$40:$J$783,СВЦЭМ!$A$40:$A$783,$A385,СВЦЭМ!$B$39:$B$782,C$367)+'СЕТ СН'!$F$16</f>
        <v>0</v>
      </c>
      <c r="D385" s="36">
        <f ca="1">SUMIFS(СВЦЭМ!$J$40:$J$783,СВЦЭМ!$A$40:$A$783,$A385,СВЦЭМ!$B$39:$B$782,D$367)+'СЕТ СН'!$F$16</f>
        <v>0</v>
      </c>
      <c r="E385" s="36">
        <f ca="1">SUMIFS(СВЦЭМ!$J$40:$J$783,СВЦЭМ!$A$40:$A$783,$A385,СВЦЭМ!$B$39:$B$782,E$367)+'СЕТ СН'!$F$16</f>
        <v>0</v>
      </c>
      <c r="F385" s="36">
        <f ca="1">SUMIFS(СВЦЭМ!$J$40:$J$783,СВЦЭМ!$A$40:$A$783,$A385,СВЦЭМ!$B$39:$B$782,F$367)+'СЕТ СН'!$F$16</f>
        <v>0</v>
      </c>
      <c r="G385" s="36">
        <f ca="1">SUMIFS(СВЦЭМ!$J$40:$J$783,СВЦЭМ!$A$40:$A$783,$A385,СВЦЭМ!$B$39:$B$782,G$367)+'СЕТ СН'!$F$16</f>
        <v>0</v>
      </c>
      <c r="H385" s="36">
        <f ca="1">SUMIFS(СВЦЭМ!$J$40:$J$783,СВЦЭМ!$A$40:$A$783,$A385,СВЦЭМ!$B$39:$B$782,H$367)+'СЕТ СН'!$F$16</f>
        <v>0</v>
      </c>
      <c r="I385" s="36">
        <f ca="1">SUMIFS(СВЦЭМ!$J$40:$J$783,СВЦЭМ!$A$40:$A$783,$A385,СВЦЭМ!$B$39:$B$782,I$367)+'СЕТ СН'!$F$16</f>
        <v>0</v>
      </c>
      <c r="J385" s="36">
        <f ca="1">SUMIFS(СВЦЭМ!$J$40:$J$783,СВЦЭМ!$A$40:$A$783,$A385,СВЦЭМ!$B$39:$B$782,J$367)+'СЕТ СН'!$F$16</f>
        <v>0</v>
      </c>
      <c r="K385" s="36">
        <f ca="1">SUMIFS(СВЦЭМ!$J$40:$J$783,СВЦЭМ!$A$40:$A$783,$A385,СВЦЭМ!$B$39:$B$782,K$367)+'СЕТ СН'!$F$16</f>
        <v>0</v>
      </c>
      <c r="L385" s="36">
        <f ca="1">SUMIFS(СВЦЭМ!$J$40:$J$783,СВЦЭМ!$A$40:$A$783,$A385,СВЦЭМ!$B$39:$B$782,L$367)+'СЕТ СН'!$F$16</f>
        <v>0</v>
      </c>
      <c r="M385" s="36">
        <f ca="1">SUMIFS(СВЦЭМ!$J$40:$J$783,СВЦЭМ!$A$40:$A$783,$A385,СВЦЭМ!$B$39:$B$782,M$367)+'СЕТ СН'!$F$16</f>
        <v>0</v>
      </c>
      <c r="N385" s="36">
        <f ca="1">SUMIFS(СВЦЭМ!$J$40:$J$783,СВЦЭМ!$A$40:$A$783,$A385,СВЦЭМ!$B$39:$B$782,N$367)+'СЕТ СН'!$F$16</f>
        <v>0</v>
      </c>
      <c r="O385" s="36">
        <f ca="1">SUMIFS(СВЦЭМ!$J$40:$J$783,СВЦЭМ!$A$40:$A$783,$A385,СВЦЭМ!$B$39:$B$782,O$367)+'СЕТ СН'!$F$16</f>
        <v>0</v>
      </c>
      <c r="P385" s="36">
        <f ca="1">SUMIFS(СВЦЭМ!$J$40:$J$783,СВЦЭМ!$A$40:$A$783,$A385,СВЦЭМ!$B$39:$B$782,P$367)+'СЕТ СН'!$F$16</f>
        <v>0</v>
      </c>
      <c r="Q385" s="36">
        <f ca="1">SUMIFS(СВЦЭМ!$J$40:$J$783,СВЦЭМ!$A$40:$A$783,$A385,СВЦЭМ!$B$39:$B$782,Q$367)+'СЕТ СН'!$F$16</f>
        <v>0</v>
      </c>
      <c r="R385" s="36">
        <f ca="1">SUMIFS(СВЦЭМ!$J$40:$J$783,СВЦЭМ!$A$40:$A$783,$A385,СВЦЭМ!$B$39:$B$782,R$367)+'СЕТ СН'!$F$16</f>
        <v>0</v>
      </c>
      <c r="S385" s="36">
        <f ca="1">SUMIFS(СВЦЭМ!$J$40:$J$783,СВЦЭМ!$A$40:$A$783,$A385,СВЦЭМ!$B$39:$B$782,S$367)+'СЕТ СН'!$F$16</f>
        <v>0</v>
      </c>
      <c r="T385" s="36">
        <f ca="1">SUMIFS(СВЦЭМ!$J$40:$J$783,СВЦЭМ!$A$40:$A$783,$A385,СВЦЭМ!$B$39:$B$782,T$367)+'СЕТ СН'!$F$16</f>
        <v>0</v>
      </c>
      <c r="U385" s="36">
        <f ca="1">SUMIFS(СВЦЭМ!$J$40:$J$783,СВЦЭМ!$A$40:$A$783,$A385,СВЦЭМ!$B$39:$B$782,U$367)+'СЕТ СН'!$F$16</f>
        <v>0</v>
      </c>
      <c r="V385" s="36">
        <f ca="1">SUMIFS(СВЦЭМ!$J$40:$J$783,СВЦЭМ!$A$40:$A$783,$A385,СВЦЭМ!$B$39:$B$782,V$367)+'СЕТ СН'!$F$16</f>
        <v>0</v>
      </c>
      <c r="W385" s="36">
        <f ca="1">SUMIFS(СВЦЭМ!$J$40:$J$783,СВЦЭМ!$A$40:$A$783,$A385,СВЦЭМ!$B$39:$B$782,W$367)+'СЕТ СН'!$F$16</f>
        <v>0</v>
      </c>
      <c r="X385" s="36">
        <f ca="1">SUMIFS(СВЦЭМ!$J$40:$J$783,СВЦЭМ!$A$40:$A$783,$A385,СВЦЭМ!$B$39:$B$782,X$367)+'СЕТ СН'!$F$16</f>
        <v>0</v>
      </c>
      <c r="Y385" s="36">
        <f ca="1">SUMIFS(СВЦЭМ!$J$40:$J$783,СВЦЭМ!$A$40:$A$783,$A385,СВЦЭМ!$B$39:$B$782,Y$367)+'СЕТ СН'!$F$16</f>
        <v>0</v>
      </c>
    </row>
    <row r="386" spans="1:26" ht="15.75" hidden="1" x14ac:dyDescent="0.2">
      <c r="A386" s="35">
        <f t="shared" si="10"/>
        <v>45004</v>
      </c>
      <c r="B386" s="36">
        <f ca="1">SUMIFS(СВЦЭМ!$J$40:$J$783,СВЦЭМ!$A$40:$A$783,$A386,СВЦЭМ!$B$39:$B$782,B$367)+'СЕТ СН'!$F$16</f>
        <v>0</v>
      </c>
      <c r="C386" s="36">
        <f ca="1">SUMIFS(СВЦЭМ!$J$40:$J$783,СВЦЭМ!$A$40:$A$783,$A386,СВЦЭМ!$B$39:$B$782,C$367)+'СЕТ СН'!$F$16</f>
        <v>0</v>
      </c>
      <c r="D386" s="36">
        <f ca="1">SUMIFS(СВЦЭМ!$J$40:$J$783,СВЦЭМ!$A$40:$A$783,$A386,СВЦЭМ!$B$39:$B$782,D$367)+'СЕТ СН'!$F$16</f>
        <v>0</v>
      </c>
      <c r="E386" s="36">
        <f ca="1">SUMIFS(СВЦЭМ!$J$40:$J$783,СВЦЭМ!$A$40:$A$783,$A386,СВЦЭМ!$B$39:$B$782,E$367)+'СЕТ СН'!$F$16</f>
        <v>0</v>
      </c>
      <c r="F386" s="36">
        <f ca="1">SUMIFS(СВЦЭМ!$J$40:$J$783,СВЦЭМ!$A$40:$A$783,$A386,СВЦЭМ!$B$39:$B$782,F$367)+'СЕТ СН'!$F$16</f>
        <v>0</v>
      </c>
      <c r="G386" s="36">
        <f ca="1">SUMIFS(СВЦЭМ!$J$40:$J$783,СВЦЭМ!$A$40:$A$783,$A386,СВЦЭМ!$B$39:$B$782,G$367)+'СЕТ СН'!$F$16</f>
        <v>0</v>
      </c>
      <c r="H386" s="36">
        <f ca="1">SUMIFS(СВЦЭМ!$J$40:$J$783,СВЦЭМ!$A$40:$A$783,$A386,СВЦЭМ!$B$39:$B$782,H$367)+'СЕТ СН'!$F$16</f>
        <v>0</v>
      </c>
      <c r="I386" s="36">
        <f ca="1">SUMIFS(СВЦЭМ!$J$40:$J$783,СВЦЭМ!$A$40:$A$783,$A386,СВЦЭМ!$B$39:$B$782,I$367)+'СЕТ СН'!$F$16</f>
        <v>0</v>
      </c>
      <c r="J386" s="36">
        <f ca="1">SUMIFS(СВЦЭМ!$J$40:$J$783,СВЦЭМ!$A$40:$A$783,$A386,СВЦЭМ!$B$39:$B$782,J$367)+'СЕТ СН'!$F$16</f>
        <v>0</v>
      </c>
      <c r="K386" s="36">
        <f ca="1">SUMIFS(СВЦЭМ!$J$40:$J$783,СВЦЭМ!$A$40:$A$783,$A386,СВЦЭМ!$B$39:$B$782,K$367)+'СЕТ СН'!$F$16</f>
        <v>0</v>
      </c>
      <c r="L386" s="36">
        <f ca="1">SUMIFS(СВЦЭМ!$J$40:$J$783,СВЦЭМ!$A$40:$A$783,$A386,СВЦЭМ!$B$39:$B$782,L$367)+'СЕТ СН'!$F$16</f>
        <v>0</v>
      </c>
      <c r="M386" s="36">
        <f ca="1">SUMIFS(СВЦЭМ!$J$40:$J$783,СВЦЭМ!$A$40:$A$783,$A386,СВЦЭМ!$B$39:$B$782,M$367)+'СЕТ СН'!$F$16</f>
        <v>0</v>
      </c>
      <c r="N386" s="36">
        <f ca="1">SUMIFS(СВЦЭМ!$J$40:$J$783,СВЦЭМ!$A$40:$A$783,$A386,СВЦЭМ!$B$39:$B$782,N$367)+'СЕТ СН'!$F$16</f>
        <v>0</v>
      </c>
      <c r="O386" s="36">
        <f ca="1">SUMIFS(СВЦЭМ!$J$40:$J$783,СВЦЭМ!$A$40:$A$783,$A386,СВЦЭМ!$B$39:$B$782,O$367)+'СЕТ СН'!$F$16</f>
        <v>0</v>
      </c>
      <c r="P386" s="36">
        <f ca="1">SUMIFS(СВЦЭМ!$J$40:$J$783,СВЦЭМ!$A$40:$A$783,$A386,СВЦЭМ!$B$39:$B$782,P$367)+'СЕТ СН'!$F$16</f>
        <v>0</v>
      </c>
      <c r="Q386" s="36">
        <f ca="1">SUMIFS(СВЦЭМ!$J$40:$J$783,СВЦЭМ!$A$40:$A$783,$A386,СВЦЭМ!$B$39:$B$782,Q$367)+'СЕТ СН'!$F$16</f>
        <v>0</v>
      </c>
      <c r="R386" s="36">
        <f ca="1">SUMIFS(СВЦЭМ!$J$40:$J$783,СВЦЭМ!$A$40:$A$783,$A386,СВЦЭМ!$B$39:$B$782,R$367)+'СЕТ СН'!$F$16</f>
        <v>0</v>
      </c>
      <c r="S386" s="36">
        <f ca="1">SUMIFS(СВЦЭМ!$J$40:$J$783,СВЦЭМ!$A$40:$A$783,$A386,СВЦЭМ!$B$39:$B$782,S$367)+'СЕТ СН'!$F$16</f>
        <v>0</v>
      </c>
      <c r="T386" s="36">
        <f ca="1">SUMIFS(СВЦЭМ!$J$40:$J$783,СВЦЭМ!$A$40:$A$783,$A386,СВЦЭМ!$B$39:$B$782,T$367)+'СЕТ СН'!$F$16</f>
        <v>0</v>
      </c>
      <c r="U386" s="36">
        <f ca="1">SUMIFS(СВЦЭМ!$J$40:$J$783,СВЦЭМ!$A$40:$A$783,$A386,СВЦЭМ!$B$39:$B$782,U$367)+'СЕТ СН'!$F$16</f>
        <v>0</v>
      </c>
      <c r="V386" s="36">
        <f ca="1">SUMIFS(СВЦЭМ!$J$40:$J$783,СВЦЭМ!$A$40:$A$783,$A386,СВЦЭМ!$B$39:$B$782,V$367)+'СЕТ СН'!$F$16</f>
        <v>0</v>
      </c>
      <c r="W386" s="36">
        <f ca="1">SUMIFS(СВЦЭМ!$J$40:$J$783,СВЦЭМ!$A$40:$A$783,$A386,СВЦЭМ!$B$39:$B$782,W$367)+'СЕТ СН'!$F$16</f>
        <v>0</v>
      </c>
      <c r="X386" s="36">
        <f ca="1">SUMIFS(СВЦЭМ!$J$40:$J$783,СВЦЭМ!$A$40:$A$783,$A386,СВЦЭМ!$B$39:$B$782,X$367)+'СЕТ СН'!$F$16</f>
        <v>0</v>
      </c>
      <c r="Y386" s="36">
        <f ca="1">SUMIFS(СВЦЭМ!$J$40:$J$783,СВЦЭМ!$A$40:$A$783,$A386,СВЦЭМ!$B$39:$B$782,Y$367)+'СЕТ СН'!$F$16</f>
        <v>0</v>
      </c>
    </row>
    <row r="387" spans="1:26" ht="15.75" hidden="1" x14ac:dyDescent="0.2">
      <c r="A387" s="35">
        <f t="shared" si="10"/>
        <v>45005</v>
      </c>
      <c r="B387" s="36">
        <f ca="1">SUMIFS(СВЦЭМ!$J$40:$J$783,СВЦЭМ!$A$40:$A$783,$A387,СВЦЭМ!$B$39:$B$782,B$367)+'СЕТ СН'!$F$16</f>
        <v>0</v>
      </c>
      <c r="C387" s="36">
        <f ca="1">SUMIFS(СВЦЭМ!$J$40:$J$783,СВЦЭМ!$A$40:$A$783,$A387,СВЦЭМ!$B$39:$B$782,C$367)+'СЕТ СН'!$F$16</f>
        <v>0</v>
      </c>
      <c r="D387" s="36">
        <f ca="1">SUMIFS(СВЦЭМ!$J$40:$J$783,СВЦЭМ!$A$40:$A$783,$A387,СВЦЭМ!$B$39:$B$782,D$367)+'СЕТ СН'!$F$16</f>
        <v>0</v>
      </c>
      <c r="E387" s="36">
        <f ca="1">SUMIFS(СВЦЭМ!$J$40:$J$783,СВЦЭМ!$A$40:$A$783,$A387,СВЦЭМ!$B$39:$B$782,E$367)+'СЕТ СН'!$F$16</f>
        <v>0</v>
      </c>
      <c r="F387" s="36">
        <f ca="1">SUMIFS(СВЦЭМ!$J$40:$J$783,СВЦЭМ!$A$40:$A$783,$A387,СВЦЭМ!$B$39:$B$782,F$367)+'СЕТ СН'!$F$16</f>
        <v>0</v>
      </c>
      <c r="G387" s="36">
        <f ca="1">SUMIFS(СВЦЭМ!$J$40:$J$783,СВЦЭМ!$A$40:$A$783,$A387,СВЦЭМ!$B$39:$B$782,G$367)+'СЕТ СН'!$F$16</f>
        <v>0</v>
      </c>
      <c r="H387" s="36">
        <f ca="1">SUMIFS(СВЦЭМ!$J$40:$J$783,СВЦЭМ!$A$40:$A$783,$A387,СВЦЭМ!$B$39:$B$782,H$367)+'СЕТ СН'!$F$16</f>
        <v>0</v>
      </c>
      <c r="I387" s="36">
        <f ca="1">SUMIFS(СВЦЭМ!$J$40:$J$783,СВЦЭМ!$A$40:$A$783,$A387,СВЦЭМ!$B$39:$B$782,I$367)+'СЕТ СН'!$F$16</f>
        <v>0</v>
      </c>
      <c r="J387" s="36">
        <f ca="1">SUMIFS(СВЦЭМ!$J$40:$J$783,СВЦЭМ!$A$40:$A$783,$A387,СВЦЭМ!$B$39:$B$782,J$367)+'СЕТ СН'!$F$16</f>
        <v>0</v>
      </c>
      <c r="K387" s="36">
        <f ca="1">SUMIFS(СВЦЭМ!$J$40:$J$783,СВЦЭМ!$A$40:$A$783,$A387,СВЦЭМ!$B$39:$B$782,K$367)+'СЕТ СН'!$F$16</f>
        <v>0</v>
      </c>
      <c r="L387" s="36">
        <f ca="1">SUMIFS(СВЦЭМ!$J$40:$J$783,СВЦЭМ!$A$40:$A$783,$A387,СВЦЭМ!$B$39:$B$782,L$367)+'СЕТ СН'!$F$16</f>
        <v>0</v>
      </c>
      <c r="M387" s="36">
        <f ca="1">SUMIFS(СВЦЭМ!$J$40:$J$783,СВЦЭМ!$A$40:$A$783,$A387,СВЦЭМ!$B$39:$B$782,M$367)+'СЕТ СН'!$F$16</f>
        <v>0</v>
      </c>
      <c r="N387" s="36">
        <f ca="1">SUMIFS(СВЦЭМ!$J$40:$J$783,СВЦЭМ!$A$40:$A$783,$A387,СВЦЭМ!$B$39:$B$782,N$367)+'СЕТ СН'!$F$16</f>
        <v>0</v>
      </c>
      <c r="O387" s="36">
        <f ca="1">SUMIFS(СВЦЭМ!$J$40:$J$783,СВЦЭМ!$A$40:$A$783,$A387,СВЦЭМ!$B$39:$B$782,O$367)+'СЕТ СН'!$F$16</f>
        <v>0</v>
      </c>
      <c r="P387" s="36">
        <f ca="1">SUMIFS(СВЦЭМ!$J$40:$J$783,СВЦЭМ!$A$40:$A$783,$A387,СВЦЭМ!$B$39:$B$782,P$367)+'СЕТ СН'!$F$16</f>
        <v>0</v>
      </c>
      <c r="Q387" s="36">
        <f ca="1">SUMIFS(СВЦЭМ!$J$40:$J$783,СВЦЭМ!$A$40:$A$783,$A387,СВЦЭМ!$B$39:$B$782,Q$367)+'СЕТ СН'!$F$16</f>
        <v>0</v>
      </c>
      <c r="R387" s="36">
        <f ca="1">SUMIFS(СВЦЭМ!$J$40:$J$783,СВЦЭМ!$A$40:$A$783,$A387,СВЦЭМ!$B$39:$B$782,R$367)+'СЕТ СН'!$F$16</f>
        <v>0</v>
      </c>
      <c r="S387" s="36">
        <f ca="1">SUMIFS(СВЦЭМ!$J$40:$J$783,СВЦЭМ!$A$40:$A$783,$A387,СВЦЭМ!$B$39:$B$782,S$367)+'СЕТ СН'!$F$16</f>
        <v>0</v>
      </c>
      <c r="T387" s="36">
        <f ca="1">SUMIFS(СВЦЭМ!$J$40:$J$783,СВЦЭМ!$A$40:$A$783,$A387,СВЦЭМ!$B$39:$B$782,T$367)+'СЕТ СН'!$F$16</f>
        <v>0</v>
      </c>
      <c r="U387" s="36">
        <f ca="1">SUMIFS(СВЦЭМ!$J$40:$J$783,СВЦЭМ!$A$40:$A$783,$A387,СВЦЭМ!$B$39:$B$782,U$367)+'СЕТ СН'!$F$16</f>
        <v>0</v>
      </c>
      <c r="V387" s="36">
        <f ca="1">SUMIFS(СВЦЭМ!$J$40:$J$783,СВЦЭМ!$A$40:$A$783,$A387,СВЦЭМ!$B$39:$B$782,V$367)+'СЕТ СН'!$F$16</f>
        <v>0</v>
      </c>
      <c r="W387" s="36">
        <f ca="1">SUMIFS(СВЦЭМ!$J$40:$J$783,СВЦЭМ!$A$40:$A$783,$A387,СВЦЭМ!$B$39:$B$782,W$367)+'СЕТ СН'!$F$16</f>
        <v>0</v>
      </c>
      <c r="X387" s="36">
        <f ca="1">SUMIFS(СВЦЭМ!$J$40:$J$783,СВЦЭМ!$A$40:$A$783,$A387,СВЦЭМ!$B$39:$B$782,X$367)+'СЕТ СН'!$F$16</f>
        <v>0</v>
      </c>
      <c r="Y387" s="36">
        <f ca="1">SUMIFS(СВЦЭМ!$J$40:$J$783,СВЦЭМ!$A$40:$A$783,$A387,СВЦЭМ!$B$39:$B$782,Y$367)+'СЕТ СН'!$F$16</f>
        <v>0</v>
      </c>
    </row>
    <row r="388" spans="1:26" ht="15.75" hidden="1" x14ac:dyDescent="0.2">
      <c r="A388" s="35">
        <f t="shared" si="10"/>
        <v>45006</v>
      </c>
      <c r="B388" s="36">
        <f ca="1">SUMIFS(СВЦЭМ!$J$40:$J$783,СВЦЭМ!$A$40:$A$783,$A388,СВЦЭМ!$B$39:$B$782,B$367)+'СЕТ СН'!$F$16</f>
        <v>0</v>
      </c>
      <c r="C388" s="36">
        <f ca="1">SUMIFS(СВЦЭМ!$J$40:$J$783,СВЦЭМ!$A$40:$A$783,$A388,СВЦЭМ!$B$39:$B$782,C$367)+'СЕТ СН'!$F$16</f>
        <v>0</v>
      </c>
      <c r="D388" s="36">
        <f ca="1">SUMIFS(СВЦЭМ!$J$40:$J$783,СВЦЭМ!$A$40:$A$783,$A388,СВЦЭМ!$B$39:$B$782,D$367)+'СЕТ СН'!$F$16</f>
        <v>0</v>
      </c>
      <c r="E388" s="36">
        <f ca="1">SUMIFS(СВЦЭМ!$J$40:$J$783,СВЦЭМ!$A$40:$A$783,$A388,СВЦЭМ!$B$39:$B$782,E$367)+'СЕТ СН'!$F$16</f>
        <v>0</v>
      </c>
      <c r="F388" s="36">
        <f ca="1">SUMIFS(СВЦЭМ!$J$40:$J$783,СВЦЭМ!$A$40:$A$783,$A388,СВЦЭМ!$B$39:$B$782,F$367)+'СЕТ СН'!$F$16</f>
        <v>0</v>
      </c>
      <c r="G388" s="36">
        <f ca="1">SUMIFS(СВЦЭМ!$J$40:$J$783,СВЦЭМ!$A$40:$A$783,$A388,СВЦЭМ!$B$39:$B$782,G$367)+'СЕТ СН'!$F$16</f>
        <v>0</v>
      </c>
      <c r="H388" s="36">
        <f ca="1">SUMIFS(СВЦЭМ!$J$40:$J$783,СВЦЭМ!$A$40:$A$783,$A388,СВЦЭМ!$B$39:$B$782,H$367)+'СЕТ СН'!$F$16</f>
        <v>0</v>
      </c>
      <c r="I388" s="36">
        <f ca="1">SUMIFS(СВЦЭМ!$J$40:$J$783,СВЦЭМ!$A$40:$A$783,$A388,СВЦЭМ!$B$39:$B$782,I$367)+'СЕТ СН'!$F$16</f>
        <v>0</v>
      </c>
      <c r="J388" s="36">
        <f ca="1">SUMIFS(СВЦЭМ!$J$40:$J$783,СВЦЭМ!$A$40:$A$783,$A388,СВЦЭМ!$B$39:$B$782,J$367)+'СЕТ СН'!$F$16</f>
        <v>0</v>
      </c>
      <c r="K388" s="36">
        <f ca="1">SUMIFS(СВЦЭМ!$J$40:$J$783,СВЦЭМ!$A$40:$A$783,$A388,СВЦЭМ!$B$39:$B$782,K$367)+'СЕТ СН'!$F$16</f>
        <v>0</v>
      </c>
      <c r="L388" s="36">
        <f ca="1">SUMIFS(СВЦЭМ!$J$40:$J$783,СВЦЭМ!$A$40:$A$783,$A388,СВЦЭМ!$B$39:$B$782,L$367)+'СЕТ СН'!$F$16</f>
        <v>0</v>
      </c>
      <c r="M388" s="36">
        <f ca="1">SUMIFS(СВЦЭМ!$J$40:$J$783,СВЦЭМ!$A$40:$A$783,$A388,СВЦЭМ!$B$39:$B$782,M$367)+'СЕТ СН'!$F$16</f>
        <v>0</v>
      </c>
      <c r="N388" s="36">
        <f ca="1">SUMIFS(СВЦЭМ!$J$40:$J$783,СВЦЭМ!$A$40:$A$783,$A388,СВЦЭМ!$B$39:$B$782,N$367)+'СЕТ СН'!$F$16</f>
        <v>0</v>
      </c>
      <c r="O388" s="36">
        <f ca="1">SUMIFS(СВЦЭМ!$J$40:$J$783,СВЦЭМ!$A$40:$A$783,$A388,СВЦЭМ!$B$39:$B$782,O$367)+'СЕТ СН'!$F$16</f>
        <v>0</v>
      </c>
      <c r="P388" s="36">
        <f ca="1">SUMIFS(СВЦЭМ!$J$40:$J$783,СВЦЭМ!$A$40:$A$783,$A388,СВЦЭМ!$B$39:$B$782,P$367)+'СЕТ СН'!$F$16</f>
        <v>0</v>
      </c>
      <c r="Q388" s="36">
        <f ca="1">SUMIFS(СВЦЭМ!$J$40:$J$783,СВЦЭМ!$A$40:$A$783,$A388,СВЦЭМ!$B$39:$B$782,Q$367)+'СЕТ СН'!$F$16</f>
        <v>0</v>
      </c>
      <c r="R388" s="36">
        <f ca="1">SUMIFS(СВЦЭМ!$J$40:$J$783,СВЦЭМ!$A$40:$A$783,$A388,СВЦЭМ!$B$39:$B$782,R$367)+'СЕТ СН'!$F$16</f>
        <v>0</v>
      </c>
      <c r="S388" s="36">
        <f ca="1">SUMIFS(СВЦЭМ!$J$40:$J$783,СВЦЭМ!$A$40:$A$783,$A388,СВЦЭМ!$B$39:$B$782,S$367)+'СЕТ СН'!$F$16</f>
        <v>0</v>
      </c>
      <c r="T388" s="36">
        <f ca="1">SUMIFS(СВЦЭМ!$J$40:$J$783,СВЦЭМ!$A$40:$A$783,$A388,СВЦЭМ!$B$39:$B$782,T$367)+'СЕТ СН'!$F$16</f>
        <v>0</v>
      </c>
      <c r="U388" s="36">
        <f ca="1">SUMIFS(СВЦЭМ!$J$40:$J$783,СВЦЭМ!$A$40:$A$783,$A388,СВЦЭМ!$B$39:$B$782,U$367)+'СЕТ СН'!$F$16</f>
        <v>0</v>
      </c>
      <c r="V388" s="36">
        <f ca="1">SUMIFS(СВЦЭМ!$J$40:$J$783,СВЦЭМ!$A$40:$A$783,$A388,СВЦЭМ!$B$39:$B$782,V$367)+'СЕТ СН'!$F$16</f>
        <v>0</v>
      </c>
      <c r="W388" s="36">
        <f ca="1">SUMIFS(СВЦЭМ!$J$40:$J$783,СВЦЭМ!$A$40:$A$783,$A388,СВЦЭМ!$B$39:$B$782,W$367)+'СЕТ СН'!$F$16</f>
        <v>0</v>
      </c>
      <c r="X388" s="36">
        <f ca="1">SUMIFS(СВЦЭМ!$J$40:$J$783,СВЦЭМ!$A$40:$A$783,$A388,СВЦЭМ!$B$39:$B$782,X$367)+'СЕТ СН'!$F$16</f>
        <v>0</v>
      </c>
      <c r="Y388" s="36">
        <f ca="1">SUMIFS(СВЦЭМ!$J$40:$J$783,СВЦЭМ!$A$40:$A$783,$A388,СВЦЭМ!$B$39:$B$782,Y$367)+'СЕТ СН'!$F$16</f>
        <v>0</v>
      </c>
    </row>
    <row r="389" spans="1:26" ht="15.75" hidden="1" x14ac:dyDescent="0.2">
      <c r="A389" s="35">
        <f t="shared" si="10"/>
        <v>45007</v>
      </c>
      <c r="B389" s="36">
        <f ca="1">SUMIFS(СВЦЭМ!$J$40:$J$783,СВЦЭМ!$A$40:$A$783,$A389,СВЦЭМ!$B$39:$B$782,B$367)+'СЕТ СН'!$F$16</f>
        <v>0</v>
      </c>
      <c r="C389" s="36">
        <f ca="1">SUMIFS(СВЦЭМ!$J$40:$J$783,СВЦЭМ!$A$40:$A$783,$A389,СВЦЭМ!$B$39:$B$782,C$367)+'СЕТ СН'!$F$16</f>
        <v>0</v>
      </c>
      <c r="D389" s="36">
        <f ca="1">SUMIFS(СВЦЭМ!$J$40:$J$783,СВЦЭМ!$A$40:$A$783,$A389,СВЦЭМ!$B$39:$B$782,D$367)+'СЕТ СН'!$F$16</f>
        <v>0</v>
      </c>
      <c r="E389" s="36">
        <f ca="1">SUMIFS(СВЦЭМ!$J$40:$J$783,СВЦЭМ!$A$40:$A$783,$A389,СВЦЭМ!$B$39:$B$782,E$367)+'СЕТ СН'!$F$16</f>
        <v>0</v>
      </c>
      <c r="F389" s="36">
        <f ca="1">SUMIFS(СВЦЭМ!$J$40:$J$783,СВЦЭМ!$A$40:$A$783,$A389,СВЦЭМ!$B$39:$B$782,F$367)+'СЕТ СН'!$F$16</f>
        <v>0</v>
      </c>
      <c r="G389" s="36">
        <f ca="1">SUMIFS(СВЦЭМ!$J$40:$J$783,СВЦЭМ!$A$40:$A$783,$A389,СВЦЭМ!$B$39:$B$782,G$367)+'СЕТ СН'!$F$16</f>
        <v>0</v>
      </c>
      <c r="H389" s="36">
        <f ca="1">SUMIFS(СВЦЭМ!$J$40:$J$783,СВЦЭМ!$A$40:$A$783,$A389,СВЦЭМ!$B$39:$B$782,H$367)+'СЕТ СН'!$F$16</f>
        <v>0</v>
      </c>
      <c r="I389" s="36">
        <f ca="1">SUMIFS(СВЦЭМ!$J$40:$J$783,СВЦЭМ!$A$40:$A$783,$A389,СВЦЭМ!$B$39:$B$782,I$367)+'СЕТ СН'!$F$16</f>
        <v>0</v>
      </c>
      <c r="J389" s="36">
        <f ca="1">SUMIFS(СВЦЭМ!$J$40:$J$783,СВЦЭМ!$A$40:$A$783,$A389,СВЦЭМ!$B$39:$B$782,J$367)+'СЕТ СН'!$F$16</f>
        <v>0</v>
      </c>
      <c r="K389" s="36">
        <f ca="1">SUMIFS(СВЦЭМ!$J$40:$J$783,СВЦЭМ!$A$40:$A$783,$A389,СВЦЭМ!$B$39:$B$782,K$367)+'СЕТ СН'!$F$16</f>
        <v>0</v>
      </c>
      <c r="L389" s="36">
        <f ca="1">SUMIFS(СВЦЭМ!$J$40:$J$783,СВЦЭМ!$A$40:$A$783,$A389,СВЦЭМ!$B$39:$B$782,L$367)+'СЕТ СН'!$F$16</f>
        <v>0</v>
      </c>
      <c r="M389" s="36">
        <f ca="1">SUMIFS(СВЦЭМ!$J$40:$J$783,СВЦЭМ!$A$40:$A$783,$A389,СВЦЭМ!$B$39:$B$782,M$367)+'СЕТ СН'!$F$16</f>
        <v>0</v>
      </c>
      <c r="N389" s="36">
        <f ca="1">SUMIFS(СВЦЭМ!$J$40:$J$783,СВЦЭМ!$A$40:$A$783,$A389,СВЦЭМ!$B$39:$B$782,N$367)+'СЕТ СН'!$F$16</f>
        <v>0</v>
      </c>
      <c r="O389" s="36">
        <f ca="1">SUMIFS(СВЦЭМ!$J$40:$J$783,СВЦЭМ!$A$40:$A$783,$A389,СВЦЭМ!$B$39:$B$782,O$367)+'СЕТ СН'!$F$16</f>
        <v>0</v>
      </c>
      <c r="P389" s="36">
        <f ca="1">SUMIFS(СВЦЭМ!$J$40:$J$783,СВЦЭМ!$A$40:$A$783,$A389,СВЦЭМ!$B$39:$B$782,P$367)+'СЕТ СН'!$F$16</f>
        <v>0</v>
      </c>
      <c r="Q389" s="36">
        <f ca="1">SUMIFS(СВЦЭМ!$J$40:$J$783,СВЦЭМ!$A$40:$A$783,$A389,СВЦЭМ!$B$39:$B$782,Q$367)+'СЕТ СН'!$F$16</f>
        <v>0</v>
      </c>
      <c r="R389" s="36">
        <f ca="1">SUMIFS(СВЦЭМ!$J$40:$J$783,СВЦЭМ!$A$40:$A$783,$A389,СВЦЭМ!$B$39:$B$782,R$367)+'СЕТ СН'!$F$16</f>
        <v>0</v>
      </c>
      <c r="S389" s="36">
        <f ca="1">SUMIFS(СВЦЭМ!$J$40:$J$783,СВЦЭМ!$A$40:$A$783,$A389,СВЦЭМ!$B$39:$B$782,S$367)+'СЕТ СН'!$F$16</f>
        <v>0</v>
      </c>
      <c r="T389" s="36">
        <f ca="1">SUMIFS(СВЦЭМ!$J$40:$J$783,СВЦЭМ!$A$40:$A$783,$A389,СВЦЭМ!$B$39:$B$782,T$367)+'СЕТ СН'!$F$16</f>
        <v>0</v>
      </c>
      <c r="U389" s="36">
        <f ca="1">SUMIFS(СВЦЭМ!$J$40:$J$783,СВЦЭМ!$A$40:$A$783,$A389,СВЦЭМ!$B$39:$B$782,U$367)+'СЕТ СН'!$F$16</f>
        <v>0</v>
      </c>
      <c r="V389" s="36">
        <f ca="1">SUMIFS(СВЦЭМ!$J$40:$J$783,СВЦЭМ!$A$40:$A$783,$A389,СВЦЭМ!$B$39:$B$782,V$367)+'СЕТ СН'!$F$16</f>
        <v>0</v>
      </c>
      <c r="W389" s="36">
        <f ca="1">SUMIFS(СВЦЭМ!$J$40:$J$783,СВЦЭМ!$A$40:$A$783,$A389,СВЦЭМ!$B$39:$B$782,W$367)+'СЕТ СН'!$F$16</f>
        <v>0</v>
      </c>
      <c r="X389" s="36">
        <f ca="1">SUMIFS(СВЦЭМ!$J$40:$J$783,СВЦЭМ!$A$40:$A$783,$A389,СВЦЭМ!$B$39:$B$782,X$367)+'СЕТ СН'!$F$16</f>
        <v>0</v>
      </c>
      <c r="Y389" s="36">
        <f ca="1">SUMIFS(СВЦЭМ!$J$40:$J$783,СВЦЭМ!$A$40:$A$783,$A389,СВЦЭМ!$B$39:$B$782,Y$367)+'СЕТ СН'!$F$16</f>
        <v>0</v>
      </c>
    </row>
    <row r="390" spans="1:26" ht="15.75" hidden="1" x14ac:dyDescent="0.2">
      <c r="A390" s="35">
        <f t="shared" si="10"/>
        <v>45008</v>
      </c>
      <c r="B390" s="36">
        <f ca="1">SUMIFS(СВЦЭМ!$J$40:$J$783,СВЦЭМ!$A$40:$A$783,$A390,СВЦЭМ!$B$39:$B$782,B$367)+'СЕТ СН'!$F$16</f>
        <v>0</v>
      </c>
      <c r="C390" s="36">
        <f ca="1">SUMIFS(СВЦЭМ!$J$40:$J$783,СВЦЭМ!$A$40:$A$783,$A390,СВЦЭМ!$B$39:$B$782,C$367)+'СЕТ СН'!$F$16</f>
        <v>0</v>
      </c>
      <c r="D390" s="36">
        <f ca="1">SUMIFS(СВЦЭМ!$J$40:$J$783,СВЦЭМ!$A$40:$A$783,$A390,СВЦЭМ!$B$39:$B$782,D$367)+'СЕТ СН'!$F$16</f>
        <v>0</v>
      </c>
      <c r="E390" s="36">
        <f ca="1">SUMIFS(СВЦЭМ!$J$40:$J$783,СВЦЭМ!$A$40:$A$783,$A390,СВЦЭМ!$B$39:$B$782,E$367)+'СЕТ СН'!$F$16</f>
        <v>0</v>
      </c>
      <c r="F390" s="36">
        <f ca="1">SUMIFS(СВЦЭМ!$J$40:$J$783,СВЦЭМ!$A$40:$A$783,$A390,СВЦЭМ!$B$39:$B$782,F$367)+'СЕТ СН'!$F$16</f>
        <v>0</v>
      </c>
      <c r="G390" s="36">
        <f ca="1">SUMIFS(СВЦЭМ!$J$40:$J$783,СВЦЭМ!$A$40:$A$783,$A390,СВЦЭМ!$B$39:$B$782,G$367)+'СЕТ СН'!$F$16</f>
        <v>0</v>
      </c>
      <c r="H390" s="36">
        <f ca="1">SUMIFS(СВЦЭМ!$J$40:$J$783,СВЦЭМ!$A$40:$A$783,$A390,СВЦЭМ!$B$39:$B$782,H$367)+'СЕТ СН'!$F$16</f>
        <v>0</v>
      </c>
      <c r="I390" s="36">
        <f ca="1">SUMIFS(СВЦЭМ!$J$40:$J$783,СВЦЭМ!$A$40:$A$783,$A390,СВЦЭМ!$B$39:$B$782,I$367)+'СЕТ СН'!$F$16</f>
        <v>0</v>
      </c>
      <c r="J390" s="36">
        <f ca="1">SUMIFS(СВЦЭМ!$J$40:$J$783,СВЦЭМ!$A$40:$A$783,$A390,СВЦЭМ!$B$39:$B$782,J$367)+'СЕТ СН'!$F$16</f>
        <v>0</v>
      </c>
      <c r="K390" s="36">
        <f ca="1">SUMIFS(СВЦЭМ!$J$40:$J$783,СВЦЭМ!$A$40:$A$783,$A390,СВЦЭМ!$B$39:$B$782,K$367)+'СЕТ СН'!$F$16</f>
        <v>0</v>
      </c>
      <c r="L390" s="36">
        <f ca="1">SUMIFS(СВЦЭМ!$J$40:$J$783,СВЦЭМ!$A$40:$A$783,$A390,СВЦЭМ!$B$39:$B$782,L$367)+'СЕТ СН'!$F$16</f>
        <v>0</v>
      </c>
      <c r="M390" s="36">
        <f ca="1">SUMIFS(СВЦЭМ!$J$40:$J$783,СВЦЭМ!$A$40:$A$783,$A390,СВЦЭМ!$B$39:$B$782,M$367)+'СЕТ СН'!$F$16</f>
        <v>0</v>
      </c>
      <c r="N390" s="36">
        <f ca="1">SUMIFS(СВЦЭМ!$J$40:$J$783,СВЦЭМ!$A$40:$A$783,$A390,СВЦЭМ!$B$39:$B$782,N$367)+'СЕТ СН'!$F$16</f>
        <v>0</v>
      </c>
      <c r="O390" s="36">
        <f ca="1">SUMIFS(СВЦЭМ!$J$40:$J$783,СВЦЭМ!$A$40:$A$783,$A390,СВЦЭМ!$B$39:$B$782,O$367)+'СЕТ СН'!$F$16</f>
        <v>0</v>
      </c>
      <c r="P390" s="36">
        <f ca="1">SUMIFS(СВЦЭМ!$J$40:$J$783,СВЦЭМ!$A$40:$A$783,$A390,СВЦЭМ!$B$39:$B$782,P$367)+'СЕТ СН'!$F$16</f>
        <v>0</v>
      </c>
      <c r="Q390" s="36">
        <f ca="1">SUMIFS(СВЦЭМ!$J$40:$J$783,СВЦЭМ!$A$40:$A$783,$A390,СВЦЭМ!$B$39:$B$782,Q$367)+'СЕТ СН'!$F$16</f>
        <v>0</v>
      </c>
      <c r="R390" s="36">
        <f ca="1">SUMIFS(СВЦЭМ!$J$40:$J$783,СВЦЭМ!$A$40:$A$783,$A390,СВЦЭМ!$B$39:$B$782,R$367)+'СЕТ СН'!$F$16</f>
        <v>0</v>
      </c>
      <c r="S390" s="36">
        <f ca="1">SUMIFS(СВЦЭМ!$J$40:$J$783,СВЦЭМ!$A$40:$A$783,$A390,СВЦЭМ!$B$39:$B$782,S$367)+'СЕТ СН'!$F$16</f>
        <v>0</v>
      </c>
      <c r="T390" s="36">
        <f ca="1">SUMIFS(СВЦЭМ!$J$40:$J$783,СВЦЭМ!$A$40:$A$783,$A390,СВЦЭМ!$B$39:$B$782,T$367)+'СЕТ СН'!$F$16</f>
        <v>0</v>
      </c>
      <c r="U390" s="36">
        <f ca="1">SUMIFS(СВЦЭМ!$J$40:$J$783,СВЦЭМ!$A$40:$A$783,$A390,СВЦЭМ!$B$39:$B$782,U$367)+'СЕТ СН'!$F$16</f>
        <v>0</v>
      </c>
      <c r="V390" s="36">
        <f ca="1">SUMIFS(СВЦЭМ!$J$40:$J$783,СВЦЭМ!$A$40:$A$783,$A390,СВЦЭМ!$B$39:$B$782,V$367)+'СЕТ СН'!$F$16</f>
        <v>0</v>
      </c>
      <c r="W390" s="36">
        <f ca="1">SUMIFS(СВЦЭМ!$J$40:$J$783,СВЦЭМ!$A$40:$A$783,$A390,СВЦЭМ!$B$39:$B$782,W$367)+'СЕТ СН'!$F$16</f>
        <v>0</v>
      </c>
      <c r="X390" s="36">
        <f ca="1">SUMIFS(СВЦЭМ!$J$40:$J$783,СВЦЭМ!$A$40:$A$783,$A390,СВЦЭМ!$B$39:$B$782,X$367)+'СЕТ СН'!$F$16</f>
        <v>0</v>
      </c>
      <c r="Y390" s="36">
        <f ca="1">SUMIFS(СВЦЭМ!$J$40:$J$783,СВЦЭМ!$A$40:$A$783,$A390,СВЦЭМ!$B$39:$B$782,Y$367)+'СЕТ СН'!$F$16</f>
        <v>0</v>
      </c>
    </row>
    <row r="391" spans="1:26" ht="15.75" hidden="1" x14ac:dyDescent="0.2">
      <c r="A391" s="35">
        <f t="shared" si="10"/>
        <v>45009</v>
      </c>
      <c r="B391" s="36">
        <f ca="1">SUMIFS(СВЦЭМ!$J$40:$J$783,СВЦЭМ!$A$40:$A$783,$A391,СВЦЭМ!$B$39:$B$782,B$367)+'СЕТ СН'!$F$16</f>
        <v>0</v>
      </c>
      <c r="C391" s="36">
        <f ca="1">SUMIFS(СВЦЭМ!$J$40:$J$783,СВЦЭМ!$A$40:$A$783,$A391,СВЦЭМ!$B$39:$B$782,C$367)+'СЕТ СН'!$F$16</f>
        <v>0</v>
      </c>
      <c r="D391" s="36">
        <f ca="1">SUMIFS(СВЦЭМ!$J$40:$J$783,СВЦЭМ!$A$40:$A$783,$A391,СВЦЭМ!$B$39:$B$782,D$367)+'СЕТ СН'!$F$16</f>
        <v>0</v>
      </c>
      <c r="E391" s="36">
        <f ca="1">SUMIFS(СВЦЭМ!$J$40:$J$783,СВЦЭМ!$A$40:$A$783,$A391,СВЦЭМ!$B$39:$B$782,E$367)+'СЕТ СН'!$F$16</f>
        <v>0</v>
      </c>
      <c r="F391" s="36">
        <f ca="1">SUMIFS(СВЦЭМ!$J$40:$J$783,СВЦЭМ!$A$40:$A$783,$A391,СВЦЭМ!$B$39:$B$782,F$367)+'СЕТ СН'!$F$16</f>
        <v>0</v>
      </c>
      <c r="G391" s="36">
        <f ca="1">SUMIFS(СВЦЭМ!$J$40:$J$783,СВЦЭМ!$A$40:$A$783,$A391,СВЦЭМ!$B$39:$B$782,G$367)+'СЕТ СН'!$F$16</f>
        <v>0</v>
      </c>
      <c r="H391" s="36">
        <f ca="1">SUMIFS(СВЦЭМ!$J$40:$J$783,СВЦЭМ!$A$40:$A$783,$A391,СВЦЭМ!$B$39:$B$782,H$367)+'СЕТ СН'!$F$16</f>
        <v>0</v>
      </c>
      <c r="I391" s="36">
        <f ca="1">SUMIFS(СВЦЭМ!$J$40:$J$783,СВЦЭМ!$A$40:$A$783,$A391,СВЦЭМ!$B$39:$B$782,I$367)+'СЕТ СН'!$F$16</f>
        <v>0</v>
      </c>
      <c r="J391" s="36">
        <f ca="1">SUMIFS(СВЦЭМ!$J$40:$J$783,СВЦЭМ!$A$40:$A$783,$A391,СВЦЭМ!$B$39:$B$782,J$367)+'СЕТ СН'!$F$16</f>
        <v>0</v>
      </c>
      <c r="K391" s="36">
        <f ca="1">SUMIFS(СВЦЭМ!$J$40:$J$783,СВЦЭМ!$A$40:$A$783,$A391,СВЦЭМ!$B$39:$B$782,K$367)+'СЕТ СН'!$F$16</f>
        <v>0</v>
      </c>
      <c r="L391" s="36">
        <f ca="1">SUMIFS(СВЦЭМ!$J$40:$J$783,СВЦЭМ!$A$40:$A$783,$A391,СВЦЭМ!$B$39:$B$782,L$367)+'СЕТ СН'!$F$16</f>
        <v>0</v>
      </c>
      <c r="M391" s="36">
        <f ca="1">SUMIFS(СВЦЭМ!$J$40:$J$783,СВЦЭМ!$A$40:$A$783,$A391,СВЦЭМ!$B$39:$B$782,M$367)+'СЕТ СН'!$F$16</f>
        <v>0</v>
      </c>
      <c r="N391" s="36">
        <f ca="1">SUMIFS(СВЦЭМ!$J$40:$J$783,СВЦЭМ!$A$40:$A$783,$A391,СВЦЭМ!$B$39:$B$782,N$367)+'СЕТ СН'!$F$16</f>
        <v>0</v>
      </c>
      <c r="O391" s="36">
        <f ca="1">SUMIFS(СВЦЭМ!$J$40:$J$783,СВЦЭМ!$A$40:$A$783,$A391,СВЦЭМ!$B$39:$B$782,O$367)+'СЕТ СН'!$F$16</f>
        <v>0</v>
      </c>
      <c r="P391" s="36">
        <f ca="1">SUMIFS(СВЦЭМ!$J$40:$J$783,СВЦЭМ!$A$40:$A$783,$A391,СВЦЭМ!$B$39:$B$782,P$367)+'СЕТ СН'!$F$16</f>
        <v>0</v>
      </c>
      <c r="Q391" s="36">
        <f ca="1">SUMIFS(СВЦЭМ!$J$40:$J$783,СВЦЭМ!$A$40:$A$783,$A391,СВЦЭМ!$B$39:$B$782,Q$367)+'СЕТ СН'!$F$16</f>
        <v>0</v>
      </c>
      <c r="R391" s="36">
        <f ca="1">SUMIFS(СВЦЭМ!$J$40:$J$783,СВЦЭМ!$A$40:$A$783,$A391,СВЦЭМ!$B$39:$B$782,R$367)+'СЕТ СН'!$F$16</f>
        <v>0</v>
      </c>
      <c r="S391" s="36">
        <f ca="1">SUMIFS(СВЦЭМ!$J$40:$J$783,СВЦЭМ!$A$40:$A$783,$A391,СВЦЭМ!$B$39:$B$782,S$367)+'СЕТ СН'!$F$16</f>
        <v>0</v>
      </c>
      <c r="T391" s="36">
        <f ca="1">SUMIFS(СВЦЭМ!$J$40:$J$783,СВЦЭМ!$A$40:$A$783,$A391,СВЦЭМ!$B$39:$B$782,T$367)+'СЕТ СН'!$F$16</f>
        <v>0</v>
      </c>
      <c r="U391" s="36">
        <f ca="1">SUMIFS(СВЦЭМ!$J$40:$J$783,СВЦЭМ!$A$40:$A$783,$A391,СВЦЭМ!$B$39:$B$782,U$367)+'СЕТ СН'!$F$16</f>
        <v>0</v>
      </c>
      <c r="V391" s="36">
        <f ca="1">SUMIFS(СВЦЭМ!$J$40:$J$783,СВЦЭМ!$A$40:$A$783,$A391,СВЦЭМ!$B$39:$B$782,V$367)+'СЕТ СН'!$F$16</f>
        <v>0</v>
      </c>
      <c r="W391" s="36">
        <f ca="1">SUMIFS(СВЦЭМ!$J$40:$J$783,СВЦЭМ!$A$40:$A$783,$A391,СВЦЭМ!$B$39:$B$782,W$367)+'СЕТ СН'!$F$16</f>
        <v>0</v>
      </c>
      <c r="X391" s="36">
        <f ca="1">SUMIFS(СВЦЭМ!$J$40:$J$783,СВЦЭМ!$A$40:$A$783,$A391,СВЦЭМ!$B$39:$B$782,X$367)+'СЕТ СН'!$F$16</f>
        <v>0</v>
      </c>
      <c r="Y391" s="36">
        <f ca="1">SUMIFS(СВЦЭМ!$J$40:$J$783,СВЦЭМ!$A$40:$A$783,$A391,СВЦЭМ!$B$39:$B$782,Y$367)+'СЕТ СН'!$F$16</f>
        <v>0</v>
      </c>
    </row>
    <row r="392" spans="1:26" ht="15.75" hidden="1" x14ac:dyDescent="0.2">
      <c r="A392" s="35">
        <f t="shared" si="10"/>
        <v>45010</v>
      </c>
      <c r="B392" s="36">
        <f ca="1">SUMIFS(СВЦЭМ!$J$40:$J$783,СВЦЭМ!$A$40:$A$783,$A392,СВЦЭМ!$B$39:$B$782,B$367)+'СЕТ СН'!$F$16</f>
        <v>0</v>
      </c>
      <c r="C392" s="36">
        <f ca="1">SUMIFS(СВЦЭМ!$J$40:$J$783,СВЦЭМ!$A$40:$A$783,$A392,СВЦЭМ!$B$39:$B$782,C$367)+'СЕТ СН'!$F$16</f>
        <v>0</v>
      </c>
      <c r="D392" s="36">
        <f ca="1">SUMIFS(СВЦЭМ!$J$40:$J$783,СВЦЭМ!$A$40:$A$783,$A392,СВЦЭМ!$B$39:$B$782,D$367)+'СЕТ СН'!$F$16</f>
        <v>0</v>
      </c>
      <c r="E392" s="36">
        <f ca="1">SUMIFS(СВЦЭМ!$J$40:$J$783,СВЦЭМ!$A$40:$A$783,$A392,СВЦЭМ!$B$39:$B$782,E$367)+'СЕТ СН'!$F$16</f>
        <v>0</v>
      </c>
      <c r="F392" s="36">
        <f ca="1">SUMIFS(СВЦЭМ!$J$40:$J$783,СВЦЭМ!$A$40:$A$783,$A392,СВЦЭМ!$B$39:$B$782,F$367)+'СЕТ СН'!$F$16</f>
        <v>0</v>
      </c>
      <c r="G392" s="36">
        <f ca="1">SUMIFS(СВЦЭМ!$J$40:$J$783,СВЦЭМ!$A$40:$A$783,$A392,СВЦЭМ!$B$39:$B$782,G$367)+'СЕТ СН'!$F$16</f>
        <v>0</v>
      </c>
      <c r="H392" s="36">
        <f ca="1">SUMIFS(СВЦЭМ!$J$40:$J$783,СВЦЭМ!$A$40:$A$783,$A392,СВЦЭМ!$B$39:$B$782,H$367)+'СЕТ СН'!$F$16</f>
        <v>0</v>
      </c>
      <c r="I392" s="36">
        <f ca="1">SUMIFS(СВЦЭМ!$J$40:$J$783,СВЦЭМ!$A$40:$A$783,$A392,СВЦЭМ!$B$39:$B$782,I$367)+'СЕТ СН'!$F$16</f>
        <v>0</v>
      </c>
      <c r="J392" s="36">
        <f ca="1">SUMIFS(СВЦЭМ!$J$40:$J$783,СВЦЭМ!$A$40:$A$783,$A392,СВЦЭМ!$B$39:$B$782,J$367)+'СЕТ СН'!$F$16</f>
        <v>0</v>
      </c>
      <c r="K392" s="36">
        <f ca="1">SUMIFS(СВЦЭМ!$J$40:$J$783,СВЦЭМ!$A$40:$A$783,$A392,СВЦЭМ!$B$39:$B$782,K$367)+'СЕТ СН'!$F$16</f>
        <v>0</v>
      </c>
      <c r="L392" s="36">
        <f ca="1">SUMIFS(СВЦЭМ!$J$40:$J$783,СВЦЭМ!$A$40:$A$783,$A392,СВЦЭМ!$B$39:$B$782,L$367)+'СЕТ СН'!$F$16</f>
        <v>0</v>
      </c>
      <c r="M392" s="36">
        <f ca="1">SUMIFS(СВЦЭМ!$J$40:$J$783,СВЦЭМ!$A$40:$A$783,$A392,СВЦЭМ!$B$39:$B$782,M$367)+'СЕТ СН'!$F$16</f>
        <v>0</v>
      </c>
      <c r="N392" s="36">
        <f ca="1">SUMIFS(СВЦЭМ!$J$40:$J$783,СВЦЭМ!$A$40:$A$783,$A392,СВЦЭМ!$B$39:$B$782,N$367)+'СЕТ СН'!$F$16</f>
        <v>0</v>
      </c>
      <c r="O392" s="36">
        <f ca="1">SUMIFS(СВЦЭМ!$J$40:$J$783,СВЦЭМ!$A$40:$A$783,$A392,СВЦЭМ!$B$39:$B$782,O$367)+'СЕТ СН'!$F$16</f>
        <v>0</v>
      </c>
      <c r="P392" s="36">
        <f ca="1">SUMIFS(СВЦЭМ!$J$40:$J$783,СВЦЭМ!$A$40:$A$783,$A392,СВЦЭМ!$B$39:$B$782,P$367)+'СЕТ СН'!$F$16</f>
        <v>0</v>
      </c>
      <c r="Q392" s="36">
        <f ca="1">SUMIFS(СВЦЭМ!$J$40:$J$783,СВЦЭМ!$A$40:$A$783,$A392,СВЦЭМ!$B$39:$B$782,Q$367)+'СЕТ СН'!$F$16</f>
        <v>0</v>
      </c>
      <c r="R392" s="36">
        <f ca="1">SUMIFS(СВЦЭМ!$J$40:$J$783,СВЦЭМ!$A$40:$A$783,$A392,СВЦЭМ!$B$39:$B$782,R$367)+'СЕТ СН'!$F$16</f>
        <v>0</v>
      </c>
      <c r="S392" s="36">
        <f ca="1">SUMIFS(СВЦЭМ!$J$40:$J$783,СВЦЭМ!$A$40:$A$783,$A392,СВЦЭМ!$B$39:$B$782,S$367)+'СЕТ СН'!$F$16</f>
        <v>0</v>
      </c>
      <c r="T392" s="36">
        <f ca="1">SUMIFS(СВЦЭМ!$J$40:$J$783,СВЦЭМ!$A$40:$A$783,$A392,СВЦЭМ!$B$39:$B$782,T$367)+'СЕТ СН'!$F$16</f>
        <v>0</v>
      </c>
      <c r="U392" s="36">
        <f ca="1">SUMIFS(СВЦЭМ!$J$40:$J$783,СВЦЭМ!$A$40:$A$783,$A392,СВЦЭМ!$B$39:$B$782,U$367)+'СЕТ СН'!$F$16</f>
        <v>0</v>
      </c>
      <c r="V392" s="36">
        <f ca="1">SUMIFS(СВЦЭМ!$J$40:$J$783,СВЦЭМ!$A$40:$A$783,$A392,СВЦЭМ!$B$39:$B$782,V$367)+'СЕТ СН'!$F$16</f>
        <v>0</v>
      </c>
      <c r="W392" s="36">
        <f ca="1">SUMIFS(СВЦЭМ!$J$40:$J$783,СВЦЭМ!$A$40:$A$783,$A392,СВЦЭМ!$B$39:$B$782,W$367)+'СЕТ СН'!$F$16</f>
        <v>0</v>
      </c>
      <c r="X392" s="36">
        <f ca="1">SUMIFS(СВЦЭМ!$J$40:$J$783,СВЦЭМ!$A$40:$A$783,$A392,СВЦЭМ!$B$39:$B$782,X$367)+'СЕТ СН'!$F$16</f>
        <v>0</v>
      </c>
      <c r="Y392" s="36">
        <f ca="1">SUMIFS(СВЦЭМ!$J$40:$J$783,СВЦЭМ!$A$40:$A$783,$A392,СВЦЭМ!$B$39:$B$782,Y$367)+'СЕТ СН'!$F$16</f>
        <v>0</v>
      </c>
    </row>
    <row r="393" spans="1:26" ht="15.75" hidden="1" x14ac:dyDescent="0.2">
      <c r="A393" s="35">
        <f t="shared" si="10"/>
        <v>45011</v>
      </c>
      <c r="B393" s="36">
        <f ca="1">SUMIFS(СВЦЭМ!$J$40:$J$783,СВЦЭМ!$A$40:$A$783,$A393,СВЦЭМ!$B$39:$B$782,B$367)+'СЕТ СН'!$F$16</f>
        <v>0</v>
      </c>
      <c r="C393" s="36">
        <f ca="1">SUMIFS(СВЦЭМ!$J$40:$J$783,СВЦЭМ!$A$40:$A$783,$A393,СВЦЭМ!$B$39:$B$782,C$367)+'СЕТ СН'!$F$16</f>
        <v>0</v>
      </c>
      <c r="D393" s="36">
        <f ca="1">SUMIFS(СВЦЭМ!$J$40:$J$783,СВЦЭМ!$A$40:$A$783,$A393,СВЦЭМ!$B$39:$B$782,D$367)+'СЕТ СН'!$F$16</f>
        <v>0</v>
      </c>
      <c r="E393" s="36">
        <f ca="1">SUMIFS(СВЦЭМ!$J$40:$J$783,СВЦЭМ!$A$40:$A$783,$A393,СВЦЭМ!$B$39:$B$782,E$367)+'СЕТ СН'!$F$16</f>
        <v>0</v>
      </c>
      <c r="F393" s="36">
        <f ca="1">SUMIFS(СВЦЭМ!$J$40:$J$783,СВЦЭМ!$A$40:$A$783,$A393,СВЦЭМ!$B$39:$B$782,F$367)+'СЕТ СН'!$F$16</f>
        <v>0</v>
      </c>
      <c r="G393" s="36">
        <f ca="1">SUMIFS(СВЦЭМ!$J$40:$J$783,СВЦЭМ!$A$40:$A$783,$A393,СВЦЭМ!$B$39:$B$782,G$367)+'СЕТ СН'!$F$16</f>
        <v>0</v>
      </c>
      <c r="H393" s="36">
        <f ca="1">SUMIFS(СВЦЭМ!$J$40:$J$783,СВЦЭМ!$A$40:$A$783,$A393,СВЦЭМ!$B$39:$B$782,H$367)+'СЕТ СН'!$F$16</f>
        <v>0</v>
      </c>
      <c r="I393" s="36">
        <f ca="1">SUMIFS(СВЦЭМ!$J$40:$J$783,СВЦЭМ!$A$40:$A$783,$A393,СВЦЭМ!$B$39:$B$782,I$367)+'СЕТ СН'!$F$16</f>
        <v>0</v>
      </c>
      <c r="J393" s="36">
        <f ca="1">SUMIFS(СВЦЭМ!$J$40:$J$783,СВЦЭМ!$A$40:$A$783,$A393,СВЦЭМ!$B$39:$B$782,J$367)+'СЕТ СН'!$F$16</f>
        <v>0</v>
      </c>
      <c r="K393" s="36">
        <f ca="1">SUMIFS(СВЦЭМ!$J$40:$J$783,СВЦЭМ!$A$40:$A$783,$A393,СВЦЭМ!$B$39:$B$782,K$367)+'СЕТ СН'!$F$16</f>
        <v>0</v>
      </c>
      <c r="L393" s="36">
        <f ca="1">SUMIFS(СВЦЭМ!$J$40:$J$783,СВЦЭМ!$A$40:$A$783,$A393,СВЦЭМ!$B$39:$B$782,L$367)+'СЕТ СН'!$F$16</f>
        <v>0</v>
      </c>
      <c r="M393" s="36">
        <f ca="1">SUMIFS(СВЦЭМ!$J$40:$J$783,СВЦЭМ!$A$40:$A$783,$A393,СВЦЭМ!$B$39:$B$782,M$367)+'СЕТ СН'!$F$16</f>
        <v>0</v>
      </c>
      <c r="N393" s="36">
        <f ca="1">SUMIFS(СВЦЭМ!$J$40:$J$783,СВЦЭМ!$A$40:$A$783,$A393,СВЦЭМ!$B$39:$B$782,N$367)+'СЕТ СН'!$F$16</f>
        <v>0</v>
      </c>
      <c r="O393" s="36">
        <f ca="1">SUMIFS(СВЦЭМ!$J$40:$J$783,СВЦЭМ!$A$40:$A$783,$A393,СВЦЭМ!$B$39:$B$782,O$367)+'СЕТ СН'!$F$16</f>
        <v>0</v>
      </c>
      <c r="P393" s="36">
        <f ca="1">SUMIFS(СВЦЭМ!$J$40:$J$783,СВЦЭМ!$A$40:$A$783,$A393,СВЦЭМ!$B$39:$B$782,P$367)+'СЕТ СН'!$F$16</f>
        <v>0</v>
      </c>
      <c r="Q393" s="36">
        <f ca="1">SUMIFS(СВЦЭМ!$J$40:$J$783,СВЦЭМ!$A$40:$A$783,$A393,СВЦЭМ!$B$39:$B$782,Q$367)+'СЕТ СН'!$F$16</f>
        <v>0</v>
      </c>
      <c r="R393" s="36">
        <f ca="1">SUMIFS(СВЦЭМ!$J$40:$J$783,СВЦЭМ!$A$40:$A$783,$A393,СВЦЭМ!$B$39:$B$782,R$367)+'СЕТ СН'!$F$16</f>
        <v>0</v>
      </c>
      <c r="S393" s="36">
        <f ca="1">SUMIFS(СВЦЭМ!$J$40:$J$783,СВЦЭМ!$A$40:$A$783,$A393,СВЦЭМ!$B$39:$B$782,S$367)+'СЕТ СН'!$F$16</f>
        <v>0</v>
      </c>
      <c r="T393" s="36">
        <f ca="1">SUMIFS(СВЦЭМ!$J$40:$J$783,СВЦЭМ!$A$40:$A$783,$A393,СВЦЭМ!$B$39:$B$782,T$367)+'СЕТ СН'!$F$16</f>
        <v>0</v>
      </c>
      <c r="U393" s="36">
        <f ca="1">SUMIFS(СВЦЭМ!$J$40:$J$783,СВЦЭМ!$A$40:$A$783,$A393,СВЦЭМ!$B$39:$B$782,U$367)+'СЕТ СН'!$F$16</f>
        <v>0</v>
      </c>
      <c r="V393" s="36">
        <f ca="1">SUMIFS(СВЦЭМ!$J$40:$J$783,СВЦЭМ!$A$40:$A$783,$A393,СВЦЭМ!$B$39:$B$782,V$367)+'СЕТ СН'!$F$16</f>
        <v>0</v>
      </c>
      <c r="W393" s="36">
        <f ca="1">SUMIFS(СВЦЭМ!$J$40:$J$783,СВЦЭМ!$A$40:$A$783,$A393,СВЦЭМ!$B$39:$B$782,W$367)+'СЕТ СН'!$F$16</f>
        <v>0</v>
      </c>
      <c r="X393" s="36">
        <f ca="1">SUMIFS(СВЦЭМ!$J$40:$J$783,СВЦЭМ!$A$40:$A$783,$A393,СВЦЭМ!$B$39:$B$782,X$367)+'СЕТ СН'!$F$16</f>
        <v>0</v>
      </c>
      <c r="Y393" s="36">
        <f ca="1">SUMIFS(СВЦЭМ!$J$40:$J$783,СВЦЭМ!$A$40:$A$783,$A393,СВЦЭМ!$B$39:$B$782,Y$367)+'СЕТ СН'!$F$16</f>
        <v>0</v>
      </c>
    </row>
    <row r="394" spans="1:26" ht="15.75" hidden="1" x14ac:dyDescent="0.2">
      <c r="A394" s="35">
        <f t="shared" si="10"/>
        <v>45012</v>
      </c>
      <c r="B394" s="36">
        <f ca="1">SUMIFS(СВЦЭМ!$J$40:$J$783,СВЦЭМ!$A$40:$A$783,$A394,СВЦЭМ!$B$39:$B$782,B$367)+'СЕТ СН'!$F$16</f>
        <v>0</v>
      </c>
      <c r="C394" s="36">
        <f ca="1">SUMIFS(СВЦЭМ!$J$40:$J$783,СВЦЭМ!$A$40:$A$783,$A394,СВЦЭМ!$B$39:$B$782,C$367)+'СЕТ СН'!$F$16</f>
        <v>0</v>
      </c>
      <c r="D394" s="36">
        <f ca="1">SUMIFS(СВЦЭМ!$J$40:$J$783,СВЦЭМ!$A$40:$A$783,$A394,СВЦЭМ!$B$39:$B$782,D$367)+'СЕТ СН'!$F$16</f>
        <v>0</v>
      </c>
      <c r="E394" s="36">
        <f ca="1">SUMIFS(СВЦЭМ!$J$40:$J$783,СВЦЭМ!$A$40:$A$783,$A394,СВЦЭМ!$B$39:$B$782,E$367)+'СЕТ СН'!$F$16</f>
        <v>0</v>
      </c>
      <c r="F394" s="36">
        <f ca="1">SUMIFS(СВЦЭМ!$J$40:$J$783,СВЦЭМ!$A$40:$A$783,$A394,СВЦЭМ!$B$39:$B$782,F$367)+'СЕТ СН'!$F$16</f>
        <v>0</v>
      </c>
      <c r="G394" s="36">
        <f ca="1">SUMIFS(СВЦЭМ!$J$40:$J$783,СВЦЭМ!$A$40:$A$783,$A394,СВЦЭМ!$B$39:$B$782,G$367)+'СЕТ СН'!$F$16</f>
        <v>0</v>
      </c>
      <c r="H394" s="36">
        <f ca="1">SUMIFS(СВЦЭМ!$J$40:$J$783,СВЦЭМ!$A$40:$A$783,$A394,СВЦЭМ!$B$39:$B$782,H$367)+'СЕТ СН'!$F$16</f>
        <v>0</v>
      </c>
      <c r="I394" s="36">
        <f ca="1">SUMIFS(СВЦЭМ!$J$40:$J$783,СВЦЭМ!$A$40:$A$783,$A394,СВЦЭМ!$B$39:$B$782,I$367)+'СЕТ СН'!$F$16</f>
        <v>0</v>
      </c>
      <c r="J394" s="36">
        <f ca="1">SUMIFS(СВЦЭМ!$J$40:$J$783,СВЦЭМ!$A$40:$A$783,$A394,СВЦЭМ!$B$39:$B$782,J$367)+'СЕТ СН'!$F$16</f>
        <v>0</v>
      </c>
      <c r="K394" s="36">
        <f ca="1">SUMIFS(СВЦЭМ!$J$40:$J$783,СВЦЭМ!$A$40:$A$783,$A394,СВЦЭМ!$B$39:$B$782,K$367)+'СЕТ СН'!$F$16</f>
        <v>0</v>
      </c>
      <c r="L394" s="36">
        <f ca="1">SUMIFS(СВЦЭМ!$J$40:$J$783,СВЦЭМ!$A$40:$A$783,$A394,СВЦЭМ!$B$39:$B$782,L$367)+'СЕТ СН'!$F$16</f>
        <v>0</v>
      </c>
      <c r="M394" s="36">
        <f ca="1">SUMIFS(СВЦЭМ!$J$40:$J$783,СВЦЭМ!$A$40:$A$783,$A394,СВЦЭМ!$B$39:$B$782,M$367)+'СЕТ СН'!$F$16</f>
        <v>0</v>
      </c>
      <c r="N394" s="36">
        <f ca="1">SUMIFS(СВЦЭМ!$J$40:$J$783,СВЦЭМ!$A$40:$A$783,$A394,СВЦЭМ!$B$39:$B$782,N$367)+'СЕТ СН'!$F$16</f>
        <v>0</v>
      </c>
      <c r="O394" s="36">
        <f ca="1">SUMIFS(СВЦЭМ!$J$40:$J$783,СВЦЭМ!$A$40:$A$783,$A394,СВЦЭМ!$B$39:$B$782,O$367)+'СЕТ СН'!$F$16</f>
        <v>0</v>
      </c>
      <c r="P394" s="36">
        <f ca="1">SUMIFS(СВЦЭМ!$J$40:$J$783,СВЦЭМ!$A$40:$A$783,$A394,СВЦЭМ!$B$39:$B$782,P$367)+'СЕТ СН'!$F$16</f>
        <v>0</v>
      </c>
      <c r="Q394" s="36">
        <f ca="1">SUMIFS(СВЦЭМ!$J$40:$J$783,СВЦЭМ!$A$40:$A$783,$A394,СВЦЭМ!$B$39:$B$782,Q$367)+'СЕТ СН'!$F$16</f>
        <v>0</v>
      </c>
      <c r="R394" s="36">
        <f ca="1">SUMIFS(СВЦЭМ!$J$40:$J$783,СВЦЭМ!$A$40:$A$783,$A394,СВЦЭМ!$B$39:$B$782,R$367)+'СЕТ СН'!$F$16</f>
        <v>0</v>
      </c>
      <c r="S394" s="36">
        <f ca="1">SUMIFS(СВЦЭМ!$J$40:$J$783,СВЦЭМ!$A$40:$A$783,$A394,СВЦЭМ!$B$39:$B$782,S$367)+'СЕТ СН'!$F$16</f>
        <v>0</v>
      </c>
      <c r="T394" s="36">
        <f ca="1">SUMIFS(СВЦЭМ!$J$40:$J$783,СВЦЭМ!$A$40:$A$783,$A394,СВЦЭМ!$B$39:$B$782,T$367)+'СЕТ СН'!$F$16</f>
        <v>0</v>
      </c>
      <c r="U394" s="36">
        <f ca="1">SUMIFS(СВЦЭМ!$J$40:$J$783,СВЦЭМ!$A$40:$A$783,$A394,СВЦЭМ!$B$39:$B$782,U$367)+'СЕТ СН'!$F$16</f>
        <v>0</v>
      </c>
      <c r="V394" s="36">
        <f ca="1">SUMIFS(СВЦЭМ!$J$40:$J$783,СВЦЭМ!$A$40:$A$783,$A394,СВЦЭМ!$B$39:$B$782,V$367)+'СЕТ СН'!$F$16</f>
        <v>0</v>
      </c>
      <c r="W394" s="36">
        <f ca="1">SUMIFS(СВЦЭМ!$J$40:$J$783,СВЦЭМ!$A$40:$A$783,$A394,СВЦЭМ!$B$39:$B$782,W$367)+'СЕТ СН'!$F$16</f>
        <v>0</v>
      </c>
      <c r="X394" s="36">
        <f ca="1">SUMIFS(СВЦЭМ!$J$40:$J$783,СВЦЭМ!$A$40:$A$783,$A394,СВЦЭМ!$B$39:$B$782,X$367)+'СЕТ СН'!$F$16</f>
        <v>0</v>
      </c>
      <c r="Y394" s="36">
        <f ca="1">SUMIFS(СВЦЭМ!$J$40:$J$783,СВЦЭМ!$A$40:$A$783,$A394,СВЦЭМ!$B$39:$B$782,Y$367)+'СЕТ СН'!$F$16</f>
        <v>0</v>
      </c>
    </row>
    <row r="395" spans="1:26" ht="15.75" hidden="1" x14ac:dyDescent="0.2">
      <c r="A395" s="35">
        <f t="shared" si="10"/>
        <v>45013</v>
      </c>
      <c r="B395" s="36">
        <f ca="1">SUMIFS(СВЦЭМ!$J$40:$J$783,СВЦЭМ!$A$40:$A$783,$A395,СВЦЭМ!$B$39:$B$782,B$367)+'СЕТ СН'!$F$16</f>
        <v>0</v>
      </c>
      <c r="C395" s="36">
        <f ca="1">SUMIFS(СВЦЭМ!$J$40:$J$783,СВЦЭМ!$A$40:$A$783,$A395,СВЦЭМ!$B$39:$B$782,C$367)+'СЕТ СН'!$F$16</f>
        <v>0</v>
      </c>
      <c r="D395" s="36">
        <f ca="1">SUMIFS(СВЦЭМ!$J$40:$J$783,СВЦЭМ!$A$40:$A$783,$A395,СВЦЭМ!$B$39:$B$782,D$367)+'СЕТ СН'!$F$16</f>
        <v>0</v>
      </c>
      <c r="E395" s="36">
        <f ca="1">SUMIFS(СВЦЭМ!$J$40:$J$783,СВЦЭМ!$A$40:$A$783,$A395,СВЦЭМ!$B$39:$B$782,E$367)+'СЕТ СН'!$F$16</f>
        <v>0</v>
      </c>
      <c r="F395" s="36">
        <f ca="1">SUMIFS(СВЦЭМ!$J$40:$J$783,СВЦЭМ!$A$40:$A$783,$A395,СВЦЭМ!$B$39:$B$782,F$367)+'СЕТ СН'!$F$16</f>
        <v>0</v>
      </c>
      <c r="G395" s="36">
        <f ca="1">SUMIFS(СВЦЭМ!$J$40:$J$783,СВЦЭМ!$A$40:$A$783,$A395,СВЦЭМ!$B$39:$B$782,G$367)+'СЕТ СН'!$F$16</f>
        <v>0</v>
      </c>
      <c r="H395" s="36">
        <f ca="1">SUMIFS(СВЦЭМ!$J$40:$J$783,СВЦЭМ!$A$40:$A$783,$A395,СВЦЭМ!$B$39:$B$782,H$367)+'СЕТ СН'!$F$16</f>
        <v>0</v>
      </c>
      <c r="I395" s="36">
        <f ca="1">SUMIFS(СВЦЭМ!$J$40:$J$783,СВЦЭМ!$A$40:$A$783,$A395,СВЦЭМ!$B$39:$B$782,I$367)+'СЕТ СН'!$F$16</f>
        <v>0</v>
      </c>
      <c r="J395" s="36">
        <f ca="1">SUMIFS(СВЦЭМ!$J$40:$J$783,СВЦЭМ!$A$40:$A$783,$A395,СВЦЭМ!$B$39:$B$782,J$367)+'СЕТ СН'!$F$16</f>
        <v>0</v>
      </c>
      <c r="K395" s="36">
        <f ca="1">SUMIFS(СВЦЭМ!$J$40:$J$783,СВЦЭМ!$A$40:$A$783,$A395,СВЦЭМ!$B$39:$B$782,K$367)+'СЕТ СН'!$F$16</f>
        <v>0</v>
      </c>
      <c r="L395" s="36">
        <f ca="1">SUMIFS(СВЦЭМ!$J$40:$J$783,СВЦЭМ!$A$40:$A$783,$A395,СВЦЭМ!$B$39:$B$782,L$367)+'СЕТ СН'!$F$16</f>
        <v>0</v>
      </c>
      <c r="M395" s="36">
        <f ca="1">SUMIFS(СВЦЭМ!$J$40:$J$783,СВЦЭМ!$A$40:$A$783,$A395,СВЦЭМ!$B$39:$B$782,M$367)+'СЕТ СН'!$F$16</f>
        <v>0</v>
      </c>
      <c r="N395" s="36">
        <f ca="1">SUMIFS(СВЦЭМ!$J$40:$J$783,СВЦЭМ!$A$40:$A$783,$A395,СВЦЭМ!$B$39:$B$782,N$367)+'СЕТ СН'!$F$16</f>
        <v>0</v>
      </c>
      <c r="O395" s="36">
        <f ca="1">SUMIFS(СВЦЭМ!$J$40:$J$783,СВЦЭМ!$A$40:$A$783,$A395,СВЦЭМ!$B$39:$B$782,O$367)+'СЕТ СН'!$F$16</f>
        <v>0</v>
      </c>
      <c r="P395" s="36">
        <f ca="1">SUMIFS(СВЦЭМ!$J$40:$J$783,СВЦЭМ!$A$40:$A$783,$A395,СВЦЭМ!$B$39:$B$782,P$367)+'СЕТ СН'!$F$16</f>
        <v>0</v>
      </c>
      <c r="Q395" s="36">
        <f ca="1">SUMIFS(СВЦЭМ!$J$40:$J$783,СВЦЭМ!$A$40:$A$783,$A395,СВЦЭМ!$B$39:$B$782,Q$367)+'СЕТ СН'!$F$16</f>
        <v>0</v>
      </c>
      <c r="R395" s="36">
        <f ca="1">SUMIFS(СВЦЭМ!$J$40:$J$783,СВЦЭМ!$A$40:$A$783,$A395,СВЦЭМ!$B$39:$B$782,R$367)+'СЕТ СН'!$F$16</f>
        <v>0</v>
      </c>
      <c r="S395" s="36">
        <f ca="1">SUMIFS(СВЦЭМ!$J$40:$J$783,СВЦЭМ!$A$40:$A$783,$A395,СВЦЭМ!$B$39:$B$782,S$367)+'СЕТ СН'!$F$16</f>
        <v>0</v>
      </c>
      <c r="T395" s="36">
        <f ca="1">SUMIFS(СВЦЭМ!$J$40:$J$783,СВЦЭМ!$A$40:$A$783,$A395,СВЦЭМ!$B$39:$B$782,T$367)+'СЕТ СН'!$F$16</f>
        <v>0</v>
      </c>
      <c r="U395" s="36">
        <f ca="1">SUMIFS(СВЦЭМ!$J$40:$J$783,СВЦЭМ!$A$40:$A$783,$A395,СВЦЭМ!$B$39:$B$782,U$367)+'СЕТ СН'!$F$16</f>
        <v>0</v>
      </c>
      <c r="V395" s="36">
        <f ca="1">SUMIFS(СВЦЭМ!$J$40:$J$783,СВЦЭМ!$A$40:$A$783,$A395,СВЦЭМ!$B$39:$B$782,V$367)+'СЕТ СН'!$F$16</f>
        <v>0</v>
      </c>
      <c r="W395" s="36">
        <f ca="1">SUMIFS(СВЦЭМ!$J$40:$J$783,СВЦЭМ!$A$40:$A$783,$A395,СВЦЭМ!$B$39:$B$782,W$367)+'СЕТ СН'!$F$16</f>
        <v>0</v>
      </c>
      <c r="X395" s="36">
        <f ca="1">SUMIFS(СВЦЭМ!$J$40:$J$783,СВЦЭМ!$A$40:$A$783,$A395,СВЦЭМ!$B$39:$B$782,X$367)+'СЕТ СН'!$F$16</f>
        <v>0</v>
      </c>
      <c r="Y395" s="36">
        <f ca="1">SUMIFS(СВЦЭМ!$J$40:$J$783,СВЦЭМ!$A$40:$A$783,$A395,СВЦЭМ!$B$39:$B$782,Y$367)+'СЕТ СН'!$F$16</f>
        <v>0</v>
      </c>
    </row>
    <row r="396" spans="1:26" ht="15.75" hidden="1" x14ac:dyDescent="0.2">
      <c r="A396" s="35">
        <f t="shared" si="10"/>
        <v>45014</v>
      </c>
      <c r="B396" s="36">
        <f ca="1">SUMIFS(СВЦЭМ!$J$40:$J$783,СВЦЭМ!$A$40:$A$783,$A396,СВЦЭМ!$B$39:$B$782,B$367)+'СЕТ СН'!$F$16</f>
        <v>0</v>
      </c>
      <c r="C396" s="36">
        <f ca="1">SUMIFS(СВЦЭМ!$J$40:$J$783,СВЦЭМ!$A$40:$A$783,$A396,СВЦЭМ!$B$39:$B$782,C$367)+'СЕТ СН'!$F$16</f>
        <v>0</v>
      </c>
      <c r="D396" s="36">
        <f ca="1">SUMIFS(СВЦЭМ!$J$40:$J$783,СВЦЭМ!$A$40:$A$783,$A396,СВЦЭМ!$B$39:$B$782,D$367)+'СЕТ СН'!$F$16</f>
        <v>0</v>
      </c>
      <c r="E396" s="36">
        <f ca="1">SUMIFS(СВЦЭМ!$J$40:$J$783,СВЦЭМ!$A$40:$A$783,$A396,СВЦЭМ!$B$39:$B$782,E$367)+'СЕТ СН'!$F$16</f>
        <v>0</v>
      </c>
      <c r="F396" s="36">
        <f ca="1">SUMIFS(СВЦЭМ!$J$40:$J$783,СВЦЭМ!$A$40:$A$783,$A396,СВЦЭМ!$B$39:$B$782,F$367)+'СЕТ СН'!$F$16</f>
        <v>0</v>
      </c>
      <c r="G396" s="36">
        <f ca="1">SUMIFS(СВЦЭМ!$J$40:$J$783,СВЦЭМ!$A$40:$A$783,$A396,СВЦЭМ!$B$39:$B$782,G$367)+'СЕТ СН'!$F$16</f>
        <v>0</v>
      </c>
      <c r="H396" s="36">
        <f ca="1">SUMIFS(СВЦЭМ!$J$40:$J$783,СВЦЭМ!$A$40:$A$783,$A396,СВЦЭМ!$B$39:$B$782,H$367)+'СЕТ СН'!$F$16</f>
        <v>0</v>
      </c>
      <c r="I396" s="36">
        <f ca="1">SUMIFS(СВЦЭМ!$J$40:$J$783,СВЦЭМ!$A$40:$A$783,$A396,СВЦЭМ!$B$39:$B$782,I$367)+'СЕТ СН'!$F$16</f>
        <v>0</v>
      </c>
      <c r="J396" s="36">
        <f ca="1">SUMIFS(СВЦЭМ!$J$40:$J$783,СВЦЭМ!$A$40:$A$783,$A396,СВЦЭМ!$B$39:$B$782,J$367)+'СЕТ СН'!$F$16</f>
        <v>0</v>
      </c>
      <c r="K396" s="36">
        <f ca="1">SUMIFS(СВЦЭМ!$J$40:$J$783,СВЦЭМ!$A$40:$A$783,$A396,СВЦЭМ!$B$39:$B$782,K$367)+'СЕТ СН'!$F$16</f>
        <v>0</v>
      </c>
      <c r="L396" s="36">
        <f ca="1">SUMIFS(СВЦЭМ!$J$40:$J$783,СВЦЭМ!$A$40:$A$783,$A396,СВЦЭМ!$B$39:$B$782,L$367)+'СЕТ СН'!$F$16</f>
        <v>0</v>
      </c>
      <c r="M396" s="36">
        <f ca="1">SUMIFS(СВЦЭМ!$J$40:$J$783,СВЦЭМ!$A$40:$A$783,$A396,СВЦЭМ!$B$39:$B$782,M$367)+'СЕТ СН'!$F$16</f>
        <v>0</v>
      </c>
      <c r="N396" s="36">
        <f ca="1">SUMIFS(СВЦЭМ!$J$40:$J$783,СВЦЭМ!$A$40:$A$783,$A396,СВЦЭМ!$B$39:$B$782,N$367)+'СЕТ СН'!$F$16</f>
        <v>0</v>
      </c>
      <c r="O396" s="36">
        <f ca="1">SUMIFS(СВЦЭМ!$J$40:$J$783,СВЦЭМ!$A$40:$A$783,$A396,СВЦЭМ!$B$39:$B$782,O$367)+'СЕТ СН'!$F$16</f>
        <v>0</v>
      </c>
      <c r="P396" s="36">
        <f ca="1">SUMIFS(СВЦЭМ!$J$40:$J$783,СВЦЭМ!$A$40:$A$783,$A396,СВЦЭМ!$B$39:$B$782,P$367)+'СЕТ СН'!$F$16</f>
        <v>0</v>
      </c>
      <c r="Q396" s="36">
        <f ca="1">SUMIFS(СВЦЭМ!$J$40:$J$783,СВЦЭМ!$A$40:$A$783,$A396,СВЦЭМ!$B$39:$B$782,Q$367)+'СЕТ СН'!$F$16</f>
        <v>0</v>
      </c>
      <c r="R396" s="36">
        <f ca="1">SUMIFS(СВЦЭМ!$J$40:$J$783,СВЦЭМ!$A$40:$A$783,$A396,СВЦЭМ!$B$39:$B$782,R$367)+'СЕТ СН'!$F$16</f>
        <v>0</v>
      </c>
      <c r="S396" s="36">
        <f ca="1">SUMIFS(СВЦЭМ!$J$40:$J$783,СВЦЭМ!$A$40:$A$783,$A396,СВЦЭМ!$B$39:$B$782,S$367)+'СЕТ СН'!$F$16</f>
        <v>0</v>
      </c>
      <c r="T396" s="36">
        <f ca="1">SUMIFS(СВЦЭМ!$J$40:$J$783,СВЦЭМ!$A$40:$A$783,$A396,СВЦЭМ!$B$39:$B$782,T$367)+'СЕТ СН'!$F$16</f>
        <v>0</v>
      </c>
      <c r="U396" s="36">
        <f ca="1">SUMIFS(СВЦЭМ!$J$40:$J$783,СВЦЭМ!$A$40:$A$783,$A396,СВЦЭМ!$B$39:$B$782,U$367)+'СЕТ СН'!$F$16</f>
        <v>0</v>
      </c>
      <c r="V396" s="36">
        <f ca="1">SUMIFS(СВЦЭМ!$J$40:$J$783,СВЦЭМ!$A$40:$A$783,$A396,СВЦЭМ!$B$39:$B$782,V$367)+'СЕТ СН'!$F$16</f>
        <v>0</v>
      </c>
      <c r="W396" s="36">
        <f ca="1">SUMIFS(СВЦЭМ!$J$40:$J$783,СВЦЭМ!$A$40:$A$783,$A396,СВЦЭМ!$B$39:$B$782,W$367)+'СЕТ СН'!$F$16</f>
        <v>0</v>
      </c>
      <c r="X396" s="36">
        <f ca="1">SUMIFS(СВЦЭМ!$J$40:$J$783,СВЦЭМ!$A$40:$A$783,$A396,СВЦЭМ!$B$39:$B$782,X$367)+'СЕТ СН'!$F$16</f>
        <v>0</v>
      </c>
      <c r="Y396" s="36">
        <f ca="1">SUMIFS(СВЦЭМ!$J$40:$J$783,СВЦЭМ!$A$40:$A$783,$A396,СВЦЭМ!$B$39:$B$782,Y$367)+'СЕТ СН'!$F$16</f>
        <v>0</v>
      </c>
    </row>
    <row r="397" spans="1:26" ht="15.75" hidden="1" x14ac:dyDescent="0.2">
      <c r="A397" s="35">
        <f t="shared" si="10"/>
        <v>45015</v>
      </c>
      <c r="B397" s="36">
        <f ca="1">SUMIFS(СВЦЭМ!$J$40:$J$783,СВЦЭМ!$A$40:$A$783,$A397,СВЦЭМ!$B$39:$B$782,B$367)+'СЕТ СН'!$F$16</f>
        <v>0</v>
      </c>
      <c r="C397" s="36">
        <f ca="1">SUMIFS(СВЦЭМ!$J$40:$J$783,СВЦЭМ!$A$40:$A$783,$A397,СВЦЭМ!$B$39:$B$782,C$367)+'СЕТ СН'!$F$16</f>
        <v>0</v>
      </c>
      <c r="D397" s="36">
        <f ca="1">SUMIFS(СВЦЭМ!$J$40:$J$783,СВЦЭМ!$A$40:$A$783,$A397,СВЦЭМ!$B$39:$B$782,D$367)+'СЕТ СН'!$F$16</f>
        <v>0</v>
      </c>
      <c r="E397" s="36">
        <f ca="1">SUMIFS(СВЦЭМ!$J$40:$J$783,СВЦЭМ!$A$40:$A$783,$A397,СВЦЭМ!$B$39:$B$782,E$367)+'СЕТ СН'!$F$16</f>
        <v>0</v>
      </c>
      <c r="F397" s="36">
        <f ca="1">SUMIFS(СВЦЭМ!$J$40:$J$783,СВЦЭМ!$A$40:$A$783,$A397,СВЦЭМ!$B$39:$B$782,F$367)+'СЕТ СН'!$F$16</f>
        <v>0</v>
      </c>
      <c r="G397" s="36">
        <f ca="1">SUMIFS(СВЦЭМ!$J$40:$J$783,СВЦЭМ!$A$40:$A$783,$A397,СВЦЭМ!$B$39:$B$782,G$367)+'СЕТ СН'!$F$16</f>
        <v>0</v>
      </c>
      <c r="H397" s="36">
        <f ca="1">SUMIFS(СВЦЭМ!$J$40:$J$783,СВЦЭМ!$A$40:$A$783,$A397,СВЦЭМ!$B$39:$B$782,H$367)+'СЕТ СН'!$F$16</f>
        <v>0</v>
      </c>
      <c r="I397" s="36">
        <f ca="1">SUMIFS(СВЦЭМ!$J$40:$J$783,СВЦЭМ!$A$40:$A$783,$A397,СВЦЭМ!$B$39:$B$782,I$367)+'СЕТ СН'!$F$16</f>
        <v>0</v>
      </c>
      <c r="J397" s="36">
        <f ca="1">SUMIFS(СВЦЭМ!$J$40:$J$783,СВЦЭМ!$A$40:$A$783,$A397,СВЦЭМ!$B$39:$B$782,J$367)+'СЕТ СН'!$F$16</f>
        <v>0</v>
      </c>
      <c r="K397" s="36">
        <f ca="1">SUMIFS(СВЦЭМ!$J$40:$J$783,СВЦЭМ!$A$40:$A$783,$A397,СВЦЭМ!$B$39:$B$782,K$367)+'СЕТ СН'!$F$16</f>
        <v>0</v>
      </c>
      <c r="L397" s="36">
        <f ca="1">SUMIFS(СВЦЭМ!$J$40:$J$783,СВЦЭМ!$A$40:$A$783,$A397,СВЦЭМ!$B$39:$B$782,L$367)+'СЕТ СН'!$F$16</f>
        <v>0</v>
      </c>
      <c r="M397" s="36">
        <f ca="1">SUMIFS(СВЦЭМ!$J$40:$J$783,СВЦЭМ!$A$40:$A$783,$A397,СВЦЭМ!$B$39:$B$782,M$367)+'СЕТ СН'!$F$16</f>
        <v>0</v>
      </c>
      <c r="N397" s="36">
        <f ca="1">SUMIFS(СВЦЭМ!$J$40:$J$783,СВЦЭМ!$A$40:$A$783,$A397,СВЦЭМ!$B$39:$B$782,N$367)+'СЕТ СН'!$F$16</f>
        <v>0</v>
      </c>
      <c r="O397" s="36">
        <f ca="1">SUMIFS(СВЦЭМ!$J$40:$J$783,СВЦЭМ!$A$40:$A$783,$A397,СВЦЭМ!$B$39:$B$782,O$367)+'СЕТ СН'!$F$16</f>
        <v>0</v>
      </c>
      <c r="P397" s="36">
        <f ca="1">SUMIFS(СВЦЭМ!$J$40:$J$783,СВЦЭМ!$A$40:$A$783,$A397,СВЦЭМ!$B$39:$B$782,P$367)+'СЕТ СН'!$F$16</f>
        <v>0</v>
      </c>
      <c r="Q397" s="36">
        <f ca="1">SUMIFS(СВЦЭМ!$J$40:$J$783,СВЦЭМ!$A$40:$A$783,$A397,СВЦЭМ!$B$39:$B$782,Q$367)+'СЕТ СН'!$F$16</f>
        <v>0</v>
      </c>
      <c r="R397" s="36">
        <f ca="1">SUMIFS(СВЦЭМ!$J$40:$J$783,СВЦЭМ!$A$40:$A$783,$A397,СВЦЭМ!$B$39:$B$782,R$367)+'СЕТ СН'!$F$16</f>
        <v>0</v>
      </c>
      <c r="S397" s="36">
        <f ca="1">SUMIFS(СВЦЭМ!$J$40:$J$783,СВЦЭМ!$A$40:$A$783,$A397,СВЦЭМ!$B$39:$B$782,S$367)+'СЕТ СН'!$F$16</f>
        <v>0</v>
      </c>
      <c r="T397" s="36">
        <f ca="1">SUMIFS(СВЦЭМ!$J$40:$J$783,СВЦЭМ!$A$40:$A$783,$A397,СВЦЭМ!$B$39:$B$782,T$367)+'СЕТ СН'!$F$16</f>
        <v>0</v>
      </c>
      <c r="U397" s="36">
        <f ca="1">SUMIFS(СВЦЭМ!$J$40:$J$783,СВЦЭМ!$A$40:$A$783,$A397,СВЦЭМ!$B$39:$B$782,U$367)+'СЕТ СН'!$F$16</f>
        <v>0</v>
      </c>
      <c r="V397" s="36">
        <f ca="1">SUMIFS(СВЦЭМ!$J$40:$J$783,СВЦЭМ!$A$40:$A$783,$A397,СВЦЭМ!$B$39:$B$782,V$367)+'СЕТ СН'!$F$16</f>
        <v>0</v>
      </c>
      <c r="W397" s="36">
        <f ca="1">SUMIFS(СВЦЭМ!$J$40:$J$783,СВЦЭМ!$A$40:$A$783,$A397,СВЦЭМ!$B$39:$B$782,W$367)+'СЕТ СН'!$F$16</f>
        <v>0</v>
      </c>
      <c r="X397" s="36">
        <f ca="1">SUMIFS(СВЦЭМ!$J$40:$J$783,СВЦЭМ!$A$40:$A$783,$A397,СВЦЭМ!$B$39:$B$782,X$367)+'СЕТ СН'!$F$16</f>
        <v>0</v>
      </c>
      <c r="Y397" s="36">
        <f ca="1">SUMIFS(СВЦЭМ!$J$40:$J$783,СВЦЭМ!$A$40:$A$783,$A397,СВЦЭМ!$B$39:$B$782,Y$367)+'СЕТ СН'!$F$16</f>
        <v>0</v>
      </c>
    </row>
    <row r="398" spans="1:26" ht="15.75" hidden="1" x14ac:dyDescent="0.2">
      <c r="A398" s="35">
        <f t="shared" si="10"/>
        <v>45016</v>
      </c>
      <c r="B398" s="36">
        <f ca="1">SUMIFS(СВЦЭМ!$J$40:$J$783,СВЦЭМ!$A$40:$A$783,$A398,СВЦЭМ!$B$39:$B$782,B$367)+'СЕТ СН'!$F$16</f>
        <v>0</v>
      </c>
      <c r="C398" s="36">
        <f ca="1">SUMIFS(СВЦЭМ!$J$40:$J$783,СВЦЭМ!$A$40:$A$783,$A398,СВЦЭМ!$B$39:$B$782,C$367)+'СЕТ СН'!$F$16</f>
        <v>0</v>
      </c>
      <c r="D398" s="36">
        <f ca="1">SUMIFS(СВЦЭМ!$J$40:$J$783,СВЦЭМ!$A$40:$A$783,$A398,СВЦЭМ!$B$39:$B$782,D$367)+'СЕТ СН'!$F$16</f>
        <v>0</v>
      </c>
      <c r="E398" s="36">
        <f ca="1">SUMIFS(СВЦЭМ!$J$40:$J$783,СВЦЭМ!$A$40:$A$783,$A398,СВЦЭМ!$B$39:$B$782,E$367)+'СЕТ СН'!$F$16</f>
        <v>0</v>
      </c>
      <c r="F398" s="36">
        <f ca="1">SUMIFS(СВЦЭМ!$J$40:$J$783,СВЦЭМ!$A$40:$A$783,$A398,СВЦЭМ!$B$39:$B$782,F$367)+'СЕТ СН'!$F$16</f>
        <v>0</v>
      </c>
      <c r="G398" s="36">
        <f ca="1">SUMIFS(СВЦЭМ!$J$40:$J$783,СВЦЭМ!$A$40:$A$783,$A398,СВЦЭМ!$B$39:$B$782,G$367)+'СЕТ СН'!$F$16</f>
        <v>0</v>
      </c>
      <c r="H398" s="36">
        <f ca="1">SUMIFS(СВЦЭМ!$J$40:$J$783,СВЦЭМ!$A$40:$A$783,$A398,СВЦЭМ!$B$39:$B$782,H$367)+'СЕТ СН'!$F$16</f>
        <v>0</v>
      </c>
      <c r="I398" s="36">
        <f ca="1">SUMIFS(СВЦЭМ!$J$40:$J$783,СВЦЭМ!$A$40:$A$783,$A398,СВЦЭМ!$B$39:$B$782,I$367)+'СЕТ СН'!$F$16</f>
        <v>0</v>
      </c>
      <c r="J398" s="36">
        <f ca="1">SUMIFS(СВЦЭМ!$J$40:$J$783,СВЦЭМ!$A$40:$A$783,$A398,СВЦЭМ!$B$39:$B$782,J$367)+'СЕТ СН'!$F$16</f>
        <v>0</v>
      </c>
      <c r="K398" s="36">
        <f ca="1">SUMIFS(СВЦЭМ!$J$40:$J$783,СВЦЭМ!$A$40:$A$783,$A398,СВЦЭМ!$B$39:$B$782,K$367)+'СЕТ СН'!$F$16</f>
        <v>0</v>
      </c>
      <c r="L398" s="36">
        <f ca="1">SUMIFS(СВЦЭМ!$J$40:$J$783,СВЦЭМ!$A$40:$A$783,$A398,СВЦЭМ!$B$39:$B$782,L$367)+'СЕТ СН'!$F$16</f>
        <v>0</v>
      </c>
      <c r="M398" s="36">
        <f ca="1">SUMIFS(СВЦЭМ!$J$40:$J$783,СВЦЭМ!$A$40:$A$783,$A398,СВЦЭМ!$B$39:$B$782,M$367)+'СЕТ СН'!$F$16</f>
        <v>0</v>
      </c>
      <c r="N398" s="36">
        <f ca="1">SUMIFS(СВЦЭМ!$J$40:$J$783,СВЦЭМ!$A$40:$A$783,$A398,СВЦЭМ!$B$39:$B$782,N$367)+'СЕТ СН'!$F$16</f>
        <v>0</v>
      </c>
      <c r="O398" s="36">
        <f ca="1">SUMIFS(СВЦЭМ!$J$40:$J$783,СВЦЭМ!$A$40:$A$783,$A398,СВЦЭМ!$B$39:$B$782,O$367)+'СЕТ СН'!$F$16</f>
        <v>0</v>
      </c>
      <c r="P398" s="36">
        <f ca="1">SUMIFS(СВЦЭМ!$J$40:$J$783,СВЦЭМ!$A$40:$A$783,$A398,СВЦЭМ!$B$39:$B$782,P$367)+'СЕТ СН'!$F$16</f>
        <v>0</v>
      </c>
      <c r="Q398" s="36">
        <f ca="1">SUMIFS(СВЦЭМ!$J$40:$J$783,СВЦЭМ!$A$40:$A$783,$A398,СВЦЭМ!$B$39:$B$782,Q$367)+'СЕТ СН'!$F$16</f>
        <v>0</v>
      </c>
      <c r="R398" s="36">
        <f ca="1">SUMIFS(СВЦЭМ!$J$40:$J$783,СВЦЭМ!$A$40:$A$783,$A398,СВЦЭМ!$B$39:$B$782,R$367)+'СЕТ СН'!$F$16</f>
        <v>0</v>
      </c>
      <c r="S398" s="36">
        <f ca="1">SUMIFS(СВЦЭМ!$J$40:$J$783,СВЦЭМ!$A$40:$A$783,$A398,СВЦЭМ!$B$39:$B$782,S$367)+'СЕТ СН'!$F$16</f>
        <v>0</v>
      </c>
      <c r="T398" s="36">
        <f ca="1">SUMIFS(СВЦЭМ!$J$40:$J$783,СВЦЭМ!$A$40:$A$783,$A398,СВЦЭМ!$B$39:$B$782,T$367)+'СЕТ СН'!$F$16</f>
        <v>0</v>
      </c>
      <c r="U398" s="36">
        <f ca="1">SUMIFS(СВЦЭМ!$J$40:$J$783,СВЦЭМ!$A$40:$A$783,$A398,СВЦЭМ!$B$39:$B$782,U$367)+'СЕТ СН'!$F$16</f>
        <v>0</v>
      </c>
      <c r="V398" s="36">
        <f ca="1">SUMIFS(СВЦЭМ!$J$40:$J$783,СВЦЭМ!$A$40:$A$783,$A398,СВЦЭМ!$B$39:$B$782,V$367)+'СЕТ СН'!$F$16</f>
        <v>0</v>
      </c>
      <c r="W398" s="36">
        <f ca="1">SUMIFS(СВЦЭМ!$J$40:$J$783,СВЦЭМ!$A$40:$A$783,$A398,СВЦЭМ!$B$39:$B$782,W$367)+'СЕТ СН'!$F$16</f>
        <v>0</v>
      </c>
      <c r="X398" s="36">
        <f ca="1">SUMIFS(СВЦЭМ!$J$40:$J$783,СВЦЭМ!$A$40:$A$783,$A398,СВЦЭМ!$B$39:$B$782,X$367)+'СЕТ СН'!$F$16</f>
        <v>0</v>
      </c>
      <c r="Y398" s="36">
        <f ca="1">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01.03.2023</v>
      </c>
      <c r="B403" s="36">
        <f ca="1">SUMIFS(СВЦЭМ!$K$40:$K$783,СВЦЭМ!$A$40:$A$783,$A403,СВЦЭМ!$B$39:$B$782,B$402)+'СЕТ СН'!$F$16</f>
        <v>0</v>
      </c>
      <c r="C403" s="36">
        <f ca="1">SUMIFS(СВЦЭМ!$K$40:$K$783,СВЦЭМ!$A$40:$A$783,$A403,СВЦЭМ!$B$39:$B$782,C$402)+'СЕТ СН'!$F$16</f>
        <v>0</v>
      </c>
      <c r="D403" s="36">
        <f ca="1">SUMIFS(СВЦЭМ!$K$40:$K$783,СВЦЭМ!$A$40:$A$783,$A403,СВЦЭМ!$B$39:$B$782,D$402)+'СЕТ СН'!$F$16</f>
        <v>0</v>
      </c>
      <c r="E403" s="36">
        <f ca="1">SUMIFS(СВЦЭМ!$K$40:$K$783,СВЦЭМ!$A$40:$A$783,$A403,СВЦЭМ!$B$39:$B$782,E$402)+'СЕТ СН'!$F$16</f>
        <v>0</v>
      </c>
      <c r="F403" s="36">
        <f ca="1">SUMIFS(СВЦЭМ!$K$40:$K$783,СВЦЭМ!$A$40:$A$783,$A403,СВЦЭМ!$B$39:$B$782,F$402)+'СЕТ СН'!$F$16</f>
        <v>0</v>
      </c>
      <c r="G403" s="36">
        <f ca="1">SUMIFS(СВЦЭМ!$K$40:$K$783,СВЦЭМ!$A$40:$A$783,$A403,СВЦЭМ!$B$39:$B$782,G$402)+'СЕТ СН'!$F$16</f>
        <v>0</v>
      </c>
      <c r="H403" s="36">
        <f ca="1">SUMIFS(СВЦЭМ!$K$40:$K$783,СВЦЭМ!$A$40:$A$783,$A403,СВЦЭМ!$B$39:$B$782,H$402)+'СЕТ СН'!$F$16</f>
        <v>0</v>
      </c>
      <c r="I403" s="36">
        <f ca="1">SUMIFS(СВЦЭМ!$K$40:$K$783,СВЦЭМ!$A$40:$A$783,$A403,СВЦЭМ!$B$39:$B$782,I$402)+'СЕТ СН'!$F$16</f>
        <v>0</v>
      </c>
      <c r="J403" s="36">
        <f ca="1">SUMIFS(СВЦЭМ!$K$40:$K$783,СВЦЭМ!$A$40:$A$783,$A403,СВЦЭМ!$B$39:$B$782,J$402)+'СЕТ СН'!$F$16</f>
        <v>0</v>
      </c>
      <c r="K403" s="36">
        <f ca="1">SUMIFS(СВЦЭМ!$K$40:$K$783,СВЦЭМ!$A$40:$A$783,$A403,СВЦЭМ!$B$39:$B$782,K$402)+'СЕТ СН'!$F$16</f>
        <v>0</v>
      </c>
      <c r="L403" s="36">
        <f ca="1">SUMIFS(СВЦЭМ!$K$40:$K$783,СВЦЭМ!$A$40:$A$783,$A403,СВЦЭМ!$B$39:$B$782,L$402)+'СЕТ СН'!$F$16</f>
        <v>0</v>
      </c>
      <c r="M403" s="36">
        <f ca="1">SUMIFS(СВЦЭМ!$K$40:$K$783,СВЦЭМ!$A$40:$A$783,$A403,СВЦЭМ!$B$39:$B$782,M$402)+'СЕТ СН'!$F$16</f>
        <v>0</v>
      </c>
      <c r="N403" s="36">
        <f ca="1">SUMIFS(СВЦЭМ!$K$40:$K$783,СВЦЭМ!$A$40:$A$783,$A403,СВЦЭМ!$B$39:$B$782,N$402)+'СЕТ СН'!$F$16</f>
        <v>0</v>
      </c>
      <c r="O403" s="36">
        <f ca="1">SUMIFS(СВЦЭМ!$K$40:$K$783,СВЦЭМ!$A$40:$A$783,$A403,СВЦЭМ!$B$39:$B$782,O$402)+'СЕТ СН'!$F$16</f>
        <v>0</v>
      </c>
      <c r="P403" s="36">
        <f ca="1">SUMIFS(СВЦЭМ!$K$40:$K$783,СВЦЭМ!$A$40:$A$783,$A403,СВЦЭМ!$B$39:$B$782,P$402)+'СЕТ СН'!$F$16</f>
        <v>0</v>
      </c>
      <c r="Q403" s="36">
        <f ca="1">SUMIFS(СВЦЭМ!$K$40:$K$783,СВЦЭМ!$A$40:$A$783,$A403,СВЦЭМ!$B$39:$B$782,Q$402)+'СЕТ СН'!$F$16</f>
        <v>0</v>
      </c>
      <c r="R403" s="36">
        <f ca="1">SUMIFS(СВЦЭМ!$K$40:$K$783,СВЦЭМ!$A$40:$A$783,$A403,СВЦЭМ!$B$39:$B$782,R$402)+'СЕТ СН'!$F$16</f>
        <v>0</v>
      </c>
      <c r="S403" s="36">
        <f ca="1">SUMIFS(СВЦЭМ!$K$40:$K$783,СВЦЭМ!$A$40:$A$783,$A403,СВЦЭМ!$B$39:$B$782,S$402)+'СЕТ СН'!$F$16</f>
        <v>0</v>
      </c>
      <c r="T403" s="36">
        <f ca="1">SUMIFS(СВЦЭМ!$K$40:$K$783,СВЦЭМ!$A$40:$A$783,$A403,СВЦЭМ!$B$39:$B$782,T$402)+'СЕТ СН'!$F$16</f>
        <v>0</v>
      </c>
      <c r="U403" s="36">
        <f ca="1">SUMIFS(СВЦЭМ!$K$40:$K$783,СВЦЭМ!$A$40:$A$783,$A403,СВЦЭМ!$B$39:$B$782,U$402)+'СЕТ СН'!$F$16</f>
        <v>0</v>
      </c>
      <c r="V403" s="36">
        <f ca="1">SUMIFS(СВЦЭМ!$K$40:$K$783,СВЦЭМ!$A$40:$A$783,$A403,СВЦЭМ!$B$39:$B$782,V$402)+'СЕТ СН'!$F$16</f>
        <v>0</v>
      </c>
      <c r="W403" s="36">
        <f ca="1">SUMIFS(СВЦЭМ!$K$40:$K$783,СВЦЭМ!$A$40:$A$783,$A403,СВЦЭМ!$B$39:$B$782,W$402)+'СЕТ СН'!$F$16</f>
        <v>0</v>
      </c>
      <c r="X403" s="36">
        <f ca="1">SUMIFS(СВЦЭМ!$K$40:$K$783,СВЦЭМ!$A$40:$A$783,$A403,СВЦЭМ!$B$39:$B$782,X$402)+'СЕТ СН'!$F$16</f>
        <v>0</v>
      </c>
      <c r="Y403" s="36">
        <f ca="1">SUMIFS(СВЦЭМ!$K$40:$K$783,СВЦЭМ!$A$40:$A$783,$A403,СВЦЭМ!$B$39:$B$782,Y$402)+'СЕТ СН'!$F$16</f>
        <v>0</v>
      </c>
      <c r="AA403" s="45"/>
    </row>
    <row r="404" spans="1:27" ht="15.75" hidden="1" x14ac:dyDescent="0.2">
      <c r="A404" s="35">
        <f>A403+1</f>
        <v>44987</v>
      </c>
      <c r="B404" s="36">
        <f ca="1">SUMIFS(СВЦЭМ!$K$40:$K$783,СВЦЭМ!$A$40:$A$783,$A404,СВЦЭМ!$B$39:$B$782,B$402)+'СЕТ СН'!$F$16</f>
        <v>0</v>
      </c>
      <c r="C404" s="36">
        <f ca="1">SUMIFS(СВЦЭМ!$K$40:$K$783,СВЦЭМ!$A$40:$A$783,$A404,СВЦЭМ!$B$39:$B$782,C$402)+'СЕТ СН'!$F$16</f>
        <v>0</v>
      </c>
      <c r="D404" s="36">
        <f ca="1">SUMIFS(СВЦЭМ!$K$40:$K$783,СВЦЭМ!$A$40:$A$783,$A404,СВЦЭМ!$B$39:$B$782,D$402)+'СЕТ СН'!$F$16</f>
        <v>0</v>
      </c>
      <c r="E404" s="36">
        <f ca="1">SUMIFS(СВЦЭМ!$K$40:$K$783,СВЦЭМ!$A$40:$A$783,$A404,СВЦЭМ!$B$39:$B$782,E$402)+'СЕТ СН'!$F$16</f>
        <v>0</v>
      </c>
      <c r="F404" s="36">
        <f ca="1">SUMIFS(СВЦЭМ!$K$40:$K$783,СВЦЭМ!$A$40:$A$783,$A404,СВЦЭМ!$B$39:$B$782,F$402)+'СЕТ СН'!$F$16</f>
        <v>0</v>
      </c>
      <c r="G404" s="36">
        <f ca="1">SUMIFS(СВЦЭМ!$K$40:$K$783,СВЦЭМ!$A$40:$A$783,$A404,СВЦЭМ!$B$39:$B$782,G$402)+'СЕТ СН'!$F$16</f>
        <v>0</v>
      </c>
      <c r="H404" s="36">
        <f ca="1">SUMIFS(СВЦЭМ!$K$40:$K$783,СВЦЭМ!$A$40:$A$783,$A404,СВЦЭМ!$B$39:$B$782,H$402)+'СЕТ СН'!$F$16</f>
        <v>0</v>
      </c>
      <c r="I404" s="36">
        <f ca="1">SUMIFS(СВЦЭМ!$K$40:$K$783,СВЦЭМ!$A$40:$A$783,$A404,СВЦЭМ!$B$39:$B$782,I$402)+'СЕТ СН'!$F$16</f>
        <v>0</v>
      </c>
      <c r="J404" s="36">
        <f ca="1">SUMIFS(СВЦЭМ!$K$40:$K$783,СВЦЭМ!$A$40:$A$783,$A404,СВЦЭМ!$B$39:$B$782,J$402)+'СЕТ СН'!$F$16</f>
        <v>0</v>
      </c>
      <c r="K404" s="36">
        <f ca="1">SUMIFS(СВЦЭМ!$K$40:$K$783,СВЦЭМ!$A$40:$A$783,$A404,СВЦЭМ!$B$39:$B$782,K$402)+'СЕТ СН'!$F$16</f>
        <v>0</v>
      </c>
      <c r="L404" s="36">
        <f ca="1">SUMIFS(СВЦЭМ!$K$40:$K$783,СВЦЭМ!$A$40:$A$783,$A404,СВЦЭМ!$B$39:$B$782,L$402)+'СЕТ СН'!$F$16</f>
        <v>0</v>
      </c>
      <c r="M404" s="36">
        <f ca="1">SUMIFS(СВЦЭМ!$K$40:$K$783,СВЦЭМ!$A$40:$A$783,$A404,СВЦЭМ!$B$39:$B$782,M$402)+'СЕТ СН'!$F$16</f>
        <v>0</v>
      </c>
      <c r="N404" s="36">
        <f ca="1">SUMIFS(СВЦЭМ!$K$40:$K$783,СВЦЭМ!$A$40:$A$783,$A404,СВЦЭМ!$B$39:$B$782,N$402)+'СЕТ СН'!$F$16</f>
        <v>0</v>
      </c>
      <c r="O404" s="36">
        <f ca="1">SUMIFS(СВЦЭМ!$K$40:$K$783,СВЦЭМ!$A$40:$A$783,$A404,СВЦЭМ!$B$39:$B$782,O$402)+'СЕТ СН'!$F$16</f>
        <v>0</v>
      </c>
      <c r="P404" s="36">
        <f ca="1">SUMIFS(СВЦЭМ!$K$40:$K$783,СВЦЭМ!$A$40:$A$783,$A404,СВЦЭМ!$B$39:$B$782,P$402)+'СЕТ СН'!$F$16</f>
        <v>0</v>
      </c>
      <c r="Q404" s="36">
        <f ca="1">SUMIFS(СВЦЭМ!$K$40:$K$783,СВЦЭМ!$A$40:$A$783,$A404,СВЦЭМ!$B$39:$B$782,Q$402)+'СЕТ СН'!$F$16</f>
        <v>0</v>
      </c>
      <c r="R404" s="36">
        <f ca="1">SUMIFS(СВЦЭМ!$K$40:$K$783,СВЦЭМ!$A$40:$A$783,$A404,СВЦЭМ!$B$39:$B$782,R$402)+'СЕТ СН'!$F$16</f>
        <v>0</v>
      </c>
      <c r="S404" s="36">
        <f ca="1">SUMIFS(СВЦЭМ!$K$40:$K$783,СВЦЭМ!$A$40:$A$783,$A404,СВЦЭМ!$B$39:$B$782,S$402)+'СЕТ СН'!$F$16</f>
        <v>0</v>
      </c>
      <c r="T404" s="36">
        <f ca="1">SUMIFS(СВЦЭМ!$K$40:$K$783,СВЦЭМ!$A$40:$A$783,$A404,СВЦЭМ!$B$39:$B$782,T$402)+'СЕТ СН'!$F$16</f>
        <v>0</v>
      </c>
      <c r="U404" s="36">
        <f ca="1">SUMIFS(СВЦЭМ!$K$40:$K$783,СВЦЭМ!$A$40:$A$783,$A404,СВЦЭМ!$B$39:$B$782,U$402)+'СЕТ СН'!$F$16</f>
        <v>0</v>
      </c>
      <c r="V404" s="36">
        <f ca="1">SUMIFS(СВЦЭМ!$K$40:$K$783,СВЦЭМ!$A$40:$A$783,$A404,СВЦЭМ!$B$39:$B$782,V$402)+'СЕТ СН'!$F$16</f>
        <v>0</v>
      </c>
      <c r="W404" s="36">
        <f ca="1">SUMIFS(СВЦЭМ!$K$40:$K$783,СВЦЭМ!$A$40:$A$783,$A404,СВЦЭМ!$B$39:$B$782,W$402)+'СЕТ СН'!$F$16</f>
        <v>0</v>
      </c>
      <c r="X404" s="36">
        <f ca="1">SUMIFS(СВЦЭМ!$K$40:$K$783,СВЦЭМ!$A$40:$A$783,$A404,СВЦЭМ!$B$39:$B$782,X$402)+'СЕТ СН'!$F$16</f>
        <v>0</v>
      </c>
      <c r="Y404" s="36">
        <f ca="1">SUMIFS(СВЦЭМ!$K$40:$K$783,СВЦЭМ!$A$40:$A$783,$A404,СВЦЭМ!$B$39:$B$782,Y$402)+'СЕТ СН'!$F$16</f>
        <v>0</v>
      </c>
    </row>
    <row r="405" spans="1:27" ht="15.75" hidden="1" x14ac:dyDescent="0.2">
      <c r="A405" s="35">
        <f t="shared" ref="A405:A433" si="11">A404+1</f>
        <v>44988</v>
      </c>
      <c r="B405" s="36">
        <f ca="1">SUMIFS(СВЦЭМ!$K$40:$K$783,СВЦЭМ!$A$40:$A$783,$A405,СВЦЭМ!$B$39:$B$782,B$402)+'СЕТ СН'!$F$16</f>
        <v>0</v>
      </c>
      <c r="C405" s="36">
        <f ca="1">SUMIFS(СВЦЭМ!$K$40:$K$783,СВЦЭМ!$A$40:$A$783,$A405,СВЦЭМ!$B$39:$B$782,C$402)+'СЕТ СН'!$F$16</f>
        <v>0</v>
      </c>
      <c r="D405" s="36">
        <f ca="1">SUMIFS(СВЦЭМ!$K$40:$K$783,СВЦЭМ!$A$40:$A$783,$A405,СВЦЭМ!$B$39:$B$782,D$402)+'СЕТ СН'!$F$16</f>
        <v>0</v>
      </c>
      <c r="E405" s="36">
        <f ca="1">SUMIFS(СВЦЭМ!$K$40:$K$783,СВЦЭМ!$A$40:$A$783,$A405,СВЦЭМ!$B$39:$B$782,E$402)+'СЕТ СН'!$F$16</f>
        <v>0</v>
      </c>
      <c r="F405" s="36">
        <f ca="1">SUMIFS(СВЦЭМ!$K$40:$K$783,СВЦЭМ!$A$40:$A$783,$A405,СВЦЭМ!$B$39:$B$782,F$402)+'СЕТ СН'!$F$16</f>
        <v>0</v>
      </c>
      <c r="G405" s="36">
        <f ca="1">SUMIFS(СВЦЭМ!$K$40:$K$783,СВЦЭМ!$A$40:$A$783,$A405,СВЦЭМ!$B$39:$B$782,G$402)+'СЕТ СН'!$F$16</f>
        <v>0</v>
      </c>
      <c r="H405" s="36">
        <f ca="1">SUMIFS(СВЦЭМ!$K$40:$K$783,СВЦЭМ!$A$40:$A$783,$A405,СВЦЭМ!$B$39:$B$782,H$402)+'СЕТ СН'!$F$16</f>
        <v>0</v>
      </c>
      <c r="I405" s="36">
        <f ca="1">SUMIFS(СВЦЭМ!$K$40:$K$783,СВЦЭМ!$A$40:$A$783,$A405,СВЦЭМ!$B$39:$B$782,I$402)+'СЕТ СН'!$F$16</f>
        <v>0</v>
      </c>
      <c r="J405" s="36">
        <f ca="1">SUMIFS(СВЦЭМ!$K$40:$K$783,СВЦЭМ!$A$40:$A$783,$A405,СВЦЭМ!$B$39:$B$782,J$402)+'СЕТ СН'!$F$16</f>
        <v>0</v>
      </c>
      <c r="K405" s="36">
        <f ca="1">SUMIFS(СВЦЭМ!$K$40:$K$783,СВЦЭМ!$A$40:$A$783,$A405,СВЦЭМ!$B$39:$B$782,K$402)+'СЕТ СН'!$F$16</f>
        <v>0</v>
      </c>
      <c r="L405" s="36">
        <f ca="1">SUMIFS(СВЦЭМ!$K$40:$K$783,СВЦЭМ!$A$40:$A$783,$A405,СВЦЭМ!$B$39:$B$782,L$402)+'СЕТ СН'!$F$16</f>
        <v>0</v>
      </c>
      <c r="M405" s="36">
        <f ca="1">SUMIFS(СВЦЭМ!$K$40:$K$783,СВЦЭМ!$A$40:$A$783,$A405,СВЦЭМ!$B$39:$B$782,M$402)+'СЕТ СН'!$F$16</f>
        <v>0</v>
      </c>
      <c r="N405" s="36">
        <f ca="1">SUMIFS(СВЦЭМ!$K$40:$K$783,СВЦЭМ!$A$40:$A$783,$A405,СВЦЭМ!$B$39:$B$782,N$402)+'СЕТ СН'!$F$16</f>
        <v>0</v>
      </c>
      <c r="O405" s="36">
        <f ca="1">SUMIFS(СВЦЭМ!$K$40:$K$783,СВЦЭМ!$A$40:$A$783,$A405,СВЦЭМ!$B$39:$B$782,O$402)+'СЕТ СН'!$F$16</f>
        <v>0</v>
      </c>
      <c r="P405" s="36">
        <f ca="1">SUMIFS(СВЦЭМ!$K$40:$K$783,СВЦЭМ!$A$40:$A$783,$A405,СВЦЭМ!$B$39:$B$782,P$402)+'СЕТ СН'!$F$16</f>
        <v>0</v>
      </c>
      <c r="Q405" s="36">
        <f ca="1">SUMIFS(СВЦЭМ!$K$40:$K$783,СВЦЭМ!$A$40:$A$783,$A405,СВЦЭМ!$B$39:$B$782,Q$402)+'СЕТ СН'!$F$16</f>
        <v>0</v>
      </c>
      <c r="R405" s="36">
        <f ca="1">SUMIFS(СВЦЭМ!$K$40:$K$783,СВЦЭМ!$A$40:$A$783,$A405,СВЦЭМ!$B$39:$B$782,R$402)+'СЕТ СН'!$F$16</f>
        <v>0</v>
      </c>
      <c r="S405" s="36">
        <f ca="1">SUMIFS(СВЦЭМ!$K$40:$K$783,СВЦЭМ!$A$40:$A$783,$A405,СВЦЭМ!$B$39:$B$782,S$402)+'СЕТ СН'!$F$16</f>
        <v>0</v>
      </c>
      <c r="T405" s="36">
        <f ca="1">SUMIFS(СВЦЭМ!$K$40:$K$783,СВЦЭМ!$A$40:$A$783,$A405,СВЦЭМ!$B$39:$B$782,T$402)+'СЕТ СН'!$F$16</f>
        <v>0</v>
      </c>
      <c r="U405" s="36">
        <f ca="1">SUMIFS(СВЦЭМ!$K$40:$K$783,СВЦЭМ!$A$40:$A$783,$A405,СВЦЭМ!$B$39:$B$782,U$402)+'СЕТ СН'!$F$16</f>
        <v>0</v>
      </c>
      <c r="V405" s="36">
        <f ca="1">SUMIFS(СВЦЭМ!$K$40:$K$783,СВЦЭМ!$A$40:$A$783,$A405,СВЦЭМ!$B$39:$B$782,V$402)+'СЕТ СН'!$F$16</f>
        <v>0</v>
      </c>
      <c r="W405" s="36">
        <f ca="1">SUMIFS(СВЦЭМ!$K$40:$K$783,СВЦЭМ!$A$40:$A$783,$A405,СВЦЭМ!$B$39:$B$782,W$402)+'СЕТ СН'!$F$16</f>
        <v>0</v>
      </c>
      <c r="X405" s="36">
        <f ca="1">SUMIFS(СВЦЭМ!$K$40:$K$783,СВЦЭМ!$A$40:$A$783,$A405,СВЦЭМ!$B$39:$B$782,X$402)+'СЕТ СН'!$F$16</f>
        <v>0</v>
      </c>
      <c r="Y405" s="36">
        <f ca="1">SUMIFS(СВЦЭМ!$K$40:$K$783,СВЦЭМ!$A$40:$A$783,$A405,СВЦЭМ!$B$39:$B$782,Y$402)+'СЕТ СН'!$F$16</f>
        <v>0</v>
      </c>
    </row>
    <row r="406" spans="1:27" ht="15.75" hidden="1" x14ac:dyDescent="0.2">
      <c r="A406" s="35">
        <f t="shared" si="11"/>
        <v>44989</v>
      </c>
      <c r="B406" s="36">
        <f ca="1">SUMIFS(СВЦЭМ!$K$40:$K$783,СВЦЭМ!$A$40:$A$783,$A406,СВЦЭМ!$B$39:$B$782,B$402)+'СЕТ СН'!$F$16</f>
        <v>0</v>
      </c>
      <c r="C406" s="36">
        <f ca="1">SUMIFS(СВЦЭМ!$K$40:$K$783,СВЦЭМ!$A$40:$A$783,$A406,СВЦЭМ!$B$39:$B$782,C$402)+'СЕТ СН'!$F$16</f>
        <v>0</v>
      </c>
      <c r="D406" s="36">
        <f ca="1">SUMIFS(СВЦЭМ!$K$40:$K$783,СВЦЭМ!$A$40:$A$783,$A406,СВЦЭМ!$B$39:$B$782,D$402)+'СЕТ СН'!$F$16</f>
        <v>0</v>
      </c>
      <c r="E406" s="36">
        <f ca="1">SUMIFS(СВЦЭМ!$K$40:$K$783,СВЦЭМ!$A$40:$A$783,$A406,СВЦЭМ!$B$39:$B$782,E$402)+'СЕТ СН'!$F$16</f>
        <v>0</v>
      </c>
      <c r="F406" s="36">
        <f ca="1">SUMIFS(СВЦЭМ!$K$40:$K$783,СВЦЭМ!$A$40:$A$783,$A406,СВЦЭМ!$B$39:$B$782,F$402)+'СЕТ СН'!$F$16</f>
        <v>0</v>
      </c>
      <c r="G406" s="36">
        <f ca="1">SUMIFS(СВЦЭМ!$K$40:$K$783,СВЦЭМ!$A$40:$A$783,$A406,СВЦЭМ!$B$39:$B$782,G$402)+'СЕТ СН'!$F$16</f>
        <v>0</v>
      </c>
      <c r="H406" s="36">
        <f ca="1">SUMIFS(СВЦЭМ!$K$40:$K$783,СВЦЭМ!$A$40:$A$783,$A406,СВЦЭМ!$B$39:$B$782,H$402)+'СЕТ СН'!$F$16</f>
        <v>0</v>
      </c>
      <c r="I406" s="36">
        <f ca="1">SUMIFS(СВЦЭМ!$K$40:$K$783,СВЦЭМ!$A$40:$A$783,$A406,СВЦЭМ!$B$39:$B$782,I$402)+'СЕТ СН'!$F$16</f>
        <v>0</v>
      </c>
      <c r="J406" s="36">
        <f ca="1">SUMIFS(СВЦЭМ!$K$40:$K$783,СВЦЭМ!$A$40:$A$783,$A406,СВЦЭМ!$B$39:$B$782,J$402)+'СЕТ СН'!$F$16</f>
        <v>0</v>
      </c>
      <c r="K406" s="36">
        <f ca="1">SUMIFS(СВЦЭМ!$K$40:$K$783,СВЦЭМ!$A$40:$A$783,$A406,СВЦЭМ!$B$39:$B$782,K$402)+'СЕТ СН'!$F$16</f>
        <v>0</v>
      </c>
      <c r="L406" s="36">
        <f ca="1">SUMIFS(СВЦЭМ!$K$40:$K$783,СВЦЭМ!$A$40:$A$783,$A406,СВЦЭМ!$B$39:$B$782,L$402)+'СЕТ СН'!$F$16</f>
        <v>0</v>
      </c>
      <c r="M406" s="36">
        <f ca="1">SUMIFS(СВЦЭМ!$K$40:$K$783,СВЦЭМ!$A$40:$A$783,$A406,СВЦЭМ!$B$39:$B$782,M$402)+'СЕТ СН'!$F$16</f>
        <v>0</v>
      </c>
      <c r="N406" s="36">
        <f ca="1">SUMIFS(СВЦЭМ!$K$40:$K$783,СВЦЭМ!$A$40:$A$783,$A406,СВЦЭМ!$B$39:$B$782,N$402)+'СЕТ СН'!$F$16</f>
        <v>0</v>
      </c>
      <c r="O406" s="36">
        <f ca="1">SUMIFS(СВЦЭМ!$K$40:$K$783,СВЦЭМ!$A$40:$A$783,$A406,СВЦЭМ!$B$39:$B$782,O$402)+'СЕТ СН'!$F$16</f>
        <v>0</v>
      </c>
      <c r="P406" s="36">
        <f ca="1">SUMIFS(СВЦЭМ!$K$40:$K$783,СВЦЭМ!$A$40:$A$783,$A406,СВЦЭМ!$B$39:$B$782,P$402)+'СЕТ СН'!$F$16</f>
        <v>0</v>
      </c>
      <c r="Q406" s="36">
        <f ca="1">SUMIFS(СВЦЭМ!$K$40:$K$783,СВЦЭМ!$A$40:$A$783,$A406,СВЦЭМ!$B$39:$B$782,Q$402)+'СЕТ СН'!$F$16</f>
        <v>0</v>
      </c>
      <c r="R406" s="36">
        <f ca="1">SUMIFS(СВЦЭМ!$K$40:$K$783,СВЦЭМ!$A$40:$A$783,$A406,СВЦЭМ!$B$39:$B$782,R$402)+'СЕТ СН'!$F$16</f>
        <v>0</v>
      </c>
      <c r="S406" s="36">
        <f ca="1">SUMIFS(СВЦЭМ!$K$40:$K$783,СВЦЭМ!$A$40:$A$783,$A406,СВЦЭМ!$B$39:$B$782,S$402)+'СЕТ СН'!$F$16</f>
        <v>0</v>
      </c>
      <c r="T406" s="36">
        <f ca="1">SUMIFS(СВЦЭМ!$K$40:$K$783,СВЦЭМ!$A$40:$A$783,$A406,СВЦЭМ!$B$39:$B$782,T$402)+'СЕТ СН'!$F$16</f>
        <v>0</v>
      </c>
      <c r="U406" s="36">
        <f ca="1">SUMIFS(СВЦЭМ!$K$40:$K$783,СВЦЭМ!$A$40:$A$783,$A406,СВЦЭМ!$B$39:$B$782,U$402)+'СЕТ СН'!$F$16</f>
        <v>0</v>
      </c>
      <c r="V406" s="36">
        <f ca="1">SUMIFS(СВЦЭМ!$K$40:$K$783,СВЦЭМ!$A$40:$A$783,$A406,СВЦЭМ!$B$39:$B$782,V$402)+'СЕТ СН'!$F$16</f>
        <v>0</v>
      </c>
      <c r="W406" s="36">
        <f ca="1">SUMIFS(СВЦЭМ!$K$40:$K$783,СВЦЭМ!$A$40:$A$783,$A406,СВЦЭМ!$B$39:$B$782,W$402)+'СЕТ СН'!$F$16</f>
        <v>0</v>
      </c>
      <c r="X406" s="36">
        <f ca="1">SUMIFS(СВЦЭМ!$K$40:$K$783,СВЦЭМ!$A$40:$A$783,$A406,СВЦЭМ!$B$39:$B$782,X$402)+'СЕТ СН'!$F$16</f>
        <v>0</v>
      </c>
      <c r="Y406" s="36">
        <f ca="1">SUMIFS(СВЦЭМ!$K$40:$K$783,СВЦЭМ!$A$40:$A$783,$A406,СВЦЭМ!$B$39:$B$782,Y$402)+'СЕТ СН'!$F$16</f>
        <v>0</v>
      </c>
    </row>
    <row r="407" spans="1:27" ht="15.75" hidden="1" x14ac:dyDescent="0.2">
      <c r="A407" s="35">
        <f t="shared" si="11"/>
        <v>44990</v>
      </c>
      <c r="B407" s="36">
        <f ca="1">SUMIFS(СВЦЭМ!$K$40:$K$783,СВЦЭМ!$A$40:$A$783,$A407,СВЦЭМ!$B$39:$B$782,B$402)+'СЕТ СН'!$F$16</f>
        <v>0</v>
      </c>
      <c r="C407" s="36">
        <f ca="1">SUMIFS(СВЦЭМ!$K$40:$K$783,СВЦЭМ!$A$40:$A$783,$A407,СВЦЭМ!$B$39:$B$782,C$402)+'СЕТ СН'!$F$16</f>
        <v>0</v>
      </c>
      <c r="D407" s="36">
        <f ca="1">SUMIFS(СВЦЭМ!$K$40:$K$783,СВЦЭМ!$A$40:$A$783,$A407,СВЦЭМ!$B$39:$B$782,D$402)+'СЕТ СН'!$F$16</f>
        <v>0</v>
      </c>
      <c r="E407" s="36">
        <f ca="1">SUMIFS(СВЦЭМ!$K$40:$K$783,СВЦЭМ!$A$40:$A$783,$A407,СВЦЭМ!$B$39:$B$782,E$402)+'СЕТ СН'!$F$16</f>
        <v>0</v>
      </c>
      <c r="F407" s="36">
        <f ca="1">SUMIFS(СВЦЭМ!$K$40:$K$783,СВЦЭМ!$A$40:$A$783,$A407,СВЦЭМ!$B$39:$B$782,F$402)+'СЕТ СН'!$F$16</f>
        <v>0</v>
      </c>
      <c r="G407" s="36">
        <f ca="1">SUMIFS(СВЦЭМ!$K$40:$K$783,СВЦЭМ!$A$40:$A$783,$A407,СВЦЭМ!$B$39:$B$782,G$402)+'СЕТ СН'!$F$16</f>
        <v>0</v>
      </c>
      <c r="H407" s="36">
        <f ca="1">SUMIFS(СВЦЭМ!$K$40:$K$783,СВЦЭМ!$A$40:$A$783,$A407,СВЦЭМ!$B$39:$B$782,H$402)+'СЕТ СН'!$F$16</f>
        <v>0</v>
      </c>
      <c r="I407" s="36">
        <f ca="1">SUMIFS(СВЦЭМ!$K$40:$K$783,СВЦЭМ!$A$40:$A$783,$A407,СВЦЭМ!$B$39:$B$782,I$402)+'СЕТ СН'!$F$16</f>
        <v>0</v>
      </c>
      <c r="J407" s="36">
        <f ca="1">SUMIFS(СВЦЭМ!$K$40:$K$783,СВЦЭМ!$A$40:$A$783,$A407,СВЦЭМ!$B$39:$B$782,J$402)+'СЕТ СН'!$F$16</f>
        <v>0</v>
      </c>
      <c r="K407" s="36">
        <f ca="1">SUMIFS(СВЦЭМ!$K$40:$K$783,СВЦЭМ!$A$40:$A$783,$A407,СВЦЭМ!$B$39:$B$782,K$402)+'СЕТ СН'!$F$16</f>
        <v>0</v>
      </c>
      <c r="L407" s="36">
        <f ca="1">SUMIFS(СВЦЭМ!$K$40:$K$783,СВЦЭМ!$A$40:$A$783,$A407,СВЦЭМ!$B$39:$B$782,L$402)+'СЕТ СН'!$F$16</f>
        <v>0</v>
      </c>
      <c r="M407" s="36">
        <f ca="1">SUMIFS(СВЦЭМ!$K$40:$K$783,СВЦЭМ!$A$40:$A$783,$A407,СВЦЭМ!$B$39:$B$782,M$402)+'СЕТ СН'!$F$16</f>
        <v>0</v>
      </c>
      <c r="N407" s="36">
        <f ca="1">SUMIFS(СВЦЭМ!$K$40:$K$783,СВЦЭМ!$A$40:$A$783,$A407,СВЦЭМ!$B$39:$B$782,N$402)+'СЕТ СН'!$F$16</f>
        <v>0</v>
      </c>
      <c r="O407" s="36">
        <f ca="1">SUMIFS(СВЦЭМ!$K$40:$K$783,СВЦЭМ!$A$40:$A$783,$A407,СВЦЭМ!$B$39:$B$782,O$402)+'СЕТ СН'!$F$16</f>
        <v>0</v>
      </c>
      <c r="P407" s="36">
        <f ca="1">SUMIFS(СВЦЭМ!$K$40:$K$783,СВЦЭМ!$A$40:$A$783,$A407,СВЦЭМ!$B$39:$B$782,P$402)+'СЕТ СН'!$F$16</f>
        <v>0</v>
      </c>
      <c r="Q407" s="36">
        <f ca="1">SUMIFS(СВЦЭМ!$K$40:$K$783,СВЦЭМ!$A$40:$A$783,$A407,СВЦЭМ!$B$39:$B$782,Q$402)+'СЕТ СН'!$F$16</f>
        <v>0</v>
      </c>
      <c r="R407" s="36">
        <f ca="1">SUMIFS(СВЦЭМ!$K$40:$K$783,СВЦЭМ!$A$40:$A$783,$A407,СВЦЭМ!$B$39:$B$782,R$402)+'СЕТ СН'!$F$16</f>
        <v>0</v>
      </c>
      <c r="S407" s="36">
        <f ca="1">SUMIFS(СВЦЭМ!$K$40:$K$783,СВЦЭМ!$A$40:$A$783,$A407,СВЦЭМ!$B$39:$B$782,S$402)+'СЕТ СН'!$F$16</f>
        <v>0</v>
      </c>
      <c r="T407" s="36">
        <f ca="1">SUMIFS(СВЦЭМ!$K$40:$K$783,СВЦЭМ!$A$40:$A$783,$A407,СВЦЭМ!$B$39:$B$782,T$402)+'СЕТ СН'!$F$16</f>
        <v>0</v>
      </c>
      <c r="U407" s="36">
        <f ca="1">SUMIFS(СВЦЭМ!$K$40:$K$783,СВЦЭМ!$A$40:$A$783,$A407,СВЦЭМ!$B$39:$B$782,U$402)+'СЕТ СН'!$F$16</f>
        <v>0</v>
      </c>
      <c r="V407" s="36">
        <f ca="1">SUMIFS(СВЦЭМ!$K$40:$K$783,СВЦЭМ!$A$40:$A$783,$A407,СВЦЭМ!$B$39:$B$782,V$402)+'СЕТ СН'!$F$16</f>
        <v>0</v>
      </c>
      <c r="W407" s="36">
        <f ca="1">SUMIFS(СВЦЭМ!$K$40:$K$783,СВЦЭМ!$A$40:$A$783,$A407,СВЦЭМ!$B$39:$B$782,W$402)+'СЕТ СН'!$F$16</f>
        <v>0</v>
      </c>
      <c r="X407" s="36">
        <f ca="1">SUMIFS(СВЦЭМ!$K$40:$K$783,СВЦЭМ!$A$40:$A$783,$A407,СВЦЭМ!$B$39:$B$782,X$402)+'СЕТ СН'!$F$16</f>
        <v>0</v>
      </c>
      <c r="Y407" s="36">
        <f ca="1">SUMIFS(СВЦЭМ!$K$40:$K$783,СВЦЭМ!$A$40:$A$783,$A407,СВЦЭМ!$B$39:$B$782,Y$402)+'СЕТ СН'!$F$16</f>
        <v>0</v>
      </c>
    </row>
    <row r="408" spans="1:27" ht="15.75" hidden="1" x14ac:dyDescent="0.2">
      <c r="A408" s="35">
        <f t="shared" si="11"/>
        <v>44991</v>
      </c>
      <c r="B408" s="36">
        <f ca="1">SUMIFS(СВЦЭМ!$K$40:$K$783,СВЦЭМ!$A$40:$A$783,$A408,СВЦЭМ!$B$39:$B$782,B$402)+'СЕТ СН'!$F$16</f>
        <v>0</v>
      </c>
      <c r="C408" s="36">
        <f ca="1">SUMIFS(СВЦЭМ!$K$40:$K$783,СВЦЭМ!$A$40:$A$783,$A408,СВЦЭМ!$B$39:$B$782,C$402)+'СЕТ СН'!$F$16</f>
        <v>0</v>
      </c>
      <c r="D408" s="36">
        <f ca="1">SUMIFS(СВЦЭМ!$K$40:$K$783,СВЦЭМ!$A$40:$A$783,$A408,СВЦЭМ!$B$39:$B$782,D$402)+'СЕТ СН'!$F$16</f>
        <v>0</v>
      </c>
      <c r="E408" s="36">
        <f ca="1">SUMIFS(СВЦЭМ!$K$40:$K$783,СВЦЭМ!$A$40:$A$783,$A408,СВЦЭМ!$B$39:$B$782,E$402)+'СЕТ СН'!$F$16</f>
        <v>0</v>
      </c>
      <c r="F408" s="36">
        <f ca="1">SUMIFS(СВЦЭМ!$K$40:$K$783,СВЦЭМ!$A$40:$A$783,$A408,СВЦЭМ!$B$39:$B$782,F$402)+'СЕТ СН'!$F$16</f>
        <v>0</v>
      </c>
      <c r="G408" s="36">
        <f ca="1">SUMIFS(СВЦЭМ!$K$40:$K$783,СВЦЭМ!$A$40:$A$783,$A408,СВЦЭМ!$B$39:$B$782,G$402)+'СЕТ СН'!$F$16</f>
        <v>0</v>
      </c>
      <c r="H408" s="36">
        <f ca="1">SUMIFS(СВЦЭМ!$K$40:$K$783,СВЦЭМ!$A$40:$A$783,$A408,СВЦЭМ!$B$39:$B$782,H$402)+'СЕТ СН'!$F$16</f>
        <v>0</v>
      </c>
      <c r="I408" s="36">
        <f ca="1">SUMIFS(СВЦЭМ!$K$40:$K$783,СВЦЭМ!$A$40:$A$783,$A408,СВЦЭМ!$B$39:$B$782,I$402)+'СЕТ СН'!$F$16</f>
        <v>0</v>
      </c>
      <c r="J408" s="36">
        <f ca="1">SUMIFS(СВЦЭМ!$K$40:$K$783,СВЦЭМ!$A$40:$A$783,$A408,СВЦЭМ!$B$39:$B$782,J$402)+'СЕТ СН'!$F$16</f>
        <v>0</v>
      </c>
      <c r="K408" s="36">
        <f ca="1">SUMIFS(СВЦЭМ!$K$40:$K$783,СВЦЭМ!$A$40:$A$783,$A408,СВЦЭМ!$B$39:$B$782,K$402)+'СЕТ СН'!$F$16</f>
        <v>0</v>
      </c>
      <c r="L408" s="36">
        <f ca="1">SUMIFS(СВЦЭМ!$K$40:$K$783,СВЦЭМ!$A$40:$A$783,$A408,СВЦЭМ!$B$39:$B$782,L$402)+'СЕТ СН'!$F$16</f>
        <v>0</v>
      </c>
      <c r="M408" s="36">
        <f ca="1">SUMIFS(СВЦЭМ!$K$40:$K$783,СВЦЭМ!$A$40:$A$783,$A408,СВЦЭМ!$B$39:$B$782,M$402)+'СЕТ СН'!$F$16</f>
        <v>0</v>
      </c>
      <c r="N408" s="36">
        <f ca="1">SUMIFS(СВЦЭМ!$K$40:$K$783,СВЦЭМ!$A$40:$A$783,$A408,СВЦЭМ!$B$39:$B$782,N$402)+'СЕТ СН'!$F$16</f>
        <v>0</v>
      </c>
      <c r="O408" s="36">
        <f ca="1">SUMIFS(СВЦЭМ!$K$40:$K$783,СВЦЭМ!$A$40:$A$783,$A408,СВЦЭМ!$B$39:$B$782,O$402)+'СЕТ СН'!$F$16</f>
        <v>0</v>
      </c>
      <c r="P408" s="36">
        <f ca="1">SUMIFS(СВЦЭМ!$K$40:$K$783,СВЦЭМ!$A$40:$A$783,$A408,СВЦЭМ!$B$39:$B$782,P$402)+'СЕТ СН'!$F$16</f>
        <v>0</v>
      </c>
      <c r="Q408" s="36">
        <f ca="1">SUMIFS(СВЦЭМ!$K$40:$K$783,СВЦЭМ!$A$40:$A$783,$A408,СВЦЭМ!$B$39:$B$782,Q$402)+'СЕТ СН'!$F$16</f>
        <v>0</v>
      </c>
      <c r="R408" s="36">
        <f ca="1">SUMIFS(СВЦЭМ!$K$40:$K$783,СВЦЭМ!$A$40:$A$783,$A408,СВЦЭМ!$B$39:$B$782,R$402)+'СЕТ СН'!$F$16</f>
        <v>0</v>
      </c>
      <c r="S408" s="36">
        <f ca="1">SUMIFS(СВЦЭМ!$K$40:$K$783,СВЦЭМ!$A$40:$A$783,$A408,СВЦЭМ!$B$39:$B$782,S$402)+'СЕТ СН'!$F$16</f>
        <v>0</v>
      </c>
      <c r="T408" s="36">
        <f ca="1">SUMIFS(СВЦЭМ!$K$40:$K$783,СВЦЭМ!$A$40:$A$783,$A408,СВЦЭМ!$B$39:$B$782,T$402)+'СЕТ СН'!$F$16</f>
        <v>0</v>
      </c>
      <c r="U408" s="36">
        <f ca="1">SUMIFS(СВЦЭМ!$K$40:$K$783,СВЦЭМ!$A$40:$A$783,$A408,СВЦЭМ!$B$39:$B$782,U$402)+'СЕТ СН'!$F$16</f>
        <v>0</v>
      </c>
      <c r="V408" s="36">
        <f ca="1">SUMIFS(СВЦЭМ!$K$40:$K$783,СВЦЭМ!$A$40:$A$783,$A408,СВЦЭМ!$B$39:$B$782,V$402)+'СЕТ СН'!$F$16</f>
        <v>0</v>
      </c>
      <c r="W408" s="36">
        <f ca="1">SUMIFS(СВЦЭМ!$K$40:$K$783,СВЦЭМ!$A$40:$A$783,$A408,СВЦЭМ!$B$39:$B$782,W$402)+'СЕТ СН'!$F$16</f>
        <v>0</v>
      </c>
      <c r="X408" s="36">
        <f ca="1">SUMIFS(СВЦЭМ!$K$40:$K$783,СВЦЭМ!$A$40:$A$783,$A408,СВЦЭМ!$B$39:$B$782,X$402)+'СЕТ СН'!$F$16</f>
        <v>0</v>
      </c>
      <c r="Y408" s="36">
        <f ca="1">SUMIFS(СВЦЭМ!$K$40:$K$783,СВЦЭМ!$A$40:$A$783,$A408,СВЦЭМ!$B$39:$B$782,Y$402)+'СЕТ СН'!$F$16</f>
        <v>0</v>
      </c>
    </row>
    <row r="409" spans="1:27" ht="15.75" hidden="1" x14ac:dyDescent="0.2">
      <c r="A409" s="35">
        <f t="shared" si="11"/>
        <v>44992</v>
      </c>
      <c r="B409" s="36">
        <f ca="1">SUMIFS(СВЦЭМ!$K$40:$K$783,СВЦЭМ!$A$40:$A$783,$A409,СВЦЭМ!$B$39:$B$782,B$402)+'СЕТ СН'!$F$16</f>
        <v>0</v>
      </c>
      <c r="C409" s="36">
        <f ca="1">SUMIFS(СВЦЭМ!$K$40:$K$783,СВЦЭМ!$A$40:$A$783,$A409,СВЦЭМ!$B$39:$B$782,C$402)+'СЕТ СН'!$F$16</f>
        <v>0</v>
      </c>
      <c r="D409" s="36">
        <f ca="1">SUMIFS(СВЦЭМ!$K$40:$K$783,СВЦЭМ!$A$40:$A$783,$A409,СВЦЭМ!$B$39:$B$782,D$402)+'СЕТ СН'!$F$16</f>
        <v>0</v>
      </c>
      <c r="E409" s="36">
        <f ca="1">SUMIFS(СВЦЭМ!$K$40:$K$783,СВЦЭМ!$A$40:$A$783,$A409,СВЦЭМ!$B$39:$B$782,E$402)+'СЕТ СН'!$F$16</f>
        <v>0</v>
      </c>
      <c r="F409" s="36">
        <f ca="1">SUMIFS(СВЦЭМ!$K$40:$K$783,СВЦЭМ!$A$40:$A$783,$A409,СВЦЭМ!$B$39:$B$782,F$402)+'СЕТ СН'!$F$16</f>
        <v>0</v>
      </c>
      <c r="G409" s="36">
        <f ca="1">SUMIFS(СВЦЭМ!$K$40:$K$783,СВЦЭМ!$A$40:$A$783,$A409,СВЦЭМ!$B$39:$B$782,G$402)+'СЕТ СН'!$F$16</f>
        <v>0</v>
      </c>
      <c r="H409" s="36">
        <f ca="1">SUMIFS(СВЦЭМ!$K$40:$K$783,СВЦЭМ!$A$40:$A$783,$A409,СВЦЭМ!$B$39:$B$782,H$402)+'СЕТ СН'!$F$16</f>
        <v>0</v>
      </c>
      <c r="I409" s="36">
        <f ca="1">SUMIFS(СВЦЭМ!$K$40:$K$783,СВЦЭМ!$A$40:$A$783,$A409,СВЦЭМ!$B$39:$B$782,I$402)+'СЕТ СН'!$F$16</f>
        <v>0</v>
      </c>
      <c r="J409" s="36">
        <f ca="1">SUMIFS(СВЦЭМ!$K$40:$K$783,СВЦЭМ!$A$40:$A$783,$A409,СВЦЭМ!$B$39:$B$782,J$402)+'СЕТ СН'!$F$16</f>
        <v>0</v>
      </c>
      <c r="K409" s="36">
        <f ca="1">SUMIFS(СВЦЭМ!$K$40:$K$783,СВЦЭМ!$A$40:$A$783,$A409,СВЦЭМ!$B$39:$B$782,K$402)+'СЕТ СН'!$F$16</f>
        <v>0</v>
      </c>
      <c r="L409" s="36">
        <f ca="1">SUMIFS(СВЦЭМ!$K$40:$K$783,СВЦЭМ!$A$40:$A$783,$A409,СВЦЭМ!$B$39:$B$782,L$402)+'СЕТ СН'!$F$16</f>
        <v>0</v>
      </c>
      <c r="M409" s="36">
        <f ca="1">SUMIFS(СВЦЭМ!$K$40:$K$783,СВЦЭМ!$A$40:$A$783,$A409,СВЦЭМ!$B$39:$B$782,M$402)+'СЕТ СН'!$F$16</f>
        <v>0</v>
      </c>
      <c r="N409" s="36">
        <f ca="1">SUMIFS(СВЦЭМ!$K$40:$K$783,СВЦЭМ!$A$40:$A$783,$A409,СВЦЭМ!$B$39:$B$782,N$402)+'СЕТ СН'!$F$16</f>
        <v>0</v>
      </c>
      <c r="O409" s="36">
        <f ca="1">SUMIFS(СВЦЭМ!$K$40:$K$783,СВЦЭМ!$A$40:$A$783,$A409,СВЦЭМ!$B$39:$B$782,O$402)+'СЕТ СН'!$F$16</f>
        <v>0</v>
      </c>
      <c r="P409" s="36">
        <f ca="1">SUMIFS(СВЦЭМ!$K$40:$K$783,СВЦЭМ!$A$40:$A$783,$A409,СВЦЭМ!$B$39:$B$782,P$402)+'СЕТ СН'!$F$16</f>
        <v>0</v>
      </c>
      <c r="Q409" s="36">
        <f ca="1">SUMIFS(СВЦЭМ!$K$40:$K$783,СВЦЭМ!$A$40:$A$783,$A409,СВЦЭМ!$B$39:$B$782,Q$402)+'СЕТ СН'!$F$16</f>
        <v>0</v>
      </c>
      <c r="R409" s="36">
        <f ca="1">SUMIFS(СВЦЭМ!$K$40:$K$783,СВЦЭМ!$A$40:$A$783,$A409,СВЦЭМ!$B$39:$B$782,R$402)+'СЕТ СН'!$F$16</f>
        <v>0</v>
      </c>
      <c r="S409" s="36">
        <f ca="1">SUMIFS(СВЦЭМ!$K$40:$K$783,СВЦЭМ!$A$40:$A$783,$A409,СВЦЭМ!$B$39:$B$782,S$402)+'СЕТ СН'!$F$16</f>
        <v>0</v>
      </c>
      <c r="T409" s="36">
        <f ca="1">SUMIFS(СВЦЭМ!$K$40:$K$783,СВЦЭМ!$A$40:$A$783,$A409,СВЦЭМ!$B$39:$B$782,T$402)+'СЕТ СН'!$F$16</f>
        <v>0</v>
      </c>
      <c r="U409" s="36">
        <f ca="1">SUMIFS(СВЦЭМ!$K$40:$K$783,СВЦЭМ!$A$40:$A$783,$A409,СВЦЭМ!$B$39:$B$782,U$402)+'СЕТ СН'!$F$16</f>
        <v>0</v>
      </c>
      <c r="V409" s="36">
        <f ca="1">SUMIFS(СВЦЭМ!$K$40:$K$783,СВЦЭМ!$A$40:$A$783,$A409,СВЦЭМ!$B$39:$B$782,V$402)+'СЕТ СН'!$F$16</f>
        <v>0</v>
      </c>
      <c r="W409" s="36">
        <f ca="1">SUMIFS(СВЦЭМ!$K$40:$K$783,СВЦЭМ!$A$40:$A$783,$A409,СВЦЭМ!$B$39:$B$782,W$402)+'СЕТ СН'!$F$16</f>
        <v>0</v>
      </c>
      <c r="X409" s="36">
        <f ca="1">SUMIFS(СВЦЭМ!$K$40:$K$783,СВЦЭМ!$A$40:$A$783,$A409,СВЦЭМ!$B$39:$B$782,X$402)+'СЕТ СН'!$F$16</f>
        <v>0</v>
      </c>
      <c r="Y409" s="36">
        <f ca="1">SUMIFS(СВЦЭМ!$K$40:$K$783,СВЦЭМ!$A$40:$A$783,$A409,СВЦЭМ!$B$39:$B$782,Y$402)+'СЕТ СН'!$F$16</f>
        <v>0</v>
      </c>
    </row>
    <row r="410" spans="1:27" ht="15.75" hidden="1" x14ac:dyDescent="0.2">
      <c r="A410" s="35">
        <f t="shared" si="11"/>
        <v>44993</v>
      </c>
      <c r="B410" s="36">
        <f ca="1">SUMIFS(СВЦЭМ!$K$40:$K$783,СВЦЭМ!$A$40:$A$783,$A410,СВЦЭМ!$B$39:$B$782,B$402)+'СЕТ СН'!$F$16</f>
        <v>0</v>
      </c>
      <c r="C410" s="36">
        <f ca="1">SUMIFS(СВЦЭМ!$K$40:$K$783,СВЦЭМ!$A$40:$A$783,$A410,СВЦЭМ!$B$39:$B$782,C$402)+'СЕТ СН'!$F$16</f>
        <v>0</v>
      </c>
      <c r="D410" s="36">
        <f ca="1">SUMIFS(СВЦЭМ!$K$40:$K$783,СВЦЭМ!$A$40:$A$783,$A410,СВЦЭМ!$B$39:$B$782,D$402)+'СЕТ СН'!$F$16</f>
        <v>0</v>
      </c>
      <c r="E410" s="36">
        <f ca="1">SUMIFS(СВЦЭМ!$K$40:$K$783,СВЦЭМ!$A$40:$A$783,$A410,СВЦЭМ!$B$39:$B$782,E$402)+'СЕТ СН'!$F$16</f>
        <v>0</v>
      </c>
      <c r="F410" s="36">
        <f ca="1">SUMIFS(СВЦЭМ!$K$40:$K$783,СВЦЭМ!$A$40:$A$783,$A410,СВЦЭМ!$B$39:$B$782,F$402)+'СЕТ СН'!$F$16</f>
        <v>0</v>
      </c>
      <c r="G410" s="36">
        <f ca="1">SUMIFS(СВЦЭМ!$K$40:$K$783,СВЦЭМ!$A$40:$A$783,$A410,СВЦЭМ!$B$39:$B$782,G$402)+'СЕТ СН'!$F$16</f>
        <v>0</v>
      </c>
      <c r="H410" s="36">
        <f ca="1">SUMIFS(СВЦЭМ!$K$40:$K$783,СВЦЭМ!$A$40:$A$783,$A410,СВЦЭМ!$B$39:$B$782,H$402)+'СЕТ СН'!$F$16</f>
        <v>0</v>
      </c>
      <c r="I410" s="36">
        <f ca="1">SUMIFS(СВЦЭМ!$K$40:$K$783,СВЦЭМ!$A$40:$A$783,$A410,СВЦЭМ!$B$39:$B$782,I$402)+'СЕТ СН'!$F$16</f>
        <v>0</v>
      </c>
      <c r="J410" s="36">
        <f ca="1">SUMIFS(СВЦЭМ!$K$40:$K$783,СВЦЭМ!$A$40:$A$783,$A410,СВЦЭМ!$B$39:$B$782,J$402)+'СЕТ СН'!$F$16</f>
        <v>0</v>
      </c>
      <c r="K410" s="36">
        <f ca="1">SUMIFS(СВЦЭМ!$K$40:$K$783,СВЦЭМ!$A$40:$A$783,$A410,СВЦЭМ!$B$39:$B$782,K$402)+'СЕТ СН'!$F$16</f>
        <v>0</v>
      </c>
      <c r="L410" s="36">
        <f ca="1">SUMIFS(СВЦЭМ!$K$40:$K$783,СВЦЭМ!$A$40:$A$783,$A410,СВЦЭМ!$B$39:$B$782,L$402)+'СЕТ СН'!$F$16</f>
        <v>0</v>
      </c>
      <c r="M410" s="36">
        <f ca="1">SUMIFS(СВЦЭМ!$K$40:$K$783,СВЦЭМ!$A$40:$A$783,$A410,СВЦЭМ!$B$39:$B$782,M$402)+'СЕТ СН'!$F$16</f>
        <v>0</v>
      </c>
      <c r="N410" s="36">
        <f ca="1">SUMIFS(СВЦЭМ!$K$40:$K$783,СВЦЭМ!$A$40:$A$783,$A410,СВЦЭМ!$B$39:$B$782,N$402)+'СЕТ СН'!$F$16</f>
        <v>0</v>
      </c>
      <c r="O410" s="36">
        <f ca="1">SUMIFS(СВЦЭМ!$K$40:$K$783,СВЦЭМ!$A$40:$A$783,$A410,СВЦЭМ!$B$39:$B$782,O$402)+'СЕТ СН'!$F$16</f>
        <v>0</v>
      </c>
      <c r="P410" s="36">
        <f ca="1">SUMIFS(СВЦЭМ!$K$40:$K$783,СВЦЭМ!$A$40:$A$783,$A410,СВЦЭМ!$B$39:$B$782,P$402)+'СЕТ СН'!$F$16</f>
        <v>0</v>
      </c>
      <c r="Q410" s="36">
        <f ca="1">SUMIFS(СВЦЭМ!$K$40:$K$783,СВЦЭМ!$A$40:$A$783,$A410,СВЦЭМ!$B$39:$B$782,Q$402)+'СЕТ СН'!$F$16</f>
        <v>0</v>
      </c>
      <c r="R410" s="36">
        <f ca="1">SUMIFS(СВЦЭМ!$K$40:$K$783,СВЦЭМ!$A$40:$A$783,$A410,СВЦЭМ!$B$39:$B$782,R$402)+'СЕТ СН'!$F$16</f>
        <v>0</v>
      </c>
      <c r="S410" s="36">
        <f ca="1">SUMIFS(СВЦЭМ!$K$40:$K$783,СВЦЭМ!$A$40:$A$783,$A410,СВЦЭМ!$B$39:$B$782,S$402)+'СЕТ СН'!$F$16</f>
        <v>0</v>
      </c>
      <c r="T410" s="36">
        <f ca="1">SUMIFS(СВЦЭМ!$K$40:$K$783,СВЦЭМ!$A$40:$A$783,$A410,СВЦЭМ!$B$39:$B$782,T$402)+'СЕТ СН'!$F$16</f>
        <v>0</v>
      </c>
      <c r="U410" s="36">
        <f ca="1">SUMIFS(СВЦЭМ!$K$40:$K$783,СВЦЭМ!$A$40:$A$783,$A410,СВЦЭМ!$B$39:$B$782,U$402)+'СЕТ СН'!$F$16</f>
        <v>0</v>
      </c>
      <c r="V410" s="36">
        <f ca="1">SUMIFS(СВЦЭМ!$K$40:$K$783,СВЦЭМ!$A$40:$A$783,$A410,СВЦЭМ!$B$39:$B$782,V$402)+'СЕТ СН'!$F$16</f>
        <v>0</v>
      </c>
      <c r="W410" s="36">
        <f ca="1">SUMIFS(СВЦЭМ!$K$40:$K$783,СВЦЭМ!$A$40:$A$783,$A410,СВЦЭМ!$B$39:$B$782,W$402)+'СЕТ СН'!$F$16</f>
        <v>0</v>
      </c>
      <c r="X410" s="36">
        <f ca="1">SUMIFS(СВЦЭМ!$K$40:$K$783,СВЦЭМ!$A$40:$A$783,$A410,СВЦЭМ!$B$39:$B$782,X$402)+'СЕТ СН'!$F$16</f>
        <v>0</v>
      </c>
      <c r="Y410" s="36">
        <f ca="1">SUMIFS(СВЦЭМ!$K$40:$K$783,СВЦЭМ!$A$40:$A$783,$A410,СВЦЭМ!$B$39:$B$782,Y$402)+'СЕТ СН'!$F$16</f>
        <v>0</v>
      </c>
    </row>
    <row r="411" spans="1:27" ht="15.75" hidden="1" x14ac:dyDescent="0.2">
      <c r="A411" s="35">
        <f t="shared" si="11"/>
        <v>44994</v>
      </c>
      <c r="B411" s="36">
        <f ca="1">SUMIFS(СВЦЭМ!$K$40:$K$783,СВЦЭМ!$A$40:$A$783,$A411,СВЦЭМ!$B$39:$B$782,B$402)+'СЕТ СН'!$F$16</f>
        <v>0</v>
      </c>
      <c r="C411" s="36">
        <f ca="1">SUMIFS(СВЦЭМ!$K$40:$K$783,СВЦЭМ!$A$40:$A$783,$A411,СВЦЭМ!$B$39:$B$782,C$402)+'СЕТ СН'!$F$16</f>
        <v>0</v>
      </c>
      <c r="D411" s="36">
        <f ca="1">SUMIFS(СВЦЭМ!$K$40:$K$783,СВЦЭМ!$A$40:$A$783,$A411,СВЦЭМ!$B$39:$B$782,D$402)+'СЕТ СН'!$F$16</f>
        <v>0</v>
      </c>
      <c r="E411" s="36">
        <f ca="1">SUMIFS(СВЦЭМ!$K$40:$K$783,СВЦЭМ!$A$40:$A$783,$A411,СВЦЭМ!$B$39:$B$782,E$402)+'СЕТ СН'!$F$16</f>
        <v>0</v>
      </c>
      <c r="F411" s="36">
        <f ca="1">SUMIFS(СВЦЭМ!$K$40:$K$783,СВЦЭМ!$A$40:$A$783,$A411,СВЦЭМ!$B$39:$B$782,F$402)+'СЕТ СН'!$F$16</f>
        <v>0</v>
      </c>
      <c r="G411" s="36">
        <f ca="1">SUMIFS(СВЦЭМ!$K$40:$K$783,СВЦЭМ!$A$40:$A$783,$A411,СВЦЭМ!$B$39:$B$782,G$402)+'СЕТ СН'!$F$16</f>
        <v>0</v>
      </c>
      <c r="H411" s="36">
        <f ca="1">SUMIFS(СВЦЭМ!$K$40:$K$783,СВЦЭМ!$A$40:$A$783,$A411,СВЦЭМ!$B$39:$B$782,H$402)+'СЕТ СН'!$F$16</f>
        <v>0</v>
      </c>
      <c r="I411" s="36">
        <f ca="1">SUMIFS(СВЦЭМ!$K$40:$K$783,СВЦЭМ!$A$40:$A$783,$A411,СВЦЭМ!$B$39:$B$782,I$402)+'СЕТ СН'!$F$16</f>
        <v>0</v>
      </c>
      <c r="J411" s="36">
        <f ca="1">SUMIFS(СВЦЭМ!$K$40:$K$783,СВЦЭМ!$A$40:$A$783,$A411,СВЦЭМ!$B$39:$B$782,J$402)+'СЕТ СН'!$F$16</f>
        <v>0</v>
      </c>
      <c r="K411" s="36">
        <f ca="1">SUMIFS(СВЦЭМ!$K$40:$K$783,СВЦЭМ!$A$40:$A$783,$A411,СВЦЭМ!$B$39:$B$782,K$402)+'СЕТ СН'!$F$16</f>
        <v>0</v>
      </c>
      <c r="L411" s="36">
        <f ca="1">SUMIFS(СВЦЭМ!$K$40:$K$783,СВЦЭМ!$A$40:$A$783,$A411,СВЦЭМ!$B$39:$B$782,L$402)+'СЕТ СН'!$F$16</f>
        <v>0</v>
      </c>
      <c r="M411" s="36">
        <f ca="1">SUMIFS(СВЦЭМ!$K$40:$K$783,СВЦЭМ!$A$40:$A$783,$A411,СВЦЭМ!$B$39:$B$782,M$402)+'СЕТ СН'!$F$16</f>
        <v>0</v>
      </c>
      <c r="N411" s="36">
        <f ca="1">SUMIFS(СВЦЭМ!$K$40:$K$783,СВЦЭМ!$A$40:$A$783,$A411,СВЦЭМ!$B$39:$B$782,N$402)+'СЕТ СН'!$F$16</f>
        <v>0</v>
      </c>
      <c r="O411" s="36">
        <f ca="1">SUMIFS(СВЦЭМ!$K$40:$K$783,СВЦЭМ!$A$40:$A$783,$A411,СВЦЭМ!$B$39:$B$782,O$402)+'СЕТ СН'!$F$16</f>
        <v>0</v>
      </c>
      <c r="P411" s="36">
        <f ca="1">SUMIFS(СВЦЭМ!$K$40:$K$783,СВЦЭМ!$A$40:$A$783,$A411,СВЦЭМ!$B$39:$B$782,P$402)+'СЕТ СН'!$F$16</f>
        <v>0</v>
      </c>
      <c r="Q411" s="36">
        <f ca="1">SUMIFS(СВЦЭМ!$K$40:$K$783,СВЦЭМ!$A$40:$A$783,$A411,СВЦЭМ!$B$39:$B$782,Q$402)+'СЕТ СН'!$F$16</f>
        <v>0</v>
      </c>
      <c r="R411" s="36">
        <f ca="1">SUMIFS(СВЦЭМ!$K$40:$K$783,СВЦЭМ!$A$40:$A$783,$A411,СВЦЭМ!$B$39:$B$782,R$402)+'СЕТ СН'!$F$16</f>
        <v>0</v>
      </c>
      <c r="S411" s="36">
        <f ca="1">SUMIFS(СВЦЭМ!$K$40:$K$783,СВЦЭМ!$A$40:$A$783,$A411,СВЦЭМ!$B$39:$B$782,S$402)+'СЕТ СН'!$F$16</f>
        <v>0</v>
      </c>
      <c r="T411" s="36">
        <f ca="1">SUMIFS(СВЦЭМ!$K$40:$K$783,СВЦЭМ!$A$40:$A$783,$A411,СВЦЭМ!$B$39:$B$782,T$402)+'СЕТ СН'!$F$16</f>
        <v>0</v>
      </c>
      <c r="U411" s="36">
        <f ca="1">SUMIFS(СВЦЭМ!$K$40:$K$783,СВЦЭМ!$A$40:$A$783,$A411,СВЦЭМ!$B$39:$B$782,U$402)+'СЕТ СН'!$F$16</f>
        <v>0</v>
      </c>
      <c r="V411" s="36">
        <f ca="1">SUMIFS(СВЦЭМ!$K$40:$K$783,СВЦЭМ!$A$40:$A$783,$A411,СВЦЭМ!$B$39:$B$782,V$402)+'СЕТ СН'!$F$16</f>
        <v>0</v>
      </c>
      <c r="W411" s="36">
        <f ca="1">SUMIFS(СВЦЭМ!$K$40:$K$783,СВЦЭМ!$A$40:$A$783,$A411,СВЦЭМ!$B$39:$B$782,W$402)+'СЕТ СН'!$F$16</f>
        <v>0</v>
      </c>
      <c r="X411" s="36">
        <f ca="1">SUMIFS(СВЦЭМ!$K$40:$K$783,СВЦЭМ!$A$40:$A$783,$A411,СВЦЭМ!$B$39:$B$782,X$402)+'СЕТ СН'!$F$16</f>
        <v>0</v>
      </c>
      <c r="Y411" s="36">
        <f ca="1">SUMIFS(СВЦЭМ!$K$40:$K$783,СВЦЭМ!$A$40:$A$783,$A411,СВЦЭМ!$B$39:$B$782,Y$402)+'СЕТ СН'!$F$16</f>
        <v>0</v>
      </c>
    </row>
    <row r="412" spans="1:27" ht="15.75" hidden="1" x14ac:dyDescent="0.2">
      <c r="A412" s="35">
        <f t="shared" si="11"/>
        <v>44995</v>
      </c>
      <c r="B412" s="36">
        <f ca="1">SUMIFS(СВЦЭМ!$K$40:$K$783,СВЦЭМ!$A$40:$A$783,$A412,СВЦЭМ!$B$39:$B$782,B$402)+'СЕТ СН'!$F$16</f>
        <v>0</v>
      </c>
      <c r="C412" s="36">
        <f ca="1">SUMIFS(СВЦЭМ!$K$40:$K$783,СВЦЭМ!$A$40:$A$783,$A412,СВЦЭМ!$B$39:$B$782,C$402)+'СЕТ СН'!$F$16</f>
        <v>0</v>
      </c>
      <c r="D412" s="36">
        <f ca="1">SUMIFS(СВЦЭМ!$K$40:$K$783,СВЦЭМ!$A$40:$A$783,$A412,СВЦЭМ!$B$39:$B$782,D$402)+'СЕТ СН'!$F$16</f>
        <v>0</v>
      </c>
      <c r="E412" s="36">
        <f ca="1">SUMIFS(СВЦЭМ!$K$40:$K$783,СВЦЭМ!$A$40:$A$783,$A412,СВЦЭМ!$B$39:$B$782,E$402)+'СЕТ СН'!$F$16</f>
        <v>0</v>
      </c>
      <c r="F412" s="36">
        <f ca="1">SUMIFS(СВЦЭМ!$K$40:$K$783,СВЦЭМ!$A$40:$A$783,$A412,СВЦЭМ!$B$39:$B$782,F$402)+'СЕТ СН'!$F$16</f>
        <v>0</v>
      </c>
      <c r="G412" s="36">
        <f ca="1">SUMIFS(СВЦЭМ!$K$40:$K$783,СВЦЭМ!$A$40:$A$783,$A412,СВЦЭМ!$B$39:$B$782,G$402)+'СЕТ СН'!$F$16</f>
        <v>0</v>
      </c>
      <c r="H412" s="36">
        <f ca="1">SUMIFS(СВЦЭМ!$K$40:$K$783,СВЦЭМ!$A$40:$A$783,$A412,СВЦЭМ!$B$39:$B$782,H$402)+'СЕТ СН'!$F$16</f>
        <v>0</v>
      </c>
      <c r="I412" s="36">
        <f ca="1">SUMIFS(СВЦЭМ!$K$40:$K$783,СВЦЭМ!$A$40:$A$783,$A412,СВЦЭМ!$B$39:$B$782,I$402)+'СЕТ СН'!$F$16</f>
        <v>0</v>
      </c>
      <c r="J412" s="36">
        <f ca="1">SUMIFS(СВЦЭМ!$K$40:$K$783,СВЦЭМ!$A$40:$A$783,$A412,СВЦЭМ!$B$39:$B$782,J$402)+'СЕТ СН'!$F$16</f>
        <v>0</v>
      </c>
      <c r="K412" s="36">
        <f ca="1">SUMIFS(СВЦЭМ!$K$40:$K$783,СВЦЭМ!$A$40:$A$783,$A412,СВЦЭМ!$B$39:$B$782,K$402)+'СЕТ СН'!$F$16</f>
        <v>0</v>
      </c>
      <c r="L412" s="36">
        <f ca="1">SUMIFS(СВЦЭМ!$K$40:$K$783,СВЦЭМ!$A$40:$A$783,$A412,СВЦЭМ!$B$39:$B$782,L$402)+'СЕТ СН'!$F$16</f>
        <v>0</v>
      </c>
      <c r="M412" s="36">
        <f ca="1">SUMIFS(СВЦЭМ!$K$40:$K$783,СВЦЭМ!$A$40:$A$783,$A412,СВЦЭМ!$B$39:$B$782,M$402)+'СЕТ СН'!$F$16</f>
        <v>0</v>
      </c>
      <c r="N412" s="36">
        <f ca="1">SUMIFS(СВЦЭМ!$K$40:$K$783,СВЦЭМ!$A$40:$A$783,$A412,СВЦЭМ!$B$39:$B$782,N$402)+'СЕТ СН'!$F$16</f>
        <v>0</v>
      </c>
      <c r="O412" s="36">
        <f ca="1">SUMIFS(СВЦЭМ!$K$40:$K$783,СВЦЭМ!$A$40:$A$783,$A412,СВЦЭМ!$B$39:$B$782,O$402)+'СЕТ СН'!$F$16</f>
        <v>0</v>
      </c>
      <c r="P412" s="36">
        <f ca="1">SUMIFS(СВЦЭМ!$K$40:$K$783,СВЦЭМ!$A$40:$A$783,$A412,СВЦЭМ!$B$39:$B$782,P$402)+'СЕТ СН'!$F$16</f>
        <v>0</v>
      </c>
      <c r="Q412" s="36">
        <f ca="1">SUMIFS(СВЦЭМ!$K$40:$K$783,СВЦЭМ!$A$40:$A$783,$A412,СВЦЭМ!$B$39:$B$782,Q$402)+'СЕТ СН'!$F$16</f>
        <v>0</v>
      </c>
      <c r="R412" s="36">
        <f ca="1">SUMIFS(СВЦЭМ!$K$40:$K$783,СВЦЭМ!$A$40:$A$783,$A412,СВЦЭМ!$B$39:$B$782,R$402)+'СЕТ СН'!$F$16</f>
        <v>0</v>
      </c>
      <c r="S412" s="36">
        <f ca="1">SUMIFS(СВЦЭМ!$K$40:$K$783,СВЦЭМ!$A$40:$A$783,$A412,СВЦЭМ!$B$39:$B$782,S$402)+'СЕТ СН'!$F$16</f>
        <v>0</v>
      </c>
      <c r="T412" s="36">
        <f ca="1">SUMIFS(СВЦЭМ!$K$40:$K$783,СВЦЭМ!$A$40:$A$783,$A412,СВЦЭМ!$B$39:$B$782,T$402)+'СЕТ СН'!$F$16</f>
        <v>0</v>
      </c>
      <c r="U412" s="36">
        <f ca="1">SUMIFS(СВЦЭМ!$K$40:$K$783,СВЦЭМ!$A$40:$A$783,$A412,СВЦЭМ!$B$39:$B$782,U$402)+'СЕТ СН'!$F$16</f>
        <v>0</v>
      </c>
      <c r="V412" s="36">
        <f ca="1">SUMIFS(СВЦЭМ!$K$40:$K$783,СВЦЭМ!$A$40:$A$783,$A412,СВЦЭМ!$B$39:$B$782,V$402)+'СЕТ СН'!$F$16</f>
        <v>0</v>
      </c>
      <c r="W412" s="36">
        <f ca="1">SUMIFS(СВЦЭМ!$K$40:$K$783,СВЦЭМ!$A$40:$A$783,$A412,СВЦЭМ!$B$39:$B$782,W$402)+'СЕТ СН'!$F$16</f>
        <v>0</v>
      </c>
      <c r="X412" s="36">
        <f ca="1">SUMIFS(СВЦЭМ!$K$40:$K$783,СВЦЭМ!$A$40:$A$783,$A412,СВЦЭМ!$B$39:$B$782,X$402)+'СЕТ СН'!$F$16</f>
        <v>0</v>
      </c>
      <c r="Y412" s="36">
        <f ca="1">SUMIFS(СВЦЭМ!$K$40:$K$783,СВЦЭМ!$A$40:$A$783,$A412,СВЦЭМ!$B$39:$B$782,Y$402)+'СЕТ СН'!$F$16</f>
        <v>0</v>
      </c>
    </row>
    <row r="413" spans="1:27" ht="15.75" hidden="1" x14ac:dyDescent="0.2">
      <c r="A413" s="35">
        <f t="shared" si="11"/>
        <v>44996</v>
      </c>
      <c r="B413" s="36">
        <f ca="1">SUMIFS(СВЦЭМ!$K$40:$K$783,СВЦЭМ!$A$40:$A$783,$A413,СВЦЭМ!$B$39:$B$782,B$402)+'СЕТ СН'!$F$16</f>
        <v>0</v>
      </c>
      <c r="C413" s="36">
        <f ca="1">SUMIFS(СВЦЭМ!$K$40:$K$783,СВЦЭМ!$A$40:$A$783,$A413,СВЦЭМ!$B$39:$B$782,C$402)+'СЕТ СН'!$F$16</f>
        <v>0</v>
      </c>
      <c r="D413" s="36">
        <f ca="1">SUMIFS(СВЦЭМ!$K$40:$K$783,СВЦЭМ!$A$40:$A$783,$A413,СВЦЭМ!$B$39:$B$782,D$402)+'СЕТ СН'!$F$16</f>
        <v>0</v>
      </c>
      <c r="E413" s="36">
        <f ca="1">SUMIFS(СВЦЭМ!$K$40:$K$783,СВЦЭМ!$A$40:$A$783,$A413,СВЦЭМ!$B$39:$B$782,E$402)+'СЕТ СН'!$F$16</f>
        <v>0</v>
      </c>
      <c r="F413" s="36">
        <f ca="1">SUMIFS(СВЦЭМ!$K$40:$K$783,СВЦЭМ!$A$40:$A$783,$A413,СВЦЭМ!$B$39:$B$782,F$402)+'СЕТ СН'!$F$16</f>
        <v>0</v>
      </c>
      <c r="G413" s="36">
        <f ca="1">SUMIFS(СВЦЭМ!$K$40:$K$783,СВЦЭМ!$A$40:$A$783,$A413,СВЦЭМ!$B$39:$B$782,G$402)+'СЕТ СН'!$F$16</f>
        <v>0</v>
      </c>
      <c r="H413" s="36">
        <f ca="1">SUMIFS(СВЦЭМ!$K$40:$K$783,СВЦЭМ!$A$40:$A$783,$A413,СВЦЭМ!$B$39:$B$782,H$402)+'СЕТ СН'!$F$16</f>
        <v>0</v>
      </c>
      <c r="I413" s="36">
        <f ca="1">SUMIFS(СВЦЭМ!$K$40:$K$783,СВЦЭМ!$A$40:$A$783,$A413,СВЦЭМ!$B$39:$B$782,I$402)+'СЕТ СН'!$F$16</f>
        <v>0</v>
      </c>
      <c r="J413" s="36">
        <f ca="1">SUMIFS(СВЦЭМ!$K$40:$K$783,СВЦЭМ!$A$40:$A$783,$A413,СВЦЭМ!$B$39:$B$782,J$402)+'СЕТ СН'!$F$16</f>
        <v>0</v>
      </c>
      <c r="K413" s="36">
        <f ca="1">SUMIFS(СВЦЭМ!$K$40:$K$783,СВЦЭМ!$A$40:$A$783,$A413,СВЦЭМ!$B$39:$B$782,K$402)+'СЕТ СН'!$F$16</f>
        <v>0</v>
      </c>
      <c r="L413" s="36">
        <f ca="1">SUMIFS(СВЦЭМ!$K$40:$K$783,СВЦЭМ!$A$40:$A$783,$A413,СВЦЭМ!$B$39:$B$782,L$402)+'СЕТ СН'!$F$16</f>
        <v>0</v>
      </c>
      <c r="M413" s="36">
        <f ca="1">SUMIFS(СВЦЭМ!$K$40:$K$783,СВЦЭМ!$A$40:$A$783,$A413,СВЦЭМ!$B$39:$B$782,M$402)+'СЕТ СН'!$F$16</f>
        <v>0</v>
      </c>
      <c r="N413" s="36">
        <f ca="1">SUMIFS(СВЦЭМ!$K$40:$K$783,СВЦЭМ!$A$40:$A$783,$A413,СВЦЭМ!$B$39:$B$782,N$402)+'СЕТ СН'!$F$16</f>
        <v>0</v>
      </c>
      <c r="O413" s="36">
        <f ca="1">SUMIFS(СВЦЭМ!$K$40:$K$783,СВЦЭМ!$A$40:$A$783,$A413,СВЦЭМ!$B$39:$B$782,O$402)+'СЕТ СН'!$F$16</f>
        <v>0</v>
      </c>
      <c r="P413" s="36">
        <f ca="1">SUMIFS(СВЦЭМ!$K$40:$K$783,СВЦЭМ!$A$40:$A$783,$A413,СВЦЭМ!$B$39:$B$782,P$402)+'СЕТ СН'!$F$16</f>
        <v>0</v>
      </c>
      <c r="Q413" s="36">
        <f ca="1">SUMIFS(СВЦЭМ!$K$40:$K$783,СВЦЭМ!$A$40:$A$783,$A413,СВЦЭМ!$B$39:$B$782,Q$402)+'СЕТ СН'!$F$16</f>
        <v>0</v>
      </c>
      <c r="R413" s="36">
        <f ca="1">SUMIFS(СВЦЭМ!$K$40:$K$783,СВЦЭМ!$A$40:$A$783,$A413,СВЦЭМ!$B$39:$B$782,R$402)+'СЕТ СН'!$F$16</f>
        <v>0</v>
      </c>
      <c r="S413" s="36">
        <f ca="1">SUMIFS(СВЦЭМ!$K$40:$K$783,СВЦЭМ!$A$40:$A$783,$A413,СВЦЭМ!$B$39:$B$782,S$402)+'СЕТ СН'!$F$16</f>
        <v>0</v>
      </c>
      <c r="T413" s="36">
        <f ca="1">SUMIFS(СВЦЭМ!$K$40:$K$783,СВЦЭМ!$A$40:$A$783,$A413,СВЦЭМ!$B$39:$B$782,T$402)+'СЕТ СН'!$F$16</f>
        <v>0</v>
      </c>
      <c r="U413" s="36">
        <f ca="1">SUMIFS(СВЦЭМ!$K$40:$K$783,СВЦЭМ!$A$40:$A$783,$A413,СВЦЭМ!$B$39:$B$782,U$402)+'СЕТ СН'!$F$16</f>
        <v>0</v>
      </c>
      <c r="V413" s="36">
        <f ca="1">SUMIFS(СВЦЭМ!$K$40:$K$783,СВЦЭМ!$A$40:$A$783,$A413,СВЦЭМ!$B$39:$B$782,V$402)+'СЕТ СН'!$F$16</f>
        <v>0</v>
      </c>
      <c r="W413" s="36">
        <f ca="1">SUMIFS(СВЦЭМ!$K$40:$K$783,СВЦЭМ!$A$40:$A$783,$A413,СВЦЭМ!$B$39:$B$782,W$402)+'СЕТ СН'!$F$16</f>
        <v>0</v>
      </c>
      <c r="X413" s="36">
        <f ca="1">SUMIFS(СВЦЭМ!$K$40:$K$783,СВЦЭМ!$A$40:$A$783,$A413,СВЦЭМ!$B$39:$B$782,X$402)+'СЕТ СН'!$F$16</f>
        <v>0</v>
      </c>
      <c r="Y413" s="36">
        <f ca="1">SUMIFS(СВЦЭМ!$K$40:$K$783,СВЦЭМ!$A$40:$A$783,$A413,СВЦЭМ!$B$39:$B$782,Y$402)+'СЕТ СН'!$F$16</f>
        <v>0</v>
      </c>
    </row>
    <row r="414" spans="1:27" ht="15.75" hidden="1" x14ac:dyDescent="0.2">
      <c r="A414" s="35">
        <f t="shared" si="11"/>
        <v>44997</v>
      </c>
      <c r="B414" s="36">
        <f ca="1">SUMIFS(СВЦЭМ!$K$40:$K$783,СВЦЭМ!$A$40:$A$783,$A414,СВЦЭМ!$B$39:$B$782,B$402)+'СЕТ СН'!$F$16</f>
        <v>0</v>
      </c>
      <c r="C414" s="36">
        <f ca="1">SUMIFS(СВЦЭМ!$K$40:$K$783,СВЦЭМ!$A$40:$A$783,$A414,СВЦЭМ!$B$39:$B$782,C$402)+'СЕТ СН'!$F$16</f>
        <v>0</v>
      </c>
      <c r="D414" s="36">
        <f ca="1">SUMIFS(СВЦЭМ!$K$40:$K$783,СВЦЭМ!$A$40:$A$783,$A414,СВЦЭМ!$B$39:$B$782,D$402)+'СЕТ СН'!$F$16</f>
        <v>0</v>
      </c>
      <c r="E414" s="36">
        <f ca="1">SUMIFS(СВЦЭМ!$K$40:$K$783,СВЦЭМ!$A$40:$A$783,$A414,СВЦЭМ!$B$39:$B$782,E$402)+'СЕТ СН'!$F$16</f>
        <v>0</v>
      </c>
      <c r="F414" s="36">
        <f ca="1">SUMIFS(СВЦЭМ!$K$40:$K$783,СВЦЭМ!$A$40:$A$783,$A414,СВЦЭМ!$B$39:$B$782,F$402)+'СЕТ СН'!$F$16</f>
        <v>0</v>
      </c>
      <c r="G414" s="36">
        <f ca="1">SUMIFS(СВЦЭМ!$K$40:$K$783,СВЦЭМ!$A$40:$A$783,$A414,СВЦЭМ!$B$39:$B$782,G$402)+'СЕТ СН'!$F$16</f>
        <v>0</v>
      </c>
      <c r="H414" s="36">
        <f ca="1">SUMIFS(СВЦЭМ!$K$40:$K$783,СВЦЭМ!$A$40:$A$783,$A414,СВЦЭМ!$B$39:$B$782,H$402)+'СЕТ СН'!$F$16</f>
        <v>0</v>
      </c>
      <c r="I414" s="36">
        <f ca="1">SUMIFS(СВЦЭМ!$K$40:$K$783,СВЦЭМ!$A$40:$A$783,$A414,СВЦЭМ!$B$39:$B$782,I$402)+'СЕТ СН'!$F$16</f>
        <v>0</v>
      </c>
      <c r="J414" s="36">
        <f ca="1">SUMIFS(СВЦЭМ!$K$40:$K$783,СВЦЭМ!$A$40:$A$783,$A414,СВЦЭМ!$B$39:$B$782,J$402)+'СЕТ СН'!$F$16</f>
        <v>0</v>
      </c>
      <c r="K414" s="36">
        <f ca="1">SUMIFS(СВЦЭМ!$K$40:$K$783,СВЦЭМ!$A$40:$A$783,$A414,СВЦЭМ!$B$39:$B$782,K$402)+'СЕТ СН'!$F$16</f>
        <v>0</v>
      </c>
      <c r="L414" s="36">
        <f ca="1">SUMIFS(СВЦЭМ!$K$40:$K$783,СВЦЭМ!$A$40:$A$783,$A414,СВЦЭМ!$B$39:$B$782,L$402)+'СЕТ СН'!$F$16</f>
        <v>0</v>
      </c>
      <c r="M414" s="36">
        <f ca="1">SUMIFS(СВЦЭМ!$K$40:$K$783,СВЦЭМ!$A$40:$A$783,$A414,СВЦЭМ!$B$39:$B$782,M$402)+'СЕТ СН'!$F$16</f>
        <v>0</v>
      </c>
      <c r="N414" s="36">
        <f ca="1">SUMIFS(СВЦЭМ!$K$40:$K$783,СВЦЭМ!$A$40:$A$783,$A414,СВЦЭМ!$B$39:$B$782,N$402)+'СЕТ СН'!$F$16</f>
        <v>0</v>
      </c>
      <c r="O414" s="36">
        <f ca="1">SUMIFS(СВЦЭМ!$K$40:$K$783,СВЦЭМ!$A$40:$A$783,$A414,СВЦЭМ!$B$39:$B$782,O$402)+'СЕТ СН'!$F$16</f>
        <v>0</v>
      </c>
      <c r="P414" s="36">
        <f ca="1">SUMIFS(СВЦЭМ!$K$40:$K$783,СВЦЭМ!$A$40:$A$783,$A414,СВЦЭМ!$B$39:$B$782,P$402)+'СЕТ СН'!$F$16</f>
        <v>0</v>
      </c>
      <c r="Q414" s="36">
        <f ca="1">SUMIFS(СВЦЭМ!$K$40:$K$783,СВЦЭМ!$A$40:$A$783,$A414,СВЦЭМ!$B$39:$B$782,Q$402)+'СЕТ СН'!$F$16</f>
        <v>0</v>
      </c>
      <c r="R414" s="36">
        <f ca="1">SUMIFS(СВЦЭМ!$K$40:$K$783,СВЦЭМ!$A$40:$A$783,$A414,СВЦЭМ!$B$39:$B$782,R$402)+'СЕТ СН'!$F$16</f>
        <v>0</v>
      </c>
      <c r="S414" s="36">
        <f ca="1">SUMIFS(СВЦЭМ!$K$40:$K$783,СВЦЭМ!$A$40:$A$783,$A414,СВЦЭМ!$B$39:$B$782,S$402)+'СЕТ СН'!$F$16</f>
        <v>0</v>
      </c>
      <c r="T414" s="36">
        <f ca="1">SUMIFS(СВЦЭМ!$K$40:$K$783,СВЦЭМ!$A$40:$A$783,$A414,СВЦЭМ!$B$39:$B$782,T$402)+'СЕТ СН'!$F$16</f>
        <v>0</v>
      </c>
      <c r="U414" s="36">
        <f ca="1">SUMIFS(СВЦЭМ!$K$40:$K$783,СВЦЭМ!$A$40:$A$783,$A414,СВЦЭМ!$B$39:$B$782,U$402)+'СЕТ СН'!$F$16</f>
        <v>0</v>
      </c>
      <c r="V414" s="36">
        <f ca="1">SUMIFS(СВЦЭМ!$K$40:$K$783,СВЦЭМ!$A$40:$A$783,$A414,СВЦЭМ!$B$39:$B$782,V$402)+'СЕТ СН'!$F$16</f>
        <v>0</v>
      </c>
      <c r="W414" s="36">
        <f ca="1">SUMIFS(СВЦЭМ!$K$40:$K$783,СВЦЭМ!$A$40:$A$783,$A414,СВЦЭМ!$B$39:$B$782,W$402)+'СЕТ СН'!$F$16</f>
        <v>0</v>
      </c>
      <c r="X414" s="36">
        <f ca="1">SUMIFS(СВЦЭМ!$K$40:$K$783,СВЦЭМ!$A$40:$A$783,$A414,СВЦЭМ!$B$39:$B$782,X$402)+'СЕТ СН'!$F$16</f>
        <v>0</v>
      </c>
      <c r="Y414" s="36">
        <f ca="1">SUMIFS(СВЦЭМ!$K$40:$K$783,СВЦЭМ!$A$40:$A$783,$A414,СВЦЭМ!$B$39:$B$782,Y$402)+'СЕТ СН'!$F$16</f>
        <v>0</v>
      </c>
    </row>
    <row r="415" spans="1:27" ht="15.75" hidden="1" x14ac:dyDescent="0.2">
      <c r="A415" s="35">
        <f t="shared" si="11"/>
        <v>44998</v>
      </c>
      <c r="B415" s="36">
        <f ca="1">SUMIFS(СВЦЭМ!$K$40:$K$783,СВЦЭМ!$A$40:$A$783,$A415,СВЦЭМ!$B$39:$B$782,B$402)+'СЕТ СН'!$F$16</f>
        <v>0</v>
      </c>
      <c r="C415" s="36">
        <f ca="1">SUMIFS(СВЦЭМ!$K$40:$K$783,СВЦЭМ!$A$40:$A$783,$A415,СВЦЭМ!$B$39:$B$782,C$402)+'СЕТ СН'!$F$16</f>
        <v>0</v>
      </c>
      <c r="D415" s="36">
        <f ca="1">SUMIFS(СВЦЭМ!$K$40:$K$783,СВЦЭМ!$A$40:$A$783,$A415,СВЦЭМ!$B$39:$B$782,D$402)+'СЕТ СН'!$F$16</f>
        <v>0</v>
      </c>
      <c r="E415" s="36">
        <f ca="1">SUMIFS(СВЦЭМ!$K$40:$K$783,СВЦЭМ!$A$40:$A$783,$A415,СВЦЭМ!$B$39:$B$782,E$402)+'СЕТ СН'!$F$16</f>
        <v>0</v>
      </c>
      <c r="F415" s="36">
        <f ca="1">SUMIFS(СВЦЭМ!$K$40:$K$783,СВЦЭМ!$A$40:$A$783,$A415,СВЦЭМ!$B$39:$B$782,F$402)+'СЕТ СН'!$F$16</f>
        <v>0</v>
      </c>
      <c r="G415" s="36">
        <f ca="1">SUMIFS(СВЦЭМ!$K$40:$K$783,СВЦЭМ!$A$40:$A$783,$A415,СВЦЭМ!$B$39:$B$782,G$402)+'СЕТ СН'!$F$16</f>
        <v>0</v>
      </c>
      <c r="H415" s="36">
        <f ca="1">SUMIFS(СВЦЭМ!$K$40:$K$783,СВЦЭМ!$A$40:$A$783,$A415,СВЦЭМ!$B$39:$B$782,H$402)+'СЕТ СН'!$F$16</f>
        <v>0</v>
      </c>
      <c r="I415" s="36">
        <f ca="1">SUMIFS(СВЦЭМ!$K$40:$K$783,СВЦЭМ!$A$40:$A$783,$A415,СВЦЭМ!$B$39:$B$782,I$402)+'СЕТ СН'!$F$16</f>
        <v>0</v>
      </c>
      <c r="J415" s="36">
        <f ca="1">SUMIFS(СВЦЭМ!$K$40:$K$783,СВЦЭМ!$A$40:$A$783,$A415,СВЦЭМ!$B$39:$B$782,J$402)+'СЕТ СН'!$F$16</f>
        <v>0</v>
      </c>
      <c r="K415" s="36">
        <f ca="1">SUMIFS(СВЦЭМ!$K$40:$K$783,СВЦЭМ!$A$40:$A$783,$A415,СВЦЭМ!$B$39:$B$782,K$402)+'СЕТ СН'!$F$16</f>
        <v>0</v>
      </c>
      <c r="L415" s="36">
        <f ca="1">SUMIFS(СВЦЭМ!$K$40:$K$783,СВЦЭМ!$A$40:$A$783,$A415,СВЦЭМ!$B$39:$B$782,L$402)+'СЕТ СН'!$F$16</f>
        <v>0</v>
      </c>
      <c r="M415" s="36">
        <f ca="1">SUMIFS(СВЦЭМ!$K$40:$K$783,СВЦЭМ!$A$40:$A$783,$A415,СВЦЭМ!$B$39:$B$782,M$402)+'СЕТ СН'!$F$16</f>
        <v>0</v>
      </c>
      <c r="N415" s="36">
        <f ca="1">SUMIFS(СВЦЭМ!$K$40:$K$783,СВЦЭМ!$A$40:$A$783,$A415,СВЦЭМ!$B$39:$B$782,N$402)+'СЕТ СН'!$F$16</f>
        <v>0</v>
      </c>
      <c r="O415" s="36">
        <f ca="1">SUMIFS(СВЦЭМ!$K$40:$K$783,СВЦЭМ!$A$40:$A$783,$A415,СВЦЭМ!$B$39:$B$782,O$402)+'СЕТ СН'!$F$16</f>
        <v>0</v>
      </c>
      <c r="P415" s="36">
        <f ca="1">SUMIFS(СВЦЭМ!$K$40:$K$783,СВЦЭМ!$A$40:$A$783,$A415,СВЦЭМ!$B$39:$B$782,P$402)+'СЕТ СН'!$F$16</f>
        <v>0</v>
      </c>
      <c r="Q415" s="36">
        <f ca="1">SUMIFS(СВЦЭМ!$K$40:$K$783,СВЦЭМ!$A$40:$A$783,$A415,СВЦЭМ!$B$39:$B$782,Q$402)+'СЕТ СН'!$F$16</f>
        <v>0</v>
      </c>
      <c r="R415" s="36">
        <f ca="1">SUMIFS(СВЦЭМ!$K$40:$K$783,СВЦЭМ!$A$40:$A$783,$A415,СВЦЭМ!$B$39:$B$782,R$402)+'СЕТ СН'!$F$16</f>
        <v>0</v>
      </c>
      <c r="S415" s="36">
        <f ca="1">SUMIFS(СВЦЭМ!$K$40:$K$783,СВЦЭМ!$A$40:$A$783,$A415,СВЦЭМ!$B$39:$B$782,S$402)+'СЕТ СН'!$F$16</f>
        <v>0</v>
      </c>
      <c r="T415" s="36">
        <f ca="1">SUMIFS(СВЦЭМ!$K$40:$K$783,СВЦЭМ!$A$40:$A$783,$A415,СВЦЭМ!$B$39:$B$782,T$402)+'СЕТ СН'!$F$16</f>
        <v>0</v>
      </c>
      <c r="U415" s="36">
        <f ca="1">SUMIFS(СВЦЭМ!$K$40:$K$783,СВЦЭМ!$A$40:$A$783,$A415,СВЦЭМ!$B$39:$B$782,U$402)+'СЕТ СН'!$F$16</f>
        <v>0</v>
      </c>
      <c r="V415" s="36">
        <f ca="1">SUMIFS(СВЦЭМ!$K$40:$K$783,СВЦЭМ!$A$40:$A$783,$A415,СВЦЭМ!$B$39:$B$782,V$402)+'СЕТ СН'!$F$16</f>
        <v>0</v>
      </c>
      <c r="W415" s="36">
        <f ca="1">SUMIFS(СВЦЭМ!$K$40:$K$783,СВЦЭМ!$A$40:$A$783,$A415,СВЦЭМ!$B$39:$B$782,W$402)+'СЕТ СН'!$F$16</f>
        <v>0</v>
      </c>
      <c r="X415" s="36">
        <f ca="1">SUMIFS(СВЦЭМ!$K$40:$K$783,СВЦЭМ!$A$40:$A$783,$A415,СВЦЭМ!$B$39:$B$782,X$402)+'СЕТ СН'!$F$16</f>
        <v>0</v>
      </c>
      <c r="Y415" s="36">
        <f ca="1">SUMIFS(СВЦЭМ!$K$40:$K$783,СВЦЭМ!$A$40:$A$783,$A415,СВЦЭМ!$B$39:$B$782,Y$402)+'СЕТ СН'!$F$16</f>
        <v>0</v>
      </c>
    </row>
    <row r="416" spans="1:27" ht="15.75" hidden="1" x14ac:dyDescent="0.2">
      <c r="A416" s="35">
        <f t="shared" si="11"/>
        <v>44999</v>
      </c>
      <c r="B416" s="36">
        <f ca="1">SUMIFS(СВЦЭМ!$K$40:$K$783,СВЦЭМ!$A$40:$A$783,$A416,СВЦЭМ!$B$39:$B$782,B$402)+'СЕТ СН'!$F$16</f>
        <v>0</v>
      </c>
      <c r="C416" s="36">
        <f ca="1">SUMIFS(СВЦЭМ!$K$40:$K$783,СВЦЭМ!$A$40:$A$783,$A416,СВЦЭМ!$B$39:$B$782,C$402)+'СЕТ СН'!$F$16</f>
        <v>0</v>
      </c>
      <c r="D416" s="36">
        <f ca="1">SUMIFS(СВЦЭМ!$K$40:$K$783,СВЦЭМ!$A$40:$A$783,$A416,СВЦЭМ!$B$39:$B$782,D$402)+'СЕТ СН'!$F$16</f>
        <v>0</v>
      </c>
      <c r="E416" s="36">
        <f ca="1">SUMIFS(СВЦЭМ!$K$40:$K$783,СВЦЭМ!$A$40:$A$783,$A416,СВЦЭМ!$B$39:$B$782,E$402)+'СЕТ СН'!$F$16</f>
        <v>0</v>
      </c>
      <c r="F416" s="36">
        <f ca="1">SUMIFS(СВЦЭМ!$K$40:$K$783,СВЦЭМ!$A$40:$A$783,$A416,СВЦЭМ!$B$39:$B$782,F$402)+'СЕТ СН'!$F$16</f>
        <v>0</v>
      </c>
      <c r="G416" s="36">
        <f ca="1">SUMIFS(СВЦЭМ!$K$40:$K$783,СВЦЭМ!$A$40:$A$783,$A416,СВЦЭМ!$B$39:$B$782,G$402)+'СЕТ СН'!$F$16</f>
        <v>0</v>
      </c>
      <c r="H416" s="36">
        <f ca="1">SUMIFS(СВЦЭМ!$K$40:$K$783,СВЦЭМ!$A$40:$A$783,$A416,СВЦЭМ!$B$39:$B$782,H$402)+'СЕТ СН'!$F$16</f>
        <v>0</v>
      </c>
      <c r="I416" s="36">
        <f ca="1">SUMIFS(СВЦЭМ!$K$40:$K$783,СВЦЭМ!$A$40:$A$783,$A416,СВЦЭМ!$B$39:$B$782,I$402)+'СЕТ СН'!$F$16</f>
        <v>0</v>
      </c>
      <c r="J416" s="36">
        <f ca="1">SUMIFS(СВЦЭМ!$K$40:$K$783,СВЦЭМ!$A$40:$A$783,$A416,СВЦЭМ!$B$39:$B$782,J$402)+'СЕТ СН'!$F$16</f>
        <v>0</v>
      </c>
      <c r="K416" s="36">
        <f ca="1">SUMIFS(СВЦЭМ!$K$40:$K$783,СВЦЭМ!$A$40:$A$783,$A416,СВЦЭМ!$B$39:$B$782,K$402)+'СЕТ СН'!$F$16</f>
        <v>0</v>
      </c>
      <c r="L416" s="36">
        <f ca="1">SUMIFS(СВЦЭМ!$K$40:$K$783,СВЦЭМ!$A$40:$A$783,$A416,СВЦЭМ!$B$39:$B$782,L$402)+'СЕТ СН'!$F$16</f>
        <v>0</v>
      </c>
      <c r="M416" s="36">
        <f ca="1">SUMIFS(СВЦЭМ!$K$40:$K$783,СВЦЭМ!$A$40:$A$783,$A416,СВЦЭМ!$B$39:$B$782,M$402)+'СЕТ СН'!$F$16</f>
        <v>0</v>
      </c>
      <c r="N416" s="36">
        <f ca="1">SUMIFS(СВЦЭМ!$K$40:$K$783,СВЦЭМ!$A$40:$A$783,$A416,СВЦЭМ!$B$39:$B$782,N$402)+'СЕТ СН'!$F$16</f>
        <v>0</v>
      </c>
      <c r="O416" s="36">
        <f ca="1">SUMIFS(СВЦЭМ!$K$40:$K$783,СВЦЭМ!$A$40:$A$783,$A416,СВЦЭМ!$B$39:$B$782,O$402)+'СЕТ СН'!$F$16</f>
        <v>0</v>
      </c>
      <c r="P416" s="36">
        <f ca="1">SUMIFS(СВЦЭМ!$K$40:$K$783,СВЦЭМ!$A$40:$A$783,$A416,СВЦЭМ!$B$39:$B$782,P$402)+'СЕТ СН'!$F$16</f>
        <v>0</v>
      </c>
      <c r="Q416" s="36">
        <f ca="1">SUMIFS(СВЦЭМ!$K$40:$K$783,СВЦЭМ!$A$40:$A$783,$A416,СВЦЭМ!$B$39:$B$782,Q$402)+'СЕТ СН'!$F$16</f>
        <v>0</v>
      </c>
      <c r="R416" s="36">
        <f ca="1">SUMIFS(СВЦЭМ!$K$40:$K$783,СВЦЭМ!$A$40:$A$783,$A416,СВЦЭМ!$B$39:$B$782,R$402)+'СЕТ СН'!$F$16</f>
        <v>0</v>
      </c>
      <c r="S416" s="36">
        <f ca="1">SUMIFS(СВЦЭМ!$K$40:$K$783,СВЦЭМ!$A$40:$A$783,$A416,СВЦЭМ!$B$39:$B$782,S$402)+'СЕТ СН'!$F$16</f>
        <v>0</v>
      </c>
      <c r="T416" s="36">
        <f ca="1">SUMIFS(СВЦЭМ!$K$40:$K$783,СВЦЭМ!$A$40:$A$783,$A416,СВЦЭМ!$B$39:$B$782,T$402)+'СЕТ СН'!$F$16</f>
        <v>0</v>
      </c>
      <c r="U416" s="36">
        <f ca="1">SUMIFS(СВЦЭМ!$K$40:$K$783,СВЦЭМ!$A$40:$A$783,$A416,СВЦЭМ!$B$39:$B$782,U$402)+'СЕТ СН'!$F$16</f>
        <v>0</v>
      </c>
      <c r="V416" s="36">
        <f ca="1">SUMIFS(СВЦЭМ!$K$40:$K$783,СВЦЭМ!$A$40:$A$783,$A416,СВЦЭМ!$B$39:$B$782,V$402)+'СЕТ СН'!$F$16</f>
        <v>0</v>
      </c>
      <c r="W416" s="36">
        <f ca="1">SUMIFS(СВЦЭМ!$K$40:$K$783,СВЦЭМ!$A$40:$A$783,$A416,СВЦЭМ!$B$39:$B$782,W$402)+'СЕТ СН'!$F$16</f>
        <v>0</v>
      </c>
      <c r="X416" s="36">
        <f ca="1">SUMIFS(СВЦЭМ!$K$40:$K$783,СВЦЭМ!$A$40:$A$783,$A416,СВЦЭМ!$B$39:$B$782,X$402)+'СЕТ СН'!$F$16</f>
        <v>0</v>
      </c>
      <c r="Y416" s="36">
        <f ca="1">SUMIFS(СВЦЭМ!$K$40:$K$783,СВЦЭМ!$A$40:$A$783,$A416,СВЦЭМ!$B$39:$B$782,Y$402)+'СЕТ СН'!$F$16</f>
        <v>0</v>
      </c>
    </row>
    <row r="417" spans="1:25" ht="15.75" hidden="1" x14ac:dyDescent="0.2">
      <c r="A417" s="35">
        <f t="shared" si="11"/>
        <v>45000</v>
      </c>
      <c r="B417" s="36">
        <f ca="1">SUMIFS(СВЦЭМ!$K$40:$K$783,СВЦЭМ!$A$40:$A$783,$A417,СВЦЭМ!$B$39:$B$782,B$402)+'СЕТ СН'!$F$16</f>
        <v>0</v>
      </c>
      <c r="C417" s="36">
        <f ca="1">SUMIFS(СВЦЭМ!$K$40:$K$783,СВЦЭМ!$A$40:$A$783,$A417,СВЦЭМ!$B$39:$B$782,C$402)+'СЕТ СН'!$F$16</f>
        <v>0</v>
      </c>
      <c r="D417" s="36">
        <f ca="1">SUMIFS(СВЦЭМ!$K$40:$K$783,СВЦЭМ!$A$40:$A$783,$A417,СВЦЭМ!$B$39:$B$782,D$402)+'СЕТ СН'!$F$16</f>
        <v>0</v>
      </c>
      <c r="E417" s="36">
        <f ca="1">SUMIFS(СВЦЭМ!$K$40:$K$783,СВЦЭМ!$A$40:$A$783,$A417,СВЦЭМ!$B$39:$B$782,E$402)+'СЕТ СН'!$F$16</f>
        <v>0</v>
      </c>
      <c r="F417" s="36">
        <f ca="1">SUMIFS(СВЦЭМ!$K$40:$K$783,СВЦЭМ!$A$40:$A$783,$A417,СВЦЭМ!$B$39:$B$782,F$402)+'СЕТ СН'!$F$16</f>
        <v>0</v>
      </c>
      <c r="G417" s="36">
        <f ca="1">SUMIFS(СВЦЭМ!$K$40:$K$783,СВЦЭМ!$A$40:$A$783,$A417,СВЦЭМ!$B$39:$B$782,G$402)+'СЕТ СН'!$F$16</f>
        <v>0</v>
      </c>
      <c r="H417" s="36">
        <f ca="1">SUMIFS(СВЦЭМ!$K$40:$K$783,СВЦЭМ!$A$40:$A$783,$A417,СВЦЭМ!$B$39:$B$782,H$402)+'СЕТ СН'!$F$16</f>
        <v>0</v>
      </c>
      <c r="I417" s="36">
        <f ca="1">SUMIFS(СВЦЭМ!$K$40:$K$783,СВЦЭМ!$A$40:$A$783,$A417,СВЦЭМ!$B$39:$B$782,I$402)+'СЕТ СН'!$F$16</f>
        <v>0</v>
      </c>
      <c r="J417" s="36">
        <f ca="1">SUMIFS(СВЦЭМ!$K$40:$K$783,СВЦЭМ!$A$40:$A$783,$A417,СВЦЭМ!$B$39:$B$782,J$402)+'СЕТ СН'!$F$16</f>
        <v>0</v>
      </c>
      <c r="K417" s="36">
        <f ca="1">SUMIFS(СВЦЭМ!$K$40:$K$783,СВЦЭМ!$A$40:$A$783,$A417,СВЦЭМ!$B$39:$B$782,K$402)+'СЕТ СН'!$F$16</f>
        <v>0</v>
      </c>
      <c r="L417" s="36">
        <f ca="1">SUMIFS(СВЦЭМ!$K$40:$K$783,СВЦЭМ!$A$40:$A$783,$A417,СВЦЭМ!$B$39:$B$782,L$402)+'СЕТ СН'!$F$16</f>
        <v>0</v>
      </c>
      <c r="M417" s="36">
        <f ca="1">SUMIFS(СВЦЭМ!$K$40:$K$783,СВЦЭМ!$A$40:$A$783,$A417,СВЦЭМ!$B$39:$B$782,M$402)+'СЕТ СН'!$F$16</f>
        <v>0</v>
      </c>
      <c r="N417" s="36">
        <f ca="1">SUMIFS(СВЦЭМ!$K$40:$K$783,СВЦЭМ!$A$40:$A$783,$A417,СВЦЭМ!$B$39:$B$782,N$402)+'СЕТ СН'!$F$16</f>
        <v>0</v>
      </c>
      <c r="O417" s="36">
        <f ca="1">SUMIFS(СВЦЭМ!$K$40:$K$783,СВЦЭМ!$A$40:$A$783,$A417,СВЦЭМ!$B$39:$B$782,O$402)+'СЕТ СН'!$F$16</f>
        <v>0</v>
      </c>
      <c r="P417" s="36">
        <f ca="1">SUMIFS(СВЦЭМ!$K$40:$K$783,СВЦЭМ!$A$40:$A$783,$A417,СВЦЭМ!$B$39:$B$782,P$402)+'СЕТ СН'!$F$16</f>
        <v>0</v>
      </c>
      <c r="Q417" s="36">
        <f ca="1">SUMIFS(СВЦЭМ!$K$40:$K$783,СВЦЭМ!$A$40:$A$783,$A417,СВЦЭМ!$B$39:$B$782,Q$402)+'СЕТ СН'!$F$16</f>
        <v>0</v>
      </c>
      <c r="R417" s="36">
        <f ca="1">SUMIFS(СВЦЭМ!$K$40:$K$783,СВЦЭМ!$A$40:$A$783,$A417,СВЦЭМ!$B$39:$B$782,R$402)+'СЕТ СН'!$F$16</f>
        <v>0</v>
      </c>
      <c r="S417" s="36">
        <f ca="1">SUMIFS(СВЦЭМ!$K$40:$K$783,СВЦЭМ!$A$40:$A$783,$A417,СВЦЭМ!$B$39:$B$782,S$402)+'СЕТ СН'!$F$16</f>
        <v>0</v>
      </c>
      <c r="T417" s="36">
        <f ca="1">SUMIFS(СВЦЭМ!$K$40:$K$783,СВЦЭМ!$A$40:$A$783,$A417,СВЦЭМ!$B$39:$B$782,T$402)+'СЕТ СН'!$F$16</f>
        <v>0</v>
      </c>
      <c r="U417" s="36">
        <f ca="1">SUMIFS(СВЦЭМ!$K$40:$K$783,СВЦЭМ!$A$40:$A$783,$A417,СВЦЭМ!$B$39:$B$782,U$402)+'СЕТ СН'!$F$16</f>
        <v>0</v>
      </c>
      <c r="V417" s="36">
        <f ca="1">SUMIFS(СВЦЭМ!$K$40:$K$783,СВЦЭМ!$A$40:$A$783,$A417,СВЦЭМ!$B$39:$B$782,V$402)+'СЕТ СН'!$F$16</f>
        <v>0</v>
      </c>
      <c r="W417" s="36">
        <f ca="1">SUMIFS(СВЦЭМ!$K$40:$K$783,СВЦЭМ!$A$40:$A$783,$A417,СВЦЭМ!$B$39:$B$782,W$402)+'СЕТ СН'!$F$16</f>
        <v>0</v>
      </c>
      <c r="X417" s="36">
        <f ca="1">SUMIFS(СВЦЭМ!$K$40:$K$783,СВЦЭМ!$A$40:$A$783,$A417,СВЦЭМ!$B$39:$B$782,X$402)+'СЕТ СН'!$F$16</f>
        <v>0</v>
      </c>
      <c r="Y417" s="36">
        <f ca="1">SUMIFS(СВЦЭМ!$K$40:$K$783,СВЦЭМ!$A$40:$A$783,$A417,СВЦЭМ!$B$39:$B$782,Y$402)+'СЕТ СН'!$F$16</f>
        <v>0</v>
      </c>
    </row>
    <row r="418" spans="1:25" ht="15.75" hidden="1" x14ac:dyDescent="0.2">
      <c r="A418" s="35">
        <f t="shared" si="11"/>
        <v>45001</v>
      </c>
      <c r="B418" s="36">
        <f ca="1">SUMIFS(СВЦЭМ!$K$40:$K$783,СВЦЭМ!$A$40:$A$783,$A418,СВЦЭМ!$B$39:$B$782,B$402)+'СЕТ СН'!$F$16</f>
        <v>0</v>
      </c>
      <c r="C418" s="36">
        <f ca="1">SUMIFS(СВЦЭМ!$K$40:$K$783,СВЦЭМ!$A$40:$A$783,$A418,СВЦЭМ!$B$39:$B$782,C$402)+'СЕТ СН'!$F$16</f>
        <v>0</v>
      </c>
      <c r="D418" s="36">
        <f ca="1">SUMIFS(СВЦЭМ!$K$40:$K$783,СВЦЭМ!$A$40:$A$783,$A418,СВЦЭМ!$B$39:$B$782,D$402)+'СЕТ СН'!$F$16</f>
        <v>0</v>
      </c>
      <c r="E418" s="36">
        <f ca="1">SUMIFS(СВЦЭМ!$K$40:$K$783,СВЦЭМ!$A$40:$A$783,$A418,СВЦЭМ!$B$39:$B$782,E$402)+'СЕТ СН'!$F$16</f>
        <v>0</v>
      </c>
      <c r="F418" s="36">
        <f ca="1">SUMIFS(СВЦЭМ!$K$40:$K$783,СВЦЭМ!$A$40:$A$783,$A418,СВЦЭМ!$B$39:$B$782,F$402)+'СЕТ СН'!$F$16</f>
        <v>0</v>
      </c>
      <c r="G418" s="36">
        <f ca="1">SUMIFS(СВЦЭМ!$K$40:$K$783,СВЦЭМ!$A$40:$A$783,$A418,СВЦЭМ!$B$39:$B$782,G$402)+'СЕТ СН'!$F$16</f>
        <v>0</v>
      </c>
      <c r="H418" s="36">
        <f ca="1">SUMIFS(СВЦЭМ!$K$40:$K$783,СВЦЭМ!$A$40:$A$783,$A418,СВЦЭМ!$B$39:$B$782,H$402)+'СЕТ СН'!$F$16</f>
        <v>0</v>
      </c>
      <c r="I418" s="36">
        <f ca="1">SUMIFS(СВЦЭМ!$K$40:$K$783,СВЦЭМ!$A$40:$A$783,$A418,СВЦЭМ!$B$39:$B$782,I$402)+'СЕТ СН'!$F$16</f>
        <v>0</v>
      </c>
      <c r="J418" s="36">
        <f ca="1">SUMIFS(СВЦЭМ!$K$40:$K$783,СВЦЭМ!$A$40:$A$783,$A418,СВЦЭМ!$B$39:$B$782,J$402)+'СЕТ СН'!$F$16</f>
        <v>0</v>
      </c>
      <c r="K418" s="36">
        <f ca="1">SUMIFS(СВЦЭМ!$K$40:$K$783,СВЦЭМ!$A$40:$A$783,$A418,СВЦЭМ!$B$39:$B$782,K$402)+'СЕТ СН'!$F$16</f>
        <v>0</v>
      </c>
      <c r="L418" s="36">
        <f ca="1">SUMIFS(СВЦЭМ!$K$40:$K$783,СВЦЭМ!$A$40:$A$783,$A418,СВЦЭМ!$B$39:$B$782,L$402)+'СЕТ СН'!$F$16</f>
        <v>0</v>
      </c>
      <c r="M418" s="36">
        <f ca="1">SUMIFS(СВЦЭМ!$K$40:$K$783,СВЦЭМ!$A$40:$A$783,$A418,СВЦЭМ!$B$39:$B$782,M$402)+'СЕТ СН'!$F$16</f>
        <v>0</v>
      </c>
      <c r="N418" s="36">
        <f ca="1">SUMIFS(СВЦЭМ!$K$40:$K$783,СВЦЭМ!$A$40:$A$783,$A418,СВЦЭМ!$B$39:$B$782,N$402)+'СЕТ СН'!$F$16</f>
        <v>0</v>
      </c>
      <c r="O418" s="36">
        <f ca="1">SUMIFS(СВЦЭМ!$K$40:$K$783,СВЦЭМ!$A$40:$A$783,$A418,СВЦЭМ!$B$39:$B$782,O$402)+'СЕТ СН'!$F$16</f>
        <v>0</v>
      </c>
      <c r="P418" s="36">
        <f ca="1">SUMIFS(СВЦЭМ!$K$40:$K$783,СВЦЭМ!$A$40:$A$783,$A418,СВЦЭМ!$B$39:$B$782,P$402)+'СЕТ СН'!$F$16</f>
        <v>0</v>
      </c>
      <c r="Q418" s="36">
        <f ca="1">SUMIFS(СВЦЭМ!$K$40:$K$783,СВЦЭМ!$A$40:$A$783,$A418,СВЦЭМ!$B$39:$B$782,Q$402)+'СЕТ СН'!$F$16</f>
        <v>0</v>
      </c>
      <c r="R418" s="36">
        <f ca="1">SUMIFS(СВЦЭМ!$K$40:$K$783,СВЦЭМ!$A$40:$A$783,$A418,СВЦЭМ!$B$39:$B$782,R$402)+'СЕТ СН'!$F$16</f>
        <v>0</v>
      </c>
      <c r="S418" s="36">
        <f ca="1">SUMIFS(СВЦЭМ!$K$40:$K$783,СВЦЭМ!$A$40:$A$783,$A418,СВЦЭМ!$B$39:$B$782,S$402)+'СЕТ СН'!$F$16</f>
        <v>0</v>
      </c>
      <c r="T418" s="36">
        <f ca="1">SUMIFS(СВЦЭМ!$K$40:$K$783,СВЦЭМ!$A$40:$A$783,$A418,СВЦЭМ!$B$39:$B$782,T$402)+'СЕТ СН'!$F$16</f>
        <v>0</v>
      </c>
      <c r="U418" s="36">
        <f ca="1">SUMIFS(СВЦЭМ!$K$40:$K$783,СВЦЭМ!$A$40:$A$783,$A418,СВЦЭМ!$B$39:$B$782,U$402)+'СЕТ СН'!$F$16</f>
        <v>0</v>
      </c>
      <c r="V418" s="36">
        <f ca="1">SUMIFS(СВЦЭМ!$K$40:$K$783,СВЦЭМ!$A$40:$A$783,$A418,СВЦЭМ!$B$39:$B$782,V$402)+'СЕТ СН'!$F$16</f>
        <v>0</v>
      </c>
      <c r="W418" s="36">
        <f ca="1">SUMIFS(СВЦЭМ!$K$40:$K$783,СВЦЭМ!$A$40:$A$783,$A418,СВЦЭМ!$B$39:$B$782,W$402)+'СЕТ СН'!$F$16</f>
        <v>0</v>
      </c>
      <c r="X418" s="36">
        <f ca="1">SUMIFS(СВЦЭМ!$K$40:$K$783,СВЦЭМ!$A$40:$A$783,$A418,СВЦЭМ!$B$39:$B$782,X$402)+'СЕТ СН'!$F$16</f>
        <v>0</v>
      </c>
      <c r="Y418" s="36">
        <f ca="1">SUMIFS(СВЦЭМ!$K$40:$K$783,СВЦЭМ!$A$40:$A$783,$A418,СВЦЭМ!$B$39:$B$782,Y$402)+'СЕТ СН'!$F$16</f>
        <v>0</v>
      </c>
    </row>
    <row r="419" spans="1:25" ht="15.75" hidden="1" x14ac:dyDescent="0.2">
      <c r="A419" s="35">
        <f t="shared" si="11"/>
        <v>45002</v>
      </c>
      <c r="B419" s="36">
        <f ca="1">SUMIFS(СВЦЭМ!$K$40:$K$783,СВЦЭМ!$A$40:$A$783,$A419,СВЦЭМ!$B$39:$B$782,B$402)+'СЕТ СН'!$F$16</f>
        <v>0</v>
      </c>
      <c r="C419" s="36">
        <f ca="1">SUMIFS(СВЦЭМ!$K$40:$K$783,СВЦЭМ!$A$40:$A$783,$A419,СВЦЭМ!$B$39:$B$782,C$402)+'СЕТ СН'!$F$16</f>
        <v>0</v>
      </c>
      <c r="D419" s="36">
        <f ca="1">SUMIFS(СВЦЭМ!$K$40:$K$783,СВЦЭМ!$A$40:$A$783,$A419,СВЦЭМ!$B$39:$B$782,D$402)+'СЕТ СН'!$F$16</f>
        <v>0</v>
      </c>
      <c r="E419" s="36">
        <f ca="1">SUMIFS(СВЦЭМ!$K$40:$K$783,СВЦЭМ!$A$40:$A$783,$A419,СВЦЭМ!$B$39:$B$782,E$402)+'СЕТ СН'!$F$16</f>
        <v>0</v>
      </c>
      <c r="F419" s="36">
        <f ca="1">SUMIFS(СВЦЭМ!$K$40:$K$783,СВЦЭМ!$A$40:$A$783,$A419,СВЦЭМ!$B$39:$B$782,F$402)+'СЕТ СН'!$F$16</f>
        <v>0</v>
      </c>
      <c r="G419" s="36">
        <f ca="1">SUMIFS(СВЦЭМ!$K$40:$K$783,СВЦЭМ!$A$40:$A$783,$A419,СВЦЭМ!$B$39:$B$782,G$402)+'СЕТ СН'!$F$16</f>
        <v>0</v>
      </c>
      <c r="H419" s="36">
        <f ca="1">SUMIFS(СВЦЭМ!$K$40:$K$783,СВЦЭМ!$A$40:$A$783,$A419,СВЦЭМ!$B$39:$B$782,H$402)+'СЕТ СН'!$F$16</f>
        <v>0</v>
      </c>
      <c r="I419" s="36">
        <f ca="1">SUMIFS(СВЦЭМ!$K$40:$K$783,СВЦЭМ!$A$40:$A$783,$A419,СВЦЭМ!$B$39:$B$782,I$402)+'СЕТ СН'!$F$16</f>
        <v>0</v>
      </c>
      <c r="J419" s="36">
        <f ca="1">SUMIFS(СВЦЭМ!$K$40:$K$783,СВЦЭМ!$A$40:$A$783,$A419,СВЦЭМ!$B$39:$B$782,J$402)+'СЕТ СН'!$F$16</f>
        <v>0</v>
      </c>
      <c r="K419" s="36">
        <f ca="1">SUMIFS(СВЦЭМ!$K$40:$K$783,СВЦЭМ!$A$40:$A$783,$A419,СВЦЭМ!$B$39:$B$782,K$402)+'СЕТ СН'!$F$16</f>
        <v>0</v>
      </c>
      <c r="L419" s="36">
        <f ca="1">SUMIFS(СВЦЭМ!$K$40:$K$783,СВЦЭМ!$A$40:$A$783,$A419,СВЦЭМ!$B$39:$B$782,L$402)+'СЕТ СН'!$F$16</f>
        <v>0</v>
      </c>
      <c r="M419" s="36">
        <f ca="1">SUMIFS(СВЦЭМ!$K$40:$K$783,СВЦЭМ!$A$40:$A$783,$A419,СВЦЭМ!$B$39:$B$782,M$402)+'СЕТ СН'!$F$16</f>
        <v>0</v>
      </c>
      <c r="N419" s="36">
        <f ca="1">SUMIFS(СВЦЭМ!$K$40:$K$783,СВЦЭМ!$A$40:$A$783,$A419,СВЦЭМ!$B$39:$B$782,N$402)+'СЕТ СН'!$F$16</f>
        <v>0</v>
      </c>
      <c r="O419" s="36">
        <f ca="1">SUMIFS(СВЦЭМ!$K$40:$K$783,СВЦЭМ!$A$40:$A$783,$A419,СВЦЭМ!$B$39:$B$782,O$402)+'СЕТ СН'!$F$16</f>
        <v>0</v>
      </c>
      <c r="P419" s="36">
        <f ca="1">SUMIFS(СВЦЭМ!$K$40:$K$783,СВЦЭМ!$A$40:$A$783,$A419,СВЦЭМ!$B$39:$B$782,P$402)+'СЕТ СН'!$F$16</f>
        <v>0</v>
      </c>
      <c r="Q419" s="36">
        <f ca="1">SUMIFS(СВЦЭМ!$K$40:$K$783,СВЦЭМ!$A$40:$A$783,$A419,СВЦЭМ!$B$39:$B$782,Q$402)+'СЕТ СН'!$F$16</f>
        <v>0</v>
      </c>
      <c r="R419" s="36">
        <f ca="1">SUMIFS(СВЦЭМ!$K$40:$K$783,СВЦЭМ!$A$40:$A$783,$A419,СВЦЭМ!$B$39:$B$782,R$402)+'СЕТ СН'!$F$16</f>
        <v>0</v>
      </c>
      <c r="S419" s="36">
        <f ca="1">SUMIFS(СВЦЭМ!$K$40:$K$783,СВЦЭМ!$A$40:$A$783,$A419,СВЦЭМ!$B$39:$B$782,S$402)+'СЕТ СН'!$F$16</f>
        <v>0</v>
      </c>
      <c r="T419" s="36">
        <f ca="1">SUMIFS(СВЦЭМ!$K$40:$K$783,СВЦЭМ!$A$40:$A$783,$A419,СВЦЭМ!$B$39:$B$782,T$402)+'СЕТ СН'!$F$16</f>
        <v>0</v>
      </c>
      <c r="U419" s="36">
        <f ca="1">SUMIFS(СВЦЭМ!$K$40:$K$783,СВЦЭМ!$A$40:$A$783,$A419,СВЦЭМ!$B$39:$B$782,U$402)+'СЕТ СН'!$F$16</f>
        <v>0</v>
      </c>
      <c r="V419" s="36">
        <f ca="1">SUMIFS(СВЦЭМ!$K$40:$K$783,СВЦЭМ!$A$40:$A$783,$A419,СВЦЭМ!$B$39:$B$782,V$402)+'СЕТ СН'!$F$16</f>
        <v>0</v>
      </c>
      <c r="W419" s="36">
        <f ca="1">SUMIFS(СВЦЭМ!$K$40:$K$783,СВЦЭМ!$A$40:$A$783,$A419,СВЦЭМ!$B$39:$B$782,W$402)+'СЕТ СН'!$F$16</f>
        <v>0</v>
      </c>
      <c r="X419" s="36">
        <f ca="1">SUMIFS(СВЦЭМ!$K$40:$K$783,СВЦЭМ!$A$40:$A$783,$A419,СВЦЭМ!$B$39:$B$782,X$402)+'СЕТ СН'!$F$16</f>
        <v>0</v>
      </c>
      <c r="Y419" s="36">
        <f ca="1">SUMIFS(СВЦЭМ!$K$40:$K$783,СВЦЭМ!$A$40:$A$783,$A419,СВЦЭМ!$B$39:$B$782,Y$402)+'СЕТ СН'!$F$16</f>
        <v>0</v>
      </c>
    </row>
    <row r="420" spans="1:25" ht="15.75" hidden="1" x14ac:dyDescent="0.2">
      <c r="A420" s="35">
        <f t="shared" si="11"/>
        <v>45003</v>
      </c>
      <c r="B420" s="36">
        <f ca="1">SUMIFS(СВЦЭМ!$K$40:$K$783,СВЦЭМ!$A$40:$A$783,$A420,СВЦЭМ!$B$39:$B$782,B$402)+'СЕТ СН'!$F$16</f>
        <v>0</v>
      </c>
      <c r="C420" s="36">
        <f ca="1">SUMIFS(СВЦЭМ!$K$40:$K$783,СВЦЭМ!$A$40:$A$783,$A420,СВЦЭМ!$B$39:$B$782,C$402)+'СЕТ СН'!$F$16</f>
        <v>0</v>
      </c>
      <c r="D420" s="36">
        <f ca="1">SUMIFS(СВЦЭМ!$K$40:$K$783,СВЦЭМ!$A$40:$A$783,$A420,СВЦЭМ!$B$39:$B$782,D$402)+'СЕТ СН'!$F$16</f>
        <v>0</v>
      </c>
      <c r="E420" s="36">
        <f ca="1">SUMIFS(СВЦЭМ!$K$40:$K$783,СВЦЭМ!$A$40:$A$783,$A420,СВЦЭМ!$B$39:$B$782,E$402)+'СЕТ СН'!$F$16</f>
        <v>0</v>
      </c>
      <c r="F420" s="36">
        <f ca="1">SUMIFS(СВЦЭМ!$K$40:$K$783,СВЦЭМ!$A$40:$A$783,$A420,СВЦЭМ!$B$39:$B$782,F$402)+'СЕТ СН'!$F$16</f>
        <v>0</v>
      </c>
      <c r="G420" s="36">
        <f ca="1">SUMIFS(СВЦЭМ!$K$40:$K$783,СВЦЭМ!$A$40:$A$783,$A420,СВЦЭМ!$B$39:$B$782,G$402)+'СЕТ СН'!$F$16</f>
        <v>0</v>
      </c>
      <c r="H420" s="36">
        <f ca="1">SUMIFS(СВЦЭМ!$K$40:$K$783,СВЦЭМ!$A$40:$A$783,$A420,СВЦЭМ!$B$39:$B$782,H$402)+'СЕТ СН'!$F$16</f>
        <v>0</v>
      </c>
      <c r="I420" s="36">
        <f ca="1">SUMIFS(СВЦЭМ!$K$40:$K$783,СВЦЭМ!$A$40:$A$783,$A420,СВЦЭМ!$B$39:$B$782,I$402)+'СЕТ СН'!$F$16</f>
        <v>0</v>
      </c>
      <c r="J420" s="36">
        <f ca="1">SUMIFS(СВЦЭМ!$K$40:$K$783,СВЦЭМ!$A$40:$A$783,$A420,СВЦЭМ!$B$39:$B$782,J$402)+'СЕТ СН'!$F$16</f>
        <v>0</v>
      </c>
      <c r="K420" s="36">
        <f ca="1">SUMIFS(СВЦЭМ!$K$40:$K$783,СВЦЭМ!$A$40:$A$783,$A420,СВЦЭМ!$B$39:$B$782,K$402)+'СЕТ СН'!$F$16</f>
        <v>0</v>
      </c>
      <c r="L420" s="36">
        <f ca="1">SUMIFS(СВЦЭМ!$K$40:$K$783,СВЦЭМ!$A$40:$A$783,$A420,СВЦЭМ!$B$39:$B$782,L$402)+'СЕТ СН'!$F$16</f>
        <v>0</v>
      </c>
      <c r="M420" s="36">
        <f ca="1">SUMIFS(СВЦЭМ!$K$40:$K$783,СВЦЭМ!$A$40:$A$783,$A420,СВЦЭМ!$B$39:$B$782,M$402)+'СЕТ СН'!$F$16</f>
        <v>0</v>
      </c>
      <c r="N420" s="36">
        <f ca="1">SUMIFS(СВЦЭМ!$K$40:$K$783,СВЦЭМ!$A$40:$A$783,$A420,СВЦЭМ!$B$39:$B$782,N$402)+'СЕТ СН'!$F$16</f>
        <v>0</v>
      </c>
      <c r="O420" s="36">
        <f ca="1">SUMIFS(СВЦЭМ!$K$40:$K$783,СВЦЭМ!$A$40:$A$783,$A420,СВЦЭМ!$B$39:$B$782,O$402)+'СЕТ СН'!$F$16</f>
        <v>0</v>
      </c>
      <c r="P420" s="36">
        <f ca="1">SUMIFS(СВЦЭМ!$K$40:$K$783,СВЦЭМ!$A$40:$A$783,$A420,СВЦЭМ!$B$39:$B$782,P$402)+'СЕТ СН'!$F$16</f>
        <v>0</v>
      </c>
      <c r="Q420" s="36">
        <f ca="1">SUMIFS(СВЦЭМ!$K$40:$K$783,СВЦЭМ!$A$40:$A$783,$A420,СВЦЭМ!$B$39:$B$782,Q$402)+'СЕТ СН'!$F$16</f>
        <v>0</v>
      </c>
      <c r="R420" s="36">
        <f ca="1">SUMIFS(СВЦЭМ!$K$40:$K$783,СВЦЭМ!$A$40:$A$783,$A420,СВЦЭМ!$B$39:$B$782,R$402)+'СЕТ СН'!$F$16</f>
        <v>0</v>
      </c>
      <c r="S420" s="36">
        <f ca="1">SUMIFS(СВЦЭМ!$K$40:$K$783,СВЦЭМ!$A$40:$A$783,$A420,СВЦЭМ!$B$39:$B$782,S$402)+'СЕТ СН'!$F$16</f>
        <v>0</v>
      </c>
      <c r="T420" s="36">
        <f ca="1">SUMIFS(СВЦЭМ!$K$40:$K$783,СВЦЭМ!$A$40:$A$783,$A420,СВЦЭМ!$B$39:$B$782,T$402)+'СЕТ СН'!$F$16</f>
        <v>0</v>
      </c>
      <c r="U420" s="36">
        <f ca="1">SUMIFS(СВЦЭМ!$K$40:$K$783,СВЦЭМ!$A$40:$A$783,$A420,СВЦЭМ!$B$39:$B$782,U$402)+'СЕТ СН'!$F$16</f>
        <v>0</v>
      </c>
      <c r="V420" s="36">
        <f ca="1">SUMIFS(СВЦЭМ!$K$40:$K$783,СВЦЭМ!$A$40:$A$783,$A420,СВЦЭМ!$B$39:$B$782,V$402)+'СЕТ СН'!$F$16</f>
        <v>0</v>
      </c>
      <c r="W420" s="36">
        <f ca="1">SUMIFS(СВЦЭМ!$K$40:$K$783,СВЦЭМ!$A$40:$A$783,$A420,СВЦЭМ!$B$39:$B$782,W$402)+'СЕТ СН'!$F$16</f>
        <v>0</v>
      </c>
      <c r="X420" s="36">
        <f ca="1">SUMIFS(СВЦЭМ!$K$40:$K$783,СВЦЭМ!$A$40:$A$783,$A420,СВЦЭМ!$B$39:$B$782,X$402)+'СЕТ СН'!$F$16</f>
        <v>0</v>
      </c>
      <c r="Y420" s="36">
        <f ca="1">SUMIFS(СВЦЭМ!$K$40:$K$783,СВЦЭМ!$A$40:$A$783,$A420,СВЦЭМ!$B$39:$B$782,Y$402)+'СЕТ СН'!$F$16</f>
        <v>0</v>
      </c>
    </row>
    <row r="421" spans="1:25" ht="15.75" hidden="1" x14ac:dyDescent="0.2">
      <c r="A421" s="35">
        <f t="shared" si="11"/>
        <v>45004</v>
      </c>
      <c r="B421" s="36">
        <f ca="1">SUMIFS(СВЦЭМ!$K$40:$K$783,СВЦЭМ!$A$40:$A$783,$A421,СВЦЭМ!$B$39:$B$782,B$402)+'СЕТ СН'!$F$16</f>
        <v>0</v>
      </c>
      <c r="C421" s="36">
        <f ca="1">SUMIFS(СВЦЭМ!$K$40:$K$783,СВЦЭМ!$A$40:$A$783,$A421,СВЦЭМ!$B$39:$B$782,C$402)+'СЕТ СН'!$F$16</f>
        <v>0</v>
      </c>
      <c r="D421" s="36">
        <f ca="1">SUMIFS(СВЦЭМ!$K$40:$K$783,СВЦЭМ!$A$40:$A$783,$A421,СВЦЭМ!$B$39:$B$782,D$402)+'СЕТ СН'!$F$16</f>
        <v>0</v>
      </c>
      <c r="E421" s="36">
        <f ca="1">SUMIFS(СВЦЭМ!$K$40:$K$783,СВЦЭМ!$A$40:$A$783,$A421,СВЦЭМ!$B$39:$B$782,E$402)+'СЕТ СН'!$F$16</f>
        <v>0</v>
      </c>
      <c r="F421" s="36">
        <f ca="1">SUMIFS(СВЦЭМ!$K$40:$K$783,СВЦЭМ!$A$40:$A$783,$A421,СВЦЭМ!$B$39:$B$782,F$402)+'СЕТ СН'!$F$16</f>
        <v>0</v>
      </c>
      <c r="G421" s="36">
        <f ca="1">SUMIFS(СВЦЭМ!$K$40:$K$783,СВЦЭМ!$A$40:$A$783,$A421,СВЦЭМ!$B$39:$B$782,G$402)+'СЕТ СН'!$F$16</f>
        <v>0</v>
      </c>
      <c r="H421" s="36">
        <f ca="1">SUMIFS(СВЦЭМ!$K$40:$K$783,СВЦЭМ!$A$40:$A$783,$A421,СВЦЭМ!$B$39:$B$782,H$402)+'СЕТ СН'!$F$16</f>
        <v>0</v>
      </c>
      <c r="I421" s="36">
        <f ca="1">SUMIFS(СВЦЭМ!$K$40:$K$783,СВЦЭМ!$A$40:$A$783,$A421,СВЦЭМ!$B$39:$B$782,I$402)+'СЕТ СН'!$F$16</f>
        <v>0</v>
      </c>
      <c r="J421" s="36">
        <f ca="1">SUMIFS(СВЦЭМ!$K$40:$K$783,СВЦЭМ!$A$40:$A$783,$A421,СВЦЭМ!$B$39:$B$782,J$402)+'СЕТ СН'!$F$16</f>
        <v>0</v>
      </c>
      <c r="K421" s="36">
        <f ca="1">SUMIFS(СВЦЭМ!$K$40:$K$783,СВЦЭМ!$A$40:$A$783,$A421,СВЦЭМ!$B$39:$B$782,K$402)+'СЕТ СН'!$F$16</f>
        <v>0</v>
      </c>
      <c r="L421" s="36">
        <f ca="1">SUMIFS(СВЦЭМ!$K$40:$K$783,СВЦЭМ!$A$40:$A$783,$A421,СВЦЭМ!$B$39:$B$782,L$402)+'СЕТ СН'!$F$16</f>
        <v>0</v>
      </c>
      <c r="M421" s="36">
        <f ca="1">SUMIFS(СВЦЭМ!$K$40:$K$783,СВЦЭМ!$A$40:$A$783,$A421,СВЦЭМ!$B$39:$B$782,M$402)+'СЕТ СН'!$F$16</f>
        <v>0</v>
      </c>
      <c r="N421" s="36">
        <f ca="1">SUMIFS(СВЦЭМ!$K$40:$K$783,СВЦЭМ!$A$40:$A$783,$A421,СВЦЭМ!$B$39:$B$782,N$402)+'СЕТ СН'!$F$16</f>
        <v>0</v>
      </c>
      <c r="O421" s="36">
        <f ca="1">SUMIFS(СВЦЭМ!$K$40:$K$783,СВЦЭМ!$A$40:$A$783,$A421,СВЦЭМ!$B$39:$B$782,O$402)+'СЕТ СН'!$F$16</f>
        <v>0</v>
      </c>
      <c r="P421" s="36">
        <f ca="1">SUMIFS(СВЦЭМ!$K$40:$K$783,СВЦЭМ!$A$40:$A$783,$A421,СВЦЭМ!$B$39:$B$782,P$402)+'СЕТ СН'!$F$16</f>
        <v>0</v>
      </c>
      <c r="Q421" s="36">
        <f ca="1">SUMIFS(СВЦЭМ!$K$40:$K$783,СВЦЭМ!$A$40:$A$783,$A421,СВЦЭМ!$B$39:$B$782,Q$402)+'СЕТ СН'!$F$16</f>
        <v>0</v>
      </c>
      <c r="R421" s="36">
        <f ca="1">SUMIFS(СВЦЭМ!$K$40:$K$783,СВЦЭМ!$A$40:$A$783,$A421,СВЦЭМ!$B$39:$B$782,R$402)+'СЕТ СН'!$F$16</f>
        <v>0</v>
      </c>
      <c r="S421" s="36">
        <f ca="1">SUMIFS(СВЦЭМ!$K$40:$K$783,СВЦЭМ!$A$40:$A$783,$A421,СВЦЭМ!$B$39:$B$782,S$402)+'СЕТ СН'!$F$16</f>
        <v>0</v>
      </c>
      <c r="T421" s="36">
        <f ca="1">SUMIFS(СВЦЭМ!$K$40:$K$783,СВЦЭМ!$A$40:$A$783,$A421,СВЦЭМ!$B$39:$B$782,T$402)+'СЕТ СН'!$F$16</f>
        <v>0</v>
      </c>
      <c r="U421" s="36">
        <f ca="1">SUMIFS(СВЦЭМ!$K$40:$K$783,СВЦЭМ!$A$40:$A$783,$A421,СВЦЭМ!$B$39:$B$782,U$402)+'СЕТ СН'!$F$16</f>
        <v>0</v>
      </c>
      <c r="V421" s="36">
        <f ca="1">SUMIFS(СВЦЭМ!$K$40:$K$783,СВЦЭМ!$A$40:$A$783,$A421,СВЦЭМ!$B$39:$B$782,V$402)+'СЕТ СН'!$F$16</f>
        <v>0</v>
      </c>
      <c r="W421" s="36">
        <f ca="1">SUMIFS(СВЦЭМ!$K$40:$K$783,СВЦЭМ!$A$40:$A$783,$A421,СВЦЭМ!$B$39:$B$782,W$402)+'СЕТ СН'!$F$16</f>
        <v>0</v>
      </c>
      <c r="X421" s="36">
        <f ca="1">SUMIFS(СВЦЭМ!$K$40:$K$783,СВЦЭМ!$A$40:$A$783,$A421,СВЦЭМ!$B$39:$B$782,X$402)+'СЕТ СН'!$F$16</f>
        <v>0</v>
      </c>
      <c r="Y421" s="36">
        <f ca="1">SUMIFS(СВЦЭМ!$K$40:$K$783,СВЦЭМ!$A$40:$A$783,$A421,СВЦЭМ!$B$39:$B$782,Y$402)+'СЕТ СН'!$F$16</f>
        <v>0</v>
      </c>
    </row>
    <row r="422" spans="1:25" ht="15.75" hidden="1" x14ac:dyDescent="0.2">
      <c r="A422" s="35">
        <f t="shared" si="11"/>
        <v>45005</v>
      </c>
      <c r="B422" s="36">
        <f ca="1">SUMIFS(СВЦЭМ!$K$40:$K$783,СВЦЭМ!$A$40:$A$783,$A422,СВЦЭМ!$B$39:$B$782,B$402)+'СЕТ СН'!$F$16</f>
        <v>0</v>
      </c>
      <c r="C422" s="36">
        <f ca="1">SUMIFS(СВЦЭМ!$K$40:$K$783,СВЦЭМ!$A$40:$A$783,$A422,СВЦЭМ!$B$39:$B$782,C$402)+'СЕТ СН'!$F$16</f>
        <v>0</v>
      </c>
      <c r="D422" s="36">
        <f ca="1">SUMIFS(СВЦЭМ!$K$40:$K$783,СВЦЭМ!$A$40:$A$783,$A422,СВЦЭМ!$B$39:$B$782,D$402)+'СЕТ СН'!$F$16</f>
        <v>0</v>
      </c>
      <c r="E422" s="36">
        <f ca="1">SUMIFS(СВЦЭМ!$K$40:$K$783,СВЦЭМ!$A$40:$A$783,$A422,СВЦЭМ!$B$39:$B$782,E$402)+'СЕТ СН'!$F$16</f>
        <v>0</v>
      </c>
      <c r="F422" s="36">
        <f ca="1">SUMIFS(СВЦЭМ!$K$40:$K$783,СВЦЭМ!$A$40:$A$783,$A422,СВЦЭМ!$B$39:$B$782,F$402)+'СЕТ СН'!$F$16</f>
        <v>0</v>
      </c>
      <c r="G422" s="36">
        <f ca="1">SUMIFS(СВЦЭМ!$K$40:$K$783,СВЦЭМ!$A$40:$A$783,$A422,СВЦЭМ!$B$39:$B$782,G$402)+'СЕТ СН'!$F$16</f>
        <v>0</v>
      </c>
      <c r="H422" s="36">
        <f ca="1">SUMIFS(СВЦЭМ!$K$40:$K$783,СВЦЭМ!$A$40:$A$783,$A422,СВЦЭМ!$B$39:$B$782,H$402)+'СЕТ СН'!$F$16</f>
        <v>0</v>
      </c>
      <c r="I422" s="36">
        <f ca="1">SUMIFS(СВЦЭМ!$K$40:$K$783,СВЦЭМ!$A$40:$A$783,$A422,СВЦЭМ!$B$39:$B$782,I$402)+'СЕТ СН'!$F$16</f>
        <v>0</v>
      </c>
      <c r="J422" s="36">
        <f ca="1">SUMIFS(СВЦЭМ!$K$40:$K$783,СВЦЭМ!$A$40:$A$783,$A422,СВЦЭМ!$B$39:$B$782,J$402)+'СЕТ СН'!$F$16</f>
        <v>0</v>
      </c>
      <c r="K422" s="36">
        <f ca="1">SUMIFS(СВЦЭМ!$K$40:$K$783,СВЦЭМ!$A$40:$A$783,$A422,СВЦЭМ!$B$39:$B$782,K$402)+'СЕТ СН'!$F$16</f>
        <v>0</v>
      </c>
      <c r="L422" s="36">
        <f ca="1">SUMIFS(СВЦЭМ!$K$40:$K$783,СВЦЭМ!$A$40:$A$783,$A422,СВЦЭМ!$B$39:$B$782,L$402)+'СЕТ СН'!$F$16</f>
        <v>0</v>
      </c>
      <c r="M422" s="36">
        <f ca="1">SUMIFS(СВЦЭМ!$K$40:$K$783,СВЦЭМ!$A$40:$A$783,$A422,СВЦЭМ!$B$39:$B$782,M$402)+'СЕТ СН'!$F$16</f>
        <v>0</v>
      </c>
      <c r="N422" s="36">
        <f ca="1">SUMIFS(СВЦЭМ!$K$40:$K$783,СВЦЭМ!$A$40:$A$783,$A422,СВЦЭМ!$B$39:$B$782,N$402)+'СЕТ СН'!$F$16</f>
        <v>0</v>
      </c>
      <c r="O422" s="36">
        <f ca="1">SUMIFS(СВЦЭМ!$K$40:$K$783,СВЦЭМ!$A$40:$A$783,$A422,СВЦЭМ!$B$39:$B$782,O$402)+'СЕТ СН'!$F$16</f>
        <v>0</v>
      </c>
      <c r="P422" s="36">
        <f ca="1">SUMIFS(СВЦЭМ!$K$40:$K$783,СВЦЭМ!$A$40:$A$783,$A422,СВЦЭМ!$B$39:$B$782,P$402)+'СЕТ СН'!$F$16</f>
        <v>0</v>
      </c>
      <c r="Q422" s="36">
        <f ca="1">SUMIFS(СВЦЭМ!$K$40:$K$783,СВЦЭМ!$A$40:$A$783,$A422,СВЦЭМ!$B$39:$B$782,Q$402)+'СЕТ СН'!$F$16</f>
        <v>0</v>
      </c>
      <c r="R422" s="36">
        <f ca="1">SUMIFS(СВЦЭМ!$K$40:$K$783,СВЦЭМ!$A$40:$A$783,$A422,СВЦЭМ!$B$39:$B$782,R$402)+'СЕТ СН'!$F$16</f>
        <v>0</v>
      </c>
      <c r="S422" s="36">
        <f ca="1">SUMIFS(СВЦЭМ!$K$40:$K$783,СВЦЭМ!$A$40:$A$783,$A422,СВЦЭМ!$B$39:$B$782,S$402)+'СЕТ СН'!$F$16</f>
        <v>0</v>
      </c>
      <c r="T422" s="36">
        <f ca="1">SUMIFS(СВЦЭМ!$K$40:$K$783,СВЦЭМ!$A$40:$A$783,$A422,СВЦЭМ!$B$39:$B$782,T$402)+'СЕТ СН'!$F$16</f>
        <v>0</v>
      </c>
      <c r="U422" s="36">
        <f ca="1">SUMIFS(СВЦЭМ!$K$40:$K$783,СВЦЭМ!$A$40:$A$783,$A422,СВЦЭМ!$B$39:$B$782,U$402)+'СЕТ СН'!$F$16</f>
        <v>0</v>
      </c>
      <c r="V422" s="36">
        <f ca="1">SUMIFS(СВЦЭМ!$K$40:$K$783,СВЦЭМ!$A$40:$A$783,$A422,СВЦЭМ!$B$39:$B$782,V$402)+'СЕТ СН'!$F$16</f>
        <v>0</v>
      </c>
      <c r="W422" s="36">
        <f ca="1">SUMIFS(СВЦЭМ!$K$40:$K$783,СВЦЭМ!$A$40:$A$783,$A422,СВЦЭМ!$B$39:$B$782,W$402)+'СЕТ СН'!$F$16</f>
        <v>0</v>
      </c>
      <c r="X422" s="36">
        <f ca="1">SUMIFS(СВЦЭМ!$K$40:$K$783,СВЦЭМ!$A$40:$A$783,$A422,СВЦЭМ!$B$39:$B$782,X$402)+'СЕТ СН'!$F$16</f>
        <v>0</v>
      </c>
      <c r="Y422" s="36">
        <f ca="1">SUMIFS(СВЦЭМ!$K$40:$K$783,СВЦЭМ!$A$40:$A$783,$A422,СВЦЭМ!$B$39:$B$782,Y$402)+'СЕТ СН'!$F$16</f>
        <v>0</v>
      </c>
    </row>
    <row r="423" spans="1:25" ht="15.75" hidden="1" x14ac:dyDescent="0.2">
      <c r="A423" s="35">
        <f t="shared" si="11"/>
        <v>45006</v>
      </c>
      <c r="B423" s="36">
        <f ca="1">SUMIFS(СВЦЭМ!$K$40:$K$783,СВЦЭМ!$A$40:$A$783,$A423,СВЦЭМ!$B$39:$B$782,B$402)+'СЕТ СН'!$F$16</f>
        <v>0</v>
      </c>
      <c r="C423" s="36">
        <f ca="1">SUMIFS(СВЦЭМ!$K$40:$K$783,СВЦЭМ!$A$40:$A$783,$A423,СВЦЭМ!$B$39:$B$782,C$402)+'СЕТ СН'!$F$16</f>
        <v>0</v>
      </c>
      <c r="D423" s="36">
        <f ca="1">SUMIFS(СВЦЭМ!$K$40:$K$783,СВЦЭМ!$A$40:$A$783,$A423,СВЦЭМ!$B$39:$B$782,D$402)+'СЕТ СН'!$F$16</f>
        <v>0</v>
      </c>
      <c r="E423" s="36">
        <f ca="1">SUMIFS(СВЦЭМ!$K$40:$K$783,СВЦЭМ!$A$40:$A$783,$A423,СВЦЭМ!$B$39:$B$782,E$402)+'СЕТ СН'!$F$16</f>
        <v>0</v>
      </c>
      <c r="F423" s="36">
        <f ca="1">SUMIFS(СВЦЭМ!$K$40:$K$783,СВЦЭМ!$A$40:$A$783,$A423,СВЦЭМ!$B$39:$B$782,F$402)+'СЕТ СН'!$F$16</f>
        <v>0</v>
      </c>
      <c r="G423" s="36">
        <f ca="1">SUMIFS(СВЦЭМ!$K$40:$K$783,СВЦЭМ!$A$40:$A$783,$A423,СВЦЭМ!$B$39:$B$782,G$402)+'СЕТ СН'!$F$16</f>
        <v>0</v>
      </c>
      <c r="H423" s="36">
        <f ca="1">SUMIFS(СВЦЭМ!$K$40:$K$783,СВЦЭМ!$A$40:$A$783,$A423,СВЦЭМ!$B$39:$B$782,H$402)+'СЕТ СН'!$F$16</f>
        <v>0</v>
      </c>
      <c r="I423" s="36">
        <f ca="1">SUMIFS(СВЦЭМ!$K$40:$K$783,СВЦЭМ!$A$40:$A$783,$A423,СВЦЭМ!$B$39:$B$782,I$402)+'СЕТ СН'!$F$16</f>
        <v>0</v>
      </c>
      <c r="J423" s="36">
        <f ca="1">SUMIFS(СВЦЭМ!$K$40:$K$783,СВЦЭМ!$A$40:$A$783,$A423,СВЦЭМ!$B$39:$B$782,J$402)+'СЕТ СН'!$F$16</f>
        <v>0</v>
      </c>
      <c r="K423" s="36">
        <f ca="1">SUMIFS(СВЦЭМ!$K$40:$K$783,СВЦЭМ!$A$40:$A$783,$A423,СВЦЭМ!$B$39:$B$782,K$402)+'СЕТ СН'!$F$16</f>
        <v>0</v>
      </c>
      <c r="L423" s="36">
        <f ca="1">SUMIFS(СВЦЭМ!$K$40:$K$783,СВЦЭМ!$A$40:$A$783,$A423,СВЦЭМ!$B$39:$B$782,L$402)+'СЕТ СН'!$F$16</f>
        <v>0</v>
      </c>
      <c r="M423" s="36">
        <f ca="1">SUMIFS(СВЦЭМ!$K$40:$K$783,СВЦЭМ!$A$40:$A$783,$A423,СВЦЭМ!$B$39:$B$782,M$402)+'СЕТ СН'!$F$16</f>
        <v>0</v>
      </c>
      <c r="N423" s="36">
        <f ca="1">SUMIFS(СВЦЭМ!$K$40:$K$783,СВЦЭМ!$A$40:$A$783,$A423,СВЦЭМ!$B$39:$B$782,N$402)+'СЕТ СН'!$F$16</f>
        <v>0</v>
      </c>
      <c r="O423" s="36">
        <f ca="1">SUMIFS(СВЦЭМ!$K$40:$K$783,СВЦЭМ!$A$40:$A$783,$A423,СВЦЭМ!$B$39:$B$782,O$402)+'СЕТ СН'!$F$16</f>
        <v>0</v>
      </c>
      <c r="P423" s="36">
        <f ca="1">SUMIFS(СВЦЭМ!$K$40:$K$783,СВЦЭМ!$A$40:$A$783,$A423,СВЦЭМ!$B$39:$B$782,P$402)+'СЕТ СН'!$F$16</f>
        <v>0</v>
      </c>
      <c r="Q423" s="36">
        <f ca="1">SUMIFS(СВЦЭМ!$K$40:$K$783,СВЦЭМ!$A$40:$A$783,$A423,СВЦЭМ!$B$39:$B$782,Q$402)+'СЕТ СН'!$F$16</f>
        <v>0</v>
      </c>
      <c r="R423" s="36">
        <f ca="1">SUMIFS(СВЦЭМ!$K$40:$K$783,СВЦЭМ!$A$40:$A$783,$A423,СВЦЭМ!$B$39:$B$782,R$402)+'СЕТ СН'!$F$16</f>
        <v>0</v>
      </c>
      <c r="S423" s="36">
        <f ca="1">SUMIFS(СВЦЭМ!$K$40:$K$783,СВЦЭМ!$A$40:$A$783,$A423,СВЦЭМ!$B$39:$B$782,S$402)+'СЕТ СН'!$F$16</f>
        <v>0</v>
      </c>
      <c r="T423" s="36">
        <f ca="1">SUMIFS(СВЦЭМ!$K$40:$K$783,СВЦЭМ!$A$40:$A$783,$A423,СВЦЭМ!$B$39:$B$782,T$402)+'СЕТ СН'!$F$16</f>
        <v>0</v>
      </c>
      <c r="U423" s="36">
        <f ca="1">SUMIFS(СВЦЭМ!$K$40:$K$783,СВЦЭМ!$A$40:$A$783,$A423,СВЦЭМ!$B$39:$B$782,U$402)+'СЕТ СН'!$F$16</f>
        <v>0</v>
      </c>
      <c r="V423" s="36">
        <f ca="1">SUMIFS(СВЦЭМ!$K$40:$K$783,СВЦЭМ!$A$40:$A$783,$A423,СВЦЭМ!$B$39:$B$782,V$402)+'СЕТ СН'!$F$16</f>
        <v>0</v>
      </c>
      <c r="W423" s="36">
        <f ca="1">SUMIFS(СВЦЭМ!$K$40:$K$783,СВЦЭМ!$A$40:$A$783,$A423,СВЦЭМ!$B$39:$B$782,W$402)+'СЕТ СН'!$F$16</f>
        <v>0</v>
      </c>
      <c r="X423" s="36">
        <f ca="1">SUMIFS(СВЦЭМ!$K$40:$K$783,СВЦЭМ!$A$40:$A$783,$A423,СВЦЭМ!$B$39:$B$782,X$402)+'СЕТ СН'!$F$16</f>
        <v>0</v>
      </c>
      <c r="Y423" s="36">
        <f ca="1">SUMIFS(СВЦЭМ!$K$40:$K$783,СВЦЭМ!$A$40:$A$783,$A423,СВЦЭМ!$B$39:$B$782,Y$402)+'СЕТ СН'!$F$16</f>
        <v>0</v>
      </c>
    </row>
    <row r="424" spans="1:25" ht="15.75" hidden="1" x14ac:dyDescent="0.2">
      <c r="A424" s="35">
        <f t="shared" si="11"/>
        <v>45007</v>
      </c>
      <c r="B424" s="36">
        <f ca="1">SUMIFS(СВЦЭМ!$K$40:$K$783,СВЦЭМ!$A$40:$A$783,$A424,СВЦЭМ!$B$39:$B$782,B$402)+'СЕТ СН'!$F$16</f>
        <v>0</v>
      </c>
      <c r="C424" s="36">
        <f ca="1">SUMIFS(СВЦЭМ!$K$40:$K$783,СВЦЭМ!$A$40:$A$783,$A424,СВЦЭМ!$B$39:$B$782,C$402)+'СЕТ СН'!$F$16</f>
        <v>0</v>
      </c>
      <c r="D424" s="36">
        <f ca="1">SUMIFS(СВЦЭМ!$K$40:$K$783,СВЦЭМ!$A$40:$A$783,$A424,СВЦЭМ!$B$39:$B$782,D$402)+'СЕТ СН'!$F$16</f>
        <v>0</v>
      </c>
      <c r="E424" s="36">
        <f ca="1">SUMIFS(СВЦЭМ!$K$40:$K$783,СВЦЭМ!$A$40:$A$783,$A424,СВЦЭМ!$B$39:$B$782,E$402)+'СЕТ СН'!$F$16</f>
        <v>0</v>
      </c>
      <c r="F424" s="36">
        <f ca="1">SUMIFS(СВЦЭМ!$K$40:$K$783,СВЦЭМ!$A$40:$A$783,$A424,СВЦЭМ!$B$39:$B$782,F$402)+'СЕТ СН'!$F$16</f>
        <v>0</v>
      </c>
      <c r="G424" s="36">
        <f ca="1">SUMIFS(СВЦЭМ!$K$40:$K$783,СВЦЭМ!$A$40:$A$783,$A424,СВЦЭМ!$B$39:$B$782,G$402)+'СЕТ СН'!$F$16</f>
        <v>0</v>
      </c>
      <c r="H424" s="36">
        <f ca="1">SUMIFS(СВЦЭМ!$K$40:$K$783,СВЦЭМ!$A$40:$A$783,$A424,СВЦЭМ!$B$39:$B$782,H$402)+'СЕТ СН'!$F$16</f>
        <v>0</v>
      </c>
      <c r="I424" s="36">
        <f ca="1">SUMIFS(СВЦЭМ!$K$40:$K$783,СВЦЭМ!$A$40:$A$783,$A424,СВЦЭМ!$B$39:$B$782,I$402)+'СЕТ СН'!$F$16</f>
        <v>0</v>
      </c>
      <c r="J424" s="36">
        <f ca="1">SUMIFS(СВЦЭМ!$K$40:$K$783,СВЦЭМ!$A$40:$A$783,$A424,СВЦЭМ!$B$39:$B$782,J$402)+'СЕТ СН'!$F$16</f>
        <v>0</v>
      </c>
      <c r="K424" s="36">
        <f ca="1">SUMIFS(СВЦЭМ!$K$40:$K$783,СВЦЭМ!$A$40:$A$783,$A424,СВЦЭМ!$B$39:$B$782,K$402)+'СЕТ СН'!$F$16</f>
        <v>0</v>
      </c>
      <c r="L424" s="36">
        <f ca="1">SUMIFS(СВЦЭМ!$K$40:$K$783,СВЦЭМ!$A$40:$A$783,$A424,СВЦЭМ!$B$39:$B$782,L$402)+'СЕТ СН'!$F$16</f>
        <v>0</v>
      </c>
      <c r="M424" s="36">
        <f ca="1">SUMIFS(СВЦЭМ!$K$40:$K$783,СВЦЭМ!$A$40:$A$783,$A424,СВЦЭМ!$B$39:$B$782,M$402)+'СЕТ СН'!$F$16</f>
        <v>0</v>
      </c>
      <c r="N424" s="36">
        <f ca="1">SUMIFS(СВЦЭМ!$K$40:$K$783,СВЦЭМ!$A$40:$A$783,$A424,СВЦЭМ!$B$39:$B$782,N$402)+'СЕТ СН'!$F$16</f>
        <v>0</v>
      </c>
      <c r="O424" s="36">
        <f ca="1">SUMIFS(СВЦЭМ!$K$40:$K$783,СВЦЭМ!$A$40:$A$783,$A424,СВЦЭМ!$B$39:$B$782,O$402)+'СЕТ СН'!$F$16</f>
        <v>0</v>
      </c>
      <c r="P424" s="36">
        <f ca="1">SUMIFS(СВЦЭМ!$K$40:$K$783,СВЦЭМ!$A$40:$A$783,$A424,СВЦЭМ!$B$39:$B$782,P$402)+'СЕТ СН'!$F$16</f>
        <v>0</v>
      </c>
      <c r="Q424" s="36">
        <f ca="1">SUMIFS(СВЦЭМ!$K$40:$K$783,СВЦЭМ!$A$40:$A$783,$A424,СВЦЭМ!$B$39:$B$782,Q$402)+'СЕТ СН'!$F$16</f>
        <v>0</v>
      </c>
      <c r="R424" s="36">
        <f ca="1">SUMIFS(СВЦЭМ!$K$40:$K$783,СВЦЭМ!$A$40:$A$783,$A424,СВЦЭМ!$B$39:$B$782,R$402)+'СЕТ СН'!$F$16</f>
        <v>0</v>
      </c>
      <c r="S424" s="36">
        <f ca="1">SUMIFS(СВЦЭМ!$K$40:$K$783,СВЦЭМ!$A$40:$A$783,$A424,СВЦЭМ!$B$39:$B$782,S$402)+'СЕТ СН'!$F$16</f>
        <v>0</v>
      </c>
      <c r="T424" s="36">
        <f ca="1">SUMIFS(СВЦЭМ!$K$40:$K$783,СВЦЭМ!$A$40:$A$783,$A424,СВЦЭМ!$B$39:$B$782,T$402)+'СЕТ СН'!$F$16</f>
        <v>0</v>
      </c>
      <c r="U424" s="36">
        <f ca="1">SUMIFS(СВЦЭМ!$K$40:$K$783,СВЦЭМ!$A$40:$A$783,$A424,СВЦЭМ!$B$39:$B$782,U$402)+'СЕТ СН'!$F$16</f>
        <v>0</v>
      </c>
      <c r="V424" s="36">
        <f ca="1">SUMIFS(СВЦЭМ!$K$40:$K$783,СВЦЭМ!$A$40:$A$783,$A424,СВЦЭМ!$B$39:$B$782,V$402)+'СЕТ СН'!$F$16</f>
        <v>0</v>
      </c>
      <c r="W424" s="36">
        <f ca="1">SUMIFS(СВЦЭМ!$K$40:$K$783,СВЦЭМ!$A$40:$A$783,$A424,СВЦЭМ!$B$39:$B$782,W$402)+'СЕТ СН'!$F$16</f>
        <v>0</v>
      </c>
      <c r="X424" s="36">
        <f ca="1">SUMIFS(СВЦЭМ!$K$40:$K$783,СВЦЭМ!$A$40:$A$783,$A424,СВЦЭМ!$B$39:$B$782,X$402)+'СЕТ СН'!$F$16</f>
        <v>0</v>
      </c>
      <c r="Y424" s="36">
        <f ca="1">SUMIFS(СВЦЭМ!$K$40:$K$783,СВЦЭМ!$A$40:$A$783,$A424,СВЦЭМ!$B$39:$B$782,Y$402)+'СЕТ СН'!$F$16</f>
        <v>0</v>
      </c>
    </row>
    <row r="425" spans="1:25" ht="15.75" hidden="1" x14ac:dyDescent="0.2">
      <c r="A425" s="35">
        <f t="shared" si="11"/>
        <v>45008</v>
      </c>
      <c r="B425" s="36">
        <f ca="1">SUMIFS(СВЦЭМ!$K$40:$K$783,СВЦЭМ!$A$40:$A$783,$A425,СВЦЭМ!$B$39:$B$782,B$402)+'СЕТ СН'!$F$16</f>
        <v>0</v>
      </c>
      <c r="C425" s="36">
        <f ca="1">SUMIFS(СВЦЭМ!$K$40:$K$783,СВЦЭМ!$A$40:$A$783,$A425,СВЦЭМ!$B$39:$B$782,C$402)+'СЕТ СН'!$F$16</f>
        <v>0</v>
      </c>
      <c r="D425" s="36">
        <f ca="1">SUMIFS(СВЦЭМ!$K$40:$K$783,СВЦЭМ!$A$40:$A$783,$A425,СВЦЭМ!$B$39:$B$782,D$402)+'СЕТ СН'!$F$16</f>
        <v>0</v>
      </c>
      <c r="E425" s="36">
        <f ca="1">SUMIFS(СВЦЭМ!$K$40:$K$783,СВЦЭМ!$A$40:$A$783,$A425,СВЦЭМ!$B$39:$B$782,E$402)+'СЕТ СН'!$F$16</f>
        <v>0</v>
      </c>
      <c r="F425" s="36">
        <f ca="1">SUMIFS(СВЦЭМ!$K$40:$K$783,СВЦЭМ!$A$40:$A$783,$A425,СВЦЭМ!$B$39:$B$782,F$402)+'СЕТ СН'!$F$16</f>
        <v>0</v>
      </c>
      <c r="G425" s="36">
        <f ca="1">SUMIFS(СВЦЭМ!$K$40:$K$783,СВЦЭМ!$A$40:$A$783,$A425,СВЦЭМ!$B$39:$B$782,G$402)+'СЕТ СН'!$F$16</f>
        <v>0</v>
      </c>
      <c r="H425" s="36">
        <f ca="1">SUMIFS(СВЦЭМ!$K$40:$K$783,СВЦЭМ!$A$40:$A$783,$A425,СВЦЭМ!$B$39:$B$782,H$402)+'СЕТ СН'!$F$16</f>
        <v>0</v>
      </c>
      <c r="I425" s="36">
        <f ca="1">SUMIFS(СВЦЭМ!$K$40:$K$783,СВЦЭМ!$A$40:$A$783,$A425,СВЦЭМ!$B$39:$B$782,I$402)+'СЕТ СН'!$F$16</f>
        <v>0</v>
      </c>
      <c r="J425" s="36">
        <f ca="1">SUMIFS(СВЦЭМ!$K$40:$K$783,СВЦЭМ!$A$40:$A$783,$A425,СВЦЭМ!$B$39:$B$782,J$402)+'СЕТ СН'!$F$16</f>
        <v>0</v>
      </c>
      <c r="K425" s="36">
        <f ca="1">SUMIFS(СВЦЭМ!$K$40:$K$783,СВЦЭМ!$A$40:$A$783,$A425,СВЦЭМ!$B$39:$B$782,K$402)+'СЕТ СН'!$F$16</f>
        <v>0</v>
      </c>
      <c r="L425" s="36">
        <f ca="1">SUMIFS(СВЦЭМ!$K$40:$K$783,СВЦЭМ!$A$40:$A$783,$A425,СВЦЭМ!$B$39:$B$782,L$402)+'СЕТ СН'!$F$16</f>
        <v>0</v>
      </c>
      <c r="M425" s="36">
        <f ca="1">SUMIFS(СВЦЭМ!$K$40:$K$783,СВЦЭМ!$A$40:$A$783,$A425,СВЦЭМ!$B$39:$B$782,M$402)+'СЕТ СН'!$F$16</f>
        <v>0</v>
      </c>
      <c r="N425" s="36">
        <f ca="1">SUMIFS(СВЦЭМ!$K$40:$K$783,СВЦЭМ!$A$40:$A$783,$A425,СВЦЭМ!$B$39:$B$782,N$402)+'СЕТ СН'!$F$16</f>
        <v>0</v>
      </c>
      <c r="O425" s="36">
        <f ca="1">SUMIFS(СВЦЭМ!$K$40:$K$783,СВЦЭМ!$A$40:$A$783,$A425,СВЦЭМ!$B$39:$B$782,O$402)+'СЕТ СН'!$F$16</f>
        <v>0</v>
      </c>
      <c r="P425" s="36">
        <f ca="1">SUMIFS(СВЦЭМ!$K$40:$K$783,СВЦЭМ!$A$40:$A$783,$A425,СВЦЭМ!$B$39:$B$782,P$402)+'СЕТ СН'!$F$16</f>
        <v>0</v>
      </c>
      <c r="Q425" s="36">
        <f ca="1">SUMIFS(СВЦЭМ!$K$40:$K$783,СВЦЭМ!$A$40:$A$783,$A425,СВЦЭМ!$B$39:$B$782,Q$402)+'СЕТ СН'!$F$16</f>
        <v>0</v>
      </c>
      <c r="R425" s="36">
        <f ca="1">SUMIFS(СВЦЭМ!$K$40:$K$783,СВЦЭМ!$A$40:$A$783,$A425,СВЦЭМ!$B$39:$B$782,R$402)+'СЕТ СН'!$F$16</f>
        <v>0</v>
      </c>
      <c r="S425" s="36">
        <f ca="1">SUMIFS(СВЦЭМ!$K$40:$K$783,СВЦЭМ!$A$40:$A$783,$A425,СВЦЭМ!$B$39:$B$782,S$402)+'СЕТ СН'!$F$16</f>
        <v>0</v>
      </c>
      <c r="T425" s="36">
        <f ca="1">SUMIFS(СВЦЭМ!$K$40:$K$783,СВЦЭМ!$A$40:$A$783,$A425,СВЦЭМ!$B$39:$B$782,T$402)+'СЕТ СН'!$F$16</f>
        <v>0</v>
      </c>
      <c r="U425" s="36">
        <f ca="1">SUMIFS(СВЦЭМ!$K$40:$K$783,СВЦЭМ!$A$40:$A$783,$A425,СВЦЭМ!$B$39:$B$782,U$402)+'СЕТ СН'!$F$16</f>
        <v>0</v>
      </c>
      <c r="V425" s="36">
        <f ca="1">SUMIFS(СВЦЭМ!$K$40:$K$783,СВЦЭМ!$A$40:$A$783,$A425,СВЦЭМ!$B$39:$B$782,V$402)+'СЕТ СН'!$F$16</f>
        <v>0</v>
      </c>
      <c r="W425" s="36">
        <f ca="1">SUMIFS(СВЦЭМ!$K$40:$K$783,СВЦЭМ!$A$40:$A$783,$A425,СВЦЭМ!$B$39:$B$782,W$402)+'СЕТ СН'!$F$16</f>
        <v>0</v>
      </c>
      <c r="X425" s="36">
        <f ca="1">SUMIFS(СВЦЭМ!$K$40:$K$783,СВЦЭМ!$A$40:$A$783,$A425,СВЦЭМ!$B$39:$B$782,X$402)+'СЕТ СН'!$F$16</f>
        <v>0</v>
      </c>
      <c r="Y425" s="36">
        <f ca="1">SUMIFS(СВЦЭМ!$K$40:$K$783,СВЦЭМ!$A$40:$A$783,$A425,СВЦЭМ!$B$39:$B$782,Y$402)+'СЕТ СН'!$F$16</f>
        <v>0</v>
      </c>
    </row>
    <row r="426" spans="1:25" ht="15.75" hidden="1" x14ac:dyDescent="0.2">
      <c r="A426" s="35">
        <f t="shared" si="11"/>
        <v>45009</v>
      </c>
      <c r="B426" s="36">
        <f ca="1">SUMIFS(СВЦЭМ!$K$40:$K$783,СВЦЭМ!$A$40:$A$783,$A426,СВЦЭМ!$B$39:$B$782,B$402)+'СЕТ СН'!$F$16</f>
        <v>0</v>
      </c>
      <c r="C426" s="36">
        <f ca="1">SUMIFS(СВЦЭМ!$K$40:$K$783,СВЦЭМ!$A$40:$A$783,$A426,СВЦЭМ!$B$39:$B$782,C$402)+'СЕТ СН'!$F$16</f>
        <v>0</v>
      </c>
      <c r="D426" s="36">
        <f ca="1">SUMIFS(СВЦЭМ!$K$40:$K$783,СВЦЭМ!$A$40:$A$783,$A426,СВЦЭМ!$B$39:$B$782,D$402)+'СЕТ СН'!$F$16</f>
        <v>0</v>
      </c>
      <c r="E426" s="36">
        <f ca="1">SUMIFS(СВЦЭМ!$K$40:$K$783,СВЦЭМ!$A$40:$A$783,$A426,СВЦЭМ!$B$39:$B$782,E$402)+'СЕТ СН'!$F$16</f>
        <v>0</v>
      </c>
      <c r="F426" s="36">
        <f ca="1">SUMIFS(СВЦЭМ!$K$40:$K$783,СВЦЭМ!$A$40:$A$783,$A426,СВЦЭМ!$B$39:$B$782,F$402)+'СЕТ СН'!$F$16</f>
        <v>0</v>
      </c>
      <c r="G426" s="36">
        <f ca="1">SUMIFS(СВЦЭМ!$K$40:$K$783,СВЦЭМ!$A$40:$A$783,$A426,СВЦЭМ!$B$39:$B$782,G$402)+'СЕТ СН'!$F$16</f>
        <v>0</v>
      </c>
      <c r="H426" s="36">
        <f ca="1">SUMIFS(СВЦЭМ!$K$40:$K$783,СВЦЭМ!$A$40:$A$783,$A426,СВЦЭМ!$B$39:$B$782,H$402)+'СЕТ СН'!$F$16</f>
        <v>0</v>
      </c>
      <c r="I426" s="36">
        <f ca="1">SUMIFS(СВЦЭМ!$K$40:$K$783,СВЦЭМ!$A$40:$A$783,$A426,СВЦЭМ!$B$39:$B$782,I$402)+'СЕТ СН'!$F$16</f>
        <v>0</v>
      </c>
      <c r="J426" s="36">
        <f ca="1">SUMIFS(СВЦЭМ!$K$40:$K$783,СВЦЭМ!$A$40:$A$783,$A426,СВЦЭМ!$B$39:$B$782,J$402)+'СЕТ СН'!$F$16</f>
        <v>0</v>
      </c>
      <c r="K426" s="36">
        <f ca="1">SUMIFS(СВЦЭМ!$K$40:$K$783,СВЦЭМ!$A$40:$A$783,$A426,СВЦЭМ!$B$39:$B$782,K$402)+'СЕТ СН'!$F$16</f>
        <v>0</v>
      </c>
      <c r="L426" s="36">
        <f ca="1">SUMIFS(СВЦЭМ!$K$40:$K$783,СВЦЭМ!$A$40:$A$783,$A426,СВЦЭМ!$B$39:$B$782,L$402)+'СЕТ СН'!$F$16</f>
        <v>0</v>
      </c>
      <c r="M426" s="36">
        <f ca="1">SUMIFS(СВЦЭМ!$K$40:$K$783,СВЦЭМ!$A$40:$A$783,$A426,СВЦЭМ!$B$39:$B$782,M$402)+'СЕТ СН'!$F$16</f>
        <v>0</v>
      </c>
      <c r="N426" s="36">
        <f ca="1">SUMIFS(СВЦЭМ!$K$40:$K$783,СВЦЭМ!$A$40:$A$783,$A426,СВЦЭМ!$B$39:$B$782,N$402)+'СЕТ СН'!$F$16</f>
        <v>0</v>
      </c>
      <c r="O426" s="36">
        <f ca="1">SUMIFS(СВЦЭМ!$K$40:$K$783,СВЦЭМ!$A$40:$A$783,$A426,СВЦЭМ!$B$39:$B$782,O$402)+'СЕТ СН'!$F$16</f>
        <v>0</v>
      </c>
      <c r="P426" s="36">
        <f ca="1">SUMIFS(СВЦЭМ!$K$40:$K$783,СВЦЭМ!$A$40:$A$783,$A426,СВЦЭМ!$B$39:$B$782,P$402)+'СЕТ СН'!$F$16</f>
        <v>0</v>
      </c>
      <c r="Q426" s="36">
        <f ca="1">SUMIFS(СВЦЭМ!$K$40:$K$783,СВЦЭМ!$A$40:$A$783,$A426,СВЦЭМ!$B$39:$B$782,Q$402)+'СЕТ СН'!$F$16</f>
        <v>0</v>
      </c>
      <c r="R426" s="36">
        <f ca="1">SUMIFS(СВЦЭМ!$K$40:$K$783,СВЦЭМ!$A$40:$A$783,$A426,СВЦЭМ!$B$39:$B$782,R$402)+'СЕТ СН'!$F$16</f>
        <v>0</v>
      </c>
      <c r="S426" s="36">
        <f ca="1">SUMIFS(СВЦЭМ!$K$40:$K$783,СВЦЭМ!$A$40:$A$783,$A426,СВЦЭМ!$B$39:$B$782,S$402)+'СЕТ СН'!$F$16</f>
        <v>0</v>
      </c>
      <c r="T426" s="36">
        <f ca="1">SUMIFS(СВЦЭМ!$K$40:$K$783,СВЦЭМ!$A$40:$A$783,$A426,СВЦЭМ!$B$39:$B$782,T$402)+'СЕТ СН'!$F$16</f>
        <v>0</v>
      </c>
      <c r="U426" s="36">
        <f ca="1">SUMIFS(СВЦЭМ!$K$40:$K$783,СВЦЭМ!$A$40:$A$783,$A426,СВЦЭМ!$B$39:$B$782,U$402)+'СЕТ СН'!$F$16</f>
        <v>0</v>
      </c>
      <c r="V426" s="36">
        <f ca="1">SUMIFS(СВЦЭМ!$K$40:$K$783,СВЦЭМ!$A$40:$A$783,$A426,СВЦЭМ!$B$39:$B$782,V$402)+'СЕТ СН'!$F$16</f>
        <v>0</v>
      </c>
      <c r="W426" s="36">
        <f ca="1">SUMIFS(СВЦЭМ!$K$40:$K$783,СВЦЭМ!$A$40:$A$783,$A426,СВЦЭМ!$B$39:$B$782,W$402)+'СЕТ СН'!$F$16</f>
        <v>0</v>
      </c>
      <c r="X426" s="36">
        <f ca="1">SUMIFS(СВЦЭМ!$K$40:$K$783,СВЦЭМ!$A$40:$A$783,$A426,СВЦЭМ!$B$39:$B$782,X$402)+'СЕТ СН'!$F$16</f>
        <v>0</v>
      </c>
      <c r="Y426" s="36">
        <f ca="1">SUMIFS(СВЦЭМ!$K$40:$K$783,СВЦЭМ!$A$40:$A$783,$A426,СВЦЭМ!$B$39:$B$782,Y$402)+'СЕТ СН'!$F$16</f>
        <v>0</v>
      </c>
    </row>
    <row r="427" spans="1:25" ht="15.75" hidden="1" x14ac:dyDescent="0.2">
      <c r="A427" s="35">
        <f t="shared" si="11"/>
        <v>45010</v>
      </c>
      <c r="B427" s="36">
        <f ca="1">SUMIFS(СВЦЭМ!$K$40:$K$783,СВЦЭМ!$A$40:$A$783,$A427,СВЦЭМ!$B$39:$B$782,B$402)+'СЕТ СН'!$F$16</f>
        <v>0</v>
      </c>
      <c r="C427" s="36">
        <f ca="1">SUMIFS(СВЦЭМ!$K$40:$K$783,СВЦЭМ!$A$40:$A$783,$A427,СВЦЭМ!$B$39:$B$782,C$402)+'СЕТ СН'!$F$16</f>
        <v>0</v>
      </c>
      <c r="D427" s="36">
        <f ca="1">SUMIFS(СВЦЭМ!$K$40:$K$783,СВЦЭМ!$A$40:$A$783,$A427,СВЦЭМ!$B$39:$B$782,D$402)+'СЕТ СН'!$F$16</f>
        <v>0</v>
      </c>
      <c r="E427" s="36">
        <f ca="1">SUMIFS(СВЦЭМ!$K$40:$K$783,СВЦЭМ!$A$40:$A$783,$A427,СВЦЭМ!$B$39:$B$782,E$402)+'СЕТ СН'!$F$16</f>
        <v>0</v>
      </c>
      <c r="F427" s="36">
        <f ca="1">SUMIFS(СВЦЭМ!$K$40:$K$783,СВЦЭМ!$A$40:$A$783,$A427,СВЦЭМ!$B$39:$B$782,F$402)+'СЕТ СН'!$F$16</f>
        <v>0</v>
      </c>
      <c r="G427" s="36">
        <f ca="1">SUMIFS(СВЦЭМ!$K$40:$K$783,СВЦЭМ!$A$40:$A$783,$A427,СВЦЭМ!$B$39:$B$782,G$402)+'СЕТ СН'!$F$16</f>
        <v>0</v>
      </c>
      <c r="H427" s="36">
        <f ca="1">SUMIFS(СВЦЭМ!$K$40:$K$783,СВЦЭМ!$A$40:$A$783,$A427,СВЦЭМ!$B$39:$B$782,H$402)+'СЕТ СН'!$F$16</f>
        <v>0</v>
      </c>
      <c r="I427" s="36">
        <f ca="1">SUMIFS(СВЦЭМ!$K$40:$K$783,СВЦЭМ!$A$40:$A$783,$A427,СВЦЭМ!$B$39:$B$782,I$402)+'СЕТ СН'!$F$16</f>
        <v>0</v>
      </c>
      <c r="J427" s="36">
        <f ca="1">SUMIFS(СВЦЭМ!$K$40:$K$783,СВЦЭМ!$A$40:$A$783,$A427,СВЦЭМ!$B$39:$B$782,J$402)+'СЕТ СН'!$F$16</f>
        <v>0</v>
      </c>
      <c r="K427" s="36">
        <f ca="1">SUMIFS(СВЦЭМ!$K$40:$K$783,СВЦЭМ!$A$40:$A$783,$A427,СВЦЭМ!$B$39:$B$782,K$402)+'СЕТ СН'!$F$16</f>
        <v>0</v>
      </c>
      <c r="L427" s="36">
        <f ca="1">SUMIFS(СВЦЭМ!$K$40:$K$783,СВЦЭМ!$A$40:$A$783,$A427,СВЦЭМ!$B$39:$B$782,L$402)+'СЕТ СН'!$F$16</f>
        <v>0</v>
      </c>
      <c r="M427" s="36">
        <f ca="1">SUMIFS(СВЦЭМ!$K$40:$K$783,СВЦЭМ!$A$40:$A$783,$A427,СВЦЭМ!$B$39:$B$782,M$402)+'СЕТ СН'!$F$16</f>
        <v>0</v>
      </c>
      <c r="N427" s="36">
        <f ca="1">SUMIFS(СВЦЭМ!$K$40:$K$783,СВЦЭМ!$A$40:$A$783,$A427,СВЦЭМ!$B$39:$B$782,N$402)+'СЕТ СН'!$F$16</f>
        <v>0</v>
      </c>
      <c r="O427" s="36">
        <f ca="1">SUMIFS(СВЦЭМ!$K$40:$K$783,СВЦЭМ!$A$40:$A$783,$A427,СВЦЭМ!$B$39:$B$782,O$402)+'СЕТ СН'!$F$16</f>
        <v>0</v>
      </c>
      <c r="P427" s="36">
        <f ca="1">SUMIFS(СВЦЭМ!$K$40:$K$783,СВЦЭМ!$A$40:$A$783,$A427,СВЦЭМ!$B$39:$B$782,P$402)+'СЕТ СН'!$F$16</f>
        <v>0</v>
      </c>
      <c r="Q427" s="36">
        <f ca="1">SUMIFS(СВЦЭМ!$K$40:$K$783,СВЦЭМ!$A$40:$A$783,$A427,СВЦЭМ!$B$39:$B$782,Q$402)+'СЕТ СН'!$F$16</f>
        <v>0</v>
      </c>
      <c r="R427" s="36">
        <f ca="1">SUMIFS(СВЦЭМ!$K$40:$K$783,СВЦЭМ!$A$40:$A$783,$A427,СВЦЭМ!$B$39:$B$782,R$402)+'СЕТ СН'!$F$16</f>
        <v>0</v>
      </c>
      <c r="S427" s="36">
        <f ca="1">SUMIFS(СВЦЭМ!$K$40:$K$783,СВЦЭМ!$A$40:$A$783,$A427,СВЦЭМ!$B$39:$B$782,S$402)+'СЕТ СН'!$F$16</f>
        <v>0</v>
      </c>
      <c r="T427" s="36">
        <f ca="1">SUMIFS(СВЦЭМ!$K$40:$K$783,СВЦЭМ!$A$40:$A$783,$A427,СВЦЭМ!$B$39:$B$782,T$402)+'СЕТ СН'!$F$16</f>
        <v>0</v>
      </c>
      <c r="U427" s="36">
        <f ca="1">SUMIFS(СВЦЭМ!$K$40:$K$783,СВЦЭМ!$A$40:$A$783,$A427,СВЦЭМ!$B$39:$B$782,U$402)+'СЕТ СН'!$F$16</f>
        <v>0</v>
      </c>
      <c r="V427" s="36">
        <f ca="1">SUMIFS(СВЦЭМ!$K$40:$K$783,СВЦЭМ!$A$40:$A$783,$A427,СВЦЭМ!$B$39:$B$782,V$402)+'СЕТ СН'!$F$16</f>
        <v>0</v>
      </c>
      <c r="W427" s="36">
        <f ca="1">SUMIFS(СВЦЭМ!$K$40:$K$783,СВЦЭМ!$A$40:$A$783,$A427,СВЦЭМ!$B$39:$B$782,W$402)+'СЕТ СН'!$F$16</f>
        <v>0</v>
      </c>
      <c r="X427" s="36">
        <f ca="1">SUMIFS(СВЦЭМ!$K$40:$K$783,СВЦЭМ!$A$40:$A$783,$A427,СВЦЭМ!$B$39:$B$782,X$402)+'СЕТ СН'!$F$16</f>
        <v>0</v>
      </c>
      <c r="Y427" s="36">
        <f ca="1">SUMIFS(СВЦЭМ!$K$40:$K$783,СВЦЭМ!$A$40:$A$783,$A427,СВЦЭМ!$B$39:$B$782,Y$402)+'СЕТ СН'!$F$16</f>
        <v>0</v>
      </c>
    </row>
    <row r="428" spans="1:25" ht="15.75" hidden="1" x14ac:dyDescent="0.2">
      <c r="A428" s="35">
        <f t="shared" si="11"/>
        <v>45011</v>
      </c>
      <c r="B428" s="36">
        <f ca="1">SUMIFS(СВЦЭМ!$K$40:$K$783,СВЦЭМ!$A$40:$A$783,$A428,СВЦЭМ!$B$39:$B$782,B$402)+'СЕТ СН'!$F$16</f>
        <v>0</v>
      </c>
      <c r="C428" s="36">
        <f ca="1">SUMIFS(СВЦЭМ!$K$40:$K$783,СВЦЭМ!$A$40:$A$783,$A428,СВЦЭМ!$B$39:$B$782,C$402)+'СЕТ СН'!$F$16</f>
        <v>0</v>
      </c>
      <c r="D428" s="36">
        <f ca="1">SUMIFS(СВЦЭМ!$K$40:$K$783,СВЦЭМ!$A$40:$A$783,$A428,СВЦЭМ!$B$39:$B$782,D$402)+'СЕТ СН'!$F$16</f>
        <v>0</v>
      </c>
      <c r="E428" s="36">
        <f ca="1">SUMIFS(СВЦЭМ!$K$40:$K$783,СВЦЭМ!$A$40:$A$783,$A428,СВЦЭМ!$B$39:$B$782,E$402)+'СЕТ СН'!$F$16</f>
        <v>0</v>
      </c>
      <c r="F428" s="36">
        <f ca="1">SUMIFS(СВЦЭМ!$K$40:$K$783,СВЦЭМ!$A$40:$A$783,$A428,СВЦЭМ!$B$39:$B$782,F$402)+'СЕТ СН'!$F$16</f>
        <v>0</v>
      </c>
      <c r="G428" s="36">
        <f ca="1">SUMIFS(СВЦЭМ!$K$40:$K$783,СВЦЭМ!$A$40:$A$783,$A428,СВЦЭМ!$B$39:$B$782,G$402)+'СЕТ СН'!$F$16</f>
        <v>0</v>
      </c>
      <c r="H428" s="36">
        <f ca="1">SUMIFS(СВЦЭМ!$K$40:$K$783,СВЦЭМ!$A$40:$A$783,$A428,СВЦЭМ!$B$39:$B$782,H$402)+'СЕТ СН'!$F$16</f>
        <v>0</v>
      </c>
      <c r="I428" s="36">
        <f ca="1">SUMIFS(СВЦЭМ!$K$40:$K$783,СВЦЭМ!$A$40:$A$783,$A428,СВЦЭМ!$B$39:$B$782,I$402)+'СЕТ СН'!$F$16</f>
        <v>0</v>
      </c>
      <c r="J428" s="36">
        <f ca="1">SUMIFS(СВЦЭМ!$K$40:$K$783,СВЦЭМ!$A$40:$A$783,$A428,СВЦЭМ!$B$39:$B$782,J$402)+'СЕТ СН'!$F$16</f>
        <v>0</v>
      </c>
      <c r="K428" s="36">
        <f ca="1">SUMIFS(СВЦЭМ!$K$40:$K$783,СВЦЭМ!$A$40:$A$783,$A428,СВЦЭМ!$B$39:$B$782,K$402)+'СЕТ СН'!$F$16</f>
        <v>0</v>
      </c>
      <c r="L428" s="36">
        <f ca="1">SUMIFS(СВЦЭМ!$K$40:$K$783,СВЦЭМ!$A$40:$A$783,$A428,СВЦЭМ!$B$39:$B$782,L$402)+'СЕТ СН'!$F$16</f>
        <v>0</v>
      </c>
      <c r="M428" s="36">
        <f ca="1">SUMIFS(СВЦЭМ!$K$40:$K$783,СВЦЭМ!$A$40:$A$783,$A428,СВЦЭМ!$B$39:$B$782,M$402)+'СЕТ СН'!$F$16</f>
        <v>0</v>
      </c>
      <c r="N428" s="36">
        <f ca="1">SUMIFS(СВЦЭМ!$K$40:$K$783,СВЦЭМ!$A$40:$A$783,$A428,СВЦЭМ!$B$39:$B$782,N$402)+'СЕТ СН'!$F$16</f>
        <v>0</v>
      </c>
      <c r="O428" s="36">
        <f ca="1">SUMIFS(СВЦЭМ!$K$40:$K$783,СВЦЭМ!$A$40:$A$783,$A428,СВЦЭМ!$B$39:$B$782,O$402)+'СЕТ СН'!$F$16</f>
        <v>0</v>
      </c>
      <c r="P428" s="36">
        <f ca="1">SUMIFS(СВЦЭМ!$K$40:$K$783,СВЦЭМ!$A$40:$A$783,$A428,СВЦЭМ!$B$39:$B$782,P$402)+'СЕТ СН'!$F$16</f>
        <v>0</v>
      </c>
      <c r="Q428" s="36">
        <f ca="1">SUMIFS(СВЦЭМ!$K$40:$K$783,СВЦЭМ!$A$40:$A$783,$A428,СВЦЭМ!$B$39:$B$782,Q$402)+'СЕТ СН'!$F$16</f>
        <v>0</v>
      </c>
      <c r="R428" s="36">
        <f ca="1">SUMIFS(СВЦЭМ!$K$40:$K$783,СВЦЭМ!$A$40:$A$783,$A428,СВЦЭМ!$B$39:$B$782,R$402)+'СЕТ СН'!$F$16</f>
        <v>0</v>
      </c>
      <c r="S428" s="36">
        <f ca="1">SUMIFS(СВЦЭМ!$K$40:$K$783,СВЦЭМ!$A$40:$A$783,$A428,СВЦЭМ!$B$39:$B$782,S$402)+'СЕТ СН'!$F$16</f>
        <v>0</v>
      </c>
      <c r="T428" s="36">
        <f ca="1">SUMIFS(СВЦЭМ!$K$40:$K$783,СВЦЭМ!$A$40:$A$783,$A428,СВЦЭМ!$B$39:$B$782,T$402)+'СЕТ СН'!$F$16</f>
        <v>0</v>
      </c>
      <c r="U428" s="36">
        <f ca="1">SUMIFS(СВЦЭМ!$K$40:$K$783,СВЦЭМ!$A$40:$A$783,$A428,СВЦЭМ!$B$39:$B$782,U$402)+'СЕТ СН'!$F$16</f>
        <v>0</v>
      </c>
      <c r="V428" s="36">
        <f ca="1">SUMIFS(СВЦЭМ!$K$40:$K$783,СВЦЭМ!$A$40:$A$783,$A428,СВЦЭМ!$B$39:$B$782,V$402)+'СЕТ СН'!$F$16</f>
        <v>0</v>
      </c>
      <c r="W428" s="36">
        <f ca="1">SUMIFS(СВЦЭМ!$K$40:$K$783,СВЦЭМ!$A$40:$A$783,$A428,СВЦЭМ!$B$39:$B$782,W$402)+'СЕТ СН'!$F$16</f>
        <v>0</v>
      </c>
      <c r="X428" s="36">
        <f ca="1">SUMIFS(СВЦЭМ!$K$40:$K$783,СВЦЭМ!$A$40:$A$783,$A428,СВЦЭМ!$B$39:$B$782,X$402)+'СЕТ СН'!$F$16</f>
        <v>0</v>
      </c>
      <c r="Y428" s="36">
        <f ca="1">SUMIFS(СВЦЭМ!$K$40:$K$783,СВЦЭМ!$A$40:$A$783,$A428,СВЦЭМ!$B$39:$B$782,Y$402)+'СЕТ СН'!$F$16</f>
        <v>0</v>
      </c>
    </row>
    <row r="429" spans="1:25" ht="15.75" hidden="1" x14ac:dyDescent="0.2">
      <c r="A429" s="35">
        <f t="shared" si="11"/>
        <v>45012</v>
      </c>
      <c r="B429" s="36">
        <f ca="1">SUMIFS(СВЦЭМ!$K$40:$K$783,СВЦЭМ!$A$40:$A$783,$A429,СВЦЭМ!$B$39:$B$782,B$402)+'СЕТ СН'!$F$16</f>
        <v>0</v>
      </c>
      <c r="C429" s="36">
        <f ca="1">SUMIFS(СВЦЭМ!$K$40:$K$783,СВЦЭМ!$A$40:$A$783,$A429,СВЦЭМ!$B$39:$B$782,C$402)+'СЕТ СН'!$F$16</f>
        <v>0</v>
      </c>
      <c r="D429" s="36">
        <f ca="1">SUMIFS(СВЦЭМ!$K$40:$K$783,СВЦЭМ!$A$40:$A$783,$A429,СВЦЭМ!$B$39:$B$782,D$402)+'СЕТ СН'!$F$16</f>
        <v>0</v>
      </c>
      <c r="E429" s="36">
        <f ca="1">SUMIFS(СВЦЭМ!$K$40:$K$783,СВЦЭМ!$A$40:$A$783,$A429,СВЦЭМ!$B$39:$B$782,E$402)+'СЕТ СН'!$F$16</f>
        <v>0</v>
      </c>
      <c r="F429" s="36">
        <f ca="1">SUMIFS(СВЦЭМ!$K$40:$K$783,СВЦЭМ!$A$40:$A$783,$A429,СВЦЭМ!$B$39:$B$782,F$402)+'СЕТ СН'!$F$16</f>
        <v>0</v>
      </c>
      <c r="G429" s="36">
        <f ca="1">SUMIFS(СВЦЭМ!$K$40:$K$783,СВЦЭМ!$A$40:$A$783,$A429,СВЦЭМ!$B$39:$B$782,G$402)+'СЕТ СН'!$F$16</f>
        <v>0</v>
      </c>
      <c r="H429" s="36">
        <f ca="1">SUMIFS(СВЦЭМ!$K$40:$K$783,СВЦЭМ!$A$40:$A$783,$A429,СВЦЭМ!$B$39:$B$782,H$402)+'СЕТ СН'!$F$16</f>
        <v>0</v>
      </c>
      <c r="I429" s="36">
        <f ca="1">SUMIFS(СВЦЭМ!$K$40:$K$783,СВЦЭМ!$A$40:$A$783,$A429,СВЦЭМ!$B$39:$B$782,I$402)+'СЕТ СН'!$F$16</f>
        <v>0</v>
      </c>
      <c r="J429" s="36">
        <f ca="1">SUMIFS(СВЦЭМ!$K$40:$K$783,СВЦЭМ!$A$40:$A$783,$A429,СВЦЭМ!$B$39:$B$782,J$402)+'СЕТ СН'!$F$16</f>
        <v>0</v>
      </c>
      <c r="K429" s="36">
        <f ca="1">SUMIFS(СВЦЭМ!$K$40:$K$783,СВЦЭМ!$A$40:$A$783,$A429,СВЦЭМ!$B$39:$B$782,K$402)+'СЕТ СН'!$F$16</f>
        <v>0</v>
      </c>
      <c r="L429" s="36">
        <f ca="1">SUMIFS(СВЦЭМ!$K$40:$K$783,СВЦЭМ!$A$40:$A$783,$A429,СВЦЭМ!$B$39:$B$782,L$402)+'СЕТ СН'!$F$16</f>
        <v>0</v>
      </c>
      <c r="M429" s="36">
        <f ca="1">SUMIFS(СВЦЭМ!$K$40:$K$783,СВЦЭМ!$A$40:$A$783,$A429,СВЦЭМ!$B$39:$B$782,M$402)+'СЕТ СН'!$F$16</f>
        <v>0</v>
      </c>
      <c r="N429" s="36">
        <f ca="1">SUMIFS(СВЦЭМ!$K$40:$K$783,СВЦЭМ!$A$40:$A$783,$A429,СВЦЭМ!$B$39:$B$782,N$402)+'СЕТ СН'!$F$16</f>
        <v>0</v>
      </c>
      <c r="O429" s="36">
        <f ca="1">SUMIFS(СВЦЭМ!$K$40:$K$783,СВЦЭМ!$A$40:$A$783,$A429,СВЦЭМ!$B$39:$B$782,O$402)+'СЕТ СН'!$F$16</f>
        <v>0</v>
      </c>
      <c r="P429" s="36">
        <f ca="1">SUMIFS(СВЦЭМ!$K$40:$K$783,СВЦЭМ!$A$40:$A$783,$A429,СВЦЭМ!$B$39:$B$782,P$402)+'СЕТ СН'!$F$16</f>
        <v>0</v>
      </c>
      <c r="Q429" s="36">
        <f ca="1">SUMIFS(СВЦЭМ!$K$40:$K$783,СВЦЭМ!$A$40:$A$783,$A429,СВЦЭМ!$B$39:$B$782,Q$402)+'СЕТ СН'!$F$16</f>
        <v>0</v>
      </c>
      <c r="R429" s="36">
        <f ca="1">SUMIFS(СВЦЭМ!$K$40:$K$783,СВЦЭМ!$A$40:$A$783,$A429,СВЦЭМ!$B$39:$B$782,R$402)+'СЕТ СН'!$F$16</f>
        <v>0</v>
      </c>
      <c r="S429" s="36">
        <f ca="1">SUMIFS(СВЦЭМ!$K$40:$K$783,СВЦЭМ!$A$40:$A$783,$A429,СВЦЭМ!$B$39:$B$782,S$402)+'СЕТ СН'!$F$16</f>
        <v>0</v>
      </c>
      <c r="T429" s="36">
        <f ca="1">SUMIFS(СВЦЭМ!$K$40:$K$783,СВЦЭМ!$A$40:$A$783,$A429,СВЦЭМ!$B$39:$B$782,T$402)+'СЕТ СН'!$F$16</f>
        <v>0</v>
      </c>
      <c r="U429" s="36">
        <f ca="1">SUMIFS(СВЦЭМ!$K$40:$K$783,СВЦЭМ!$A$40:$A$783,$A429,СВЦЭМ!$B$39:$B$782,U$402)+'СЕТ СН'!$F$16</f>
        <v>0</v>
      </c>
      <c r="V429" s="36">
        <f ca="1">SUMIFS(СВЦЭМ!$K$40:$K$783,СВЦЭМ!$A$40:$A$783,$A429,СВЦЭМ!$B$39:$B$782,V$402)+'СЕТ СН'!$F$16</f>
        <v>0</v>
      </c>
      <c r="W429" s="36">
        <f ca="1">SUMIFS(СВЦЭМ!$K$40:$K$783,СВЦЭМ!$A$40:$A$783,$A429,СВЦЭМ!$B$39:$B$782,W$402)+'СЕТ СН'!$F$16</f>
        <v>0</v>
      </c>
      <c r="X429" s="36">
        <f ca="1">SUMIFS(СВЦЭМ!$K$40:$K$783,СВЦЭМ!$A$40:$A$783,$A429,СВЦЭМ!$B$39:$B$782,X$402)+'СЕТ СН'!$F$16</f>
        <v>0</v>
      </c>
      <c r="Y429" s="36">
        <f ca="1">SUMIFS(СВЦЭМ!$K$40:$K$783,СВЦЭМ!$A$40:$A$783,$A429,СВЦЭМ!$B$39:$B$782,Y$402)+'СЕТ СН'!$F$16</f>
        <v>0</v>
      </c>
    </row>
    <row r="430" spans="1:25" ht="15.75" hidden="1" x14ac:dyDescent="0.2">
      <c r="A430" s="35">
        <f t="shared" si="11"/>
        <v>45013</v>
      </c>
      <c r="B430" s="36">
        <f ca="1">SUMIFS(СВЦЭМ!$K$40:$K$783,СВЦЭМ!$A$40:$A$783,$A430,СВЦЭМ!$B$39:$B$782,B$402)+'СЕТ СН'!$F$16</f>
        <v>0</v>
      </c>
      <c r="C430" s="36">
        <f ca="1">SUMIFS(СВЦЭМ!$K$40:$K$783,СВЦЭМ!$A$40:$A$783,$A430,СВЦЭМ!$B$39:$B$782,C$402)+'СЕТ СН'!$F$16</f>
        <v>0</v>
      </c>
      <c r="D430" s="36">
        <f ca="1">SUMIFS(СВЦЭМ!$K$40:$K$783,СВЦЭМ!$A$40:$A$783,$A430,СВЦЭМ!$B$39:$B$782,D$402)+'СЕТ СН'!$F$16</f>
        <v>0</v>
      </c>
      <c r="E430" s="36">
        <f ca="1">SUMIFS(СВЦЭМ!$K$40:$K$783,СВЦЭМ!$A$40:$A$783,$A430,СВЦЭМ!$B$39:$B$782,E$402)+'СЕТ СН'!$F$16</f>
        <v>0</v>
      </c>
      <c r="F430" s="36">
        <f ca="1">SUMIFS(СВЦЭМ!$K$40:$K$783,СВЦЭМ!$A$40:$A$783,$A430,СВЦЭМ!$B$39:$B$782,F$402)+'СЕТ СН'!$F$16</f>
        <v>0</v>
      </c>
      <c r="G430" s="36">
        <f ca="1">SUMIFS(СВЦЭМ!$K$40:$K$783,СВЦЭМ!$A$40:$A$783,$A430,СВЦЭМ!$B$39:$B$782,G$402)+'СЕТ СН'!$F$16</f>
        <v>0</v>
      </c>
      <c r="H430" s="36">
        <f ca="1">SUMIFS(СВЦЭМ!$K$40:$K$783,СВЦЭМ!$A$40:$A$783,$A430,СВЦЭМ!$B$39:$B$782,H$402)+'СЕТ СН'!$F$16</f>
        <v>0</v>
      </c>
      <c r="I430" s="36">
        <f ca="1">SUMIFS(СВЦЭМ!$K$40:$K$783,СВЦЭМ!$A$40:$A$783,$A430,СВЦЭМ!$B$39:$B$782,I$402)+'СЕТ СН'!$F$16</f>
        <v>0</v>
      </c>
      <c r="J430" s="36">
        <f ca="1">SUMIFS(СВЦЭМ!$K$40:$K$783,СВЦЭМ!$A$40:$A$783,$A430,СВЦЭМ!$B$39:$B$782,J$402)+'СЕТ СН'!$F$16</f>
        <v>0</v>
      </c>
      <c r="K430" s="36">
        <f ca="1">SUMIFS(СВЦЭМ!$K$40:$K$783,СВЦЭМ!$A$40:$A$783,$A430,СВЦЭМ!$B$39:$B$782,K$402)+'СЕТ СН'!$F$16</f>
        <v>0</v>
      </c>
      <c r="L430" s="36">
        <f ca="1">SUMIFS(СВЦЭМ!$K$40:$K$783,СВЦЭМ!$A$40:$A$783,$A430,СВЦЭМ!$B$39:$B$782,L$402)+'СЕТ СН'!$F$16</f>
        <v>0</v>
      </c>
      <c r="M430" s="36">
        <f ca="1">SUMIFS(СВЦЭМ!$K$40:$K$783,СВЦЭМ!$A$40:$A$783,$A430,СВЦЭМ!$B$39:$B$782,M$402)+'СЕТ СН'!$F$16</f>
        <v>0</v>
      </c>
      <c r="N430" s="36">
        <f ca="1">SUMIFS(СВЦЭМ!$K$40:$K$783,СВЦЭМ!$A$40:$A$783,$A430,СВЦЭМ!$B$39:$B$782,N$402)+'СЕТ СН'!$F$16</f>
        <v>0</v>
      </c>
      <c r="O430" s="36">
        <f ca="1">SUMIFS(СВЦЭМ!$K$40:$K$783,СВЦЭМ!$A$40:$A$783,$A430,СВЦЭМ!$B$39:$B$782,O$402)+'СЕТ СН'!$F$16</f>
        <v>0</v>
      </c>
      <c r="P430" s="36">
        <f ca="1">SUMIFS(СВЦЭМ!$K$40:$K$783,СВЦЭМ!$A$40:$A$783,$A430,СВЦЭМ!$B$39:$B$782,P$402)+'СЕТ СН'!$F$16</f>
        <v>0</v>
      </c>
      <c r="Q430" s="36">
        <f ca="1">SUMIFS(СВЦЭМ!$K$40:$K$783,СВЦЭМ!$A$40:$A$783,$A430,СВЦЭМ!$B$39:$B$782,Q$402)+'СЕТ СН'!$F$16</f>
        <v>0</v>
      </c>
      <c r="R430" s="36">
        <f ca="1">SUMIFS(СВЦЭМ!$K$40:$K$783,СВЦЭМ!$A$40:$A$783,$A430,СВЦЭМ!$B$39:$B$782,R$402)+'СЕТ СН'!$F$16</f>
        <v>0</v>
      </c>
      <c r="S430" s="36">
        <f ca="1">SUMIFS(СВЦЭМ!$K$40:$K$783,СВЦЭМ!$A$40:$A$783,$A430,СВЦЭМ!$B$39:$B$782,S$402)+'СЕТ СН'!$F$16</f>
        <v>0</v>
      </c>
      <c r="T430" s="36">
        <f ca="1">SUMIFS(СВЦЭМ!$K$40:$K$783,СВЦЭМ!$A$40:$A$783,$A430,СВЦЭМ!$B$39:$B$782,T$402)+'СЕТ СН'!$F$16</f>
        <v>0</v>
      </c>
      <c r="U430" s="36">
        <f ca="1">SUMIFS(СВЦЭМ!$K$40:$K$783,СВЦЭМ!$A$40:$A$783,$A430,СВЦЭМ!$B$39:$B$782,U$402)+'СЕТ СН'!$F$16</f>
        <v>0</v>
      </c>
      <c r="V430" s="36">
        <f ca="1">SUMIFS(СВЦЭМ!$K$40:$K$783,СВЦЭМ!$A$40:$A$783,$A430,СВЦЭМ!$B$39:$B$782,V$402)+'СЕТ СН'!$F$16</f>
        <v>0</v>
      </c>
      <c r="W430" s="36">
        <f ca="1">SUMIFS(СВЦЭМ!$K$40:$K$783,СВЦЭМ!$A$40:$A$783,$A430,СВЦЭМ!$B$39:$B$782,W$402)+'СЕТ СН'!$F$16</f>
        <v>0</v>
      </c>
      <c r="X430" s="36">
        <f ca="1">SUMIFS(СВЦЭМ!$K$40:$K$783,СВЦЭМ!$A$40:$A$783,$A430,СВЦЭМ!$B$39:$B$782,X$402)+'СЕТ СН'!$F$16</f>
        <v>0</v>
      </c>
      <c r="Y430" s="36">
        <f ca="1">SUMIFS(СВЦЭМ!$K$40:$K$783,СВЦЭМ!$A$40:$A$783,$A430,СВЦЭМ!$B$39:$B$782,Y$402)+'СЕТ СН'!$F$16</f>
        <v>0</v>
      </c>
    </row>
    <row r="431" spans="1:25" ht="15.75" hidden="1" x14ac:dyDescent="0.2">
      <c r="A431" s="35">
        <f t="shared" si="11"/>
        <v>45014</v>
      </c>
      <c r="B431" s="36">
        <f ca="1">SUMIFS(СВЦЭМ!$K$40:$K$783,СВЦЭМ!$A$40:$A$783,$A431,СВЦЭМ!$B$39:$B$782,B$402)+'СЕТ СН'!$F$16</f>
        <v>0</v>
      </c>
      <c r="C431" s="36">
        <f ca="1">SUMIFS(СВЦЭМ!$K$40:$K$783,СВЦЭМ!$A$40:$A$783,$A431,СВЦЭМ!$B$39:$B$782,C$402)+'СЕТ СН'!$F$16</f>
        <v>0</v>
      </c>
      <c r="D431" s="36">
        <f ca="1">SUMIFS(СВЦЭМ!$K$40:$K$783,СВЦЭМ!$A$40:$A$783,$A431,СВЦЭМ!$B$39:$B$782,D$402)+'СЕТ СН'!$F$16</f>
        <v>0</v>
      </c>
      <c r="E431" s="36">
        <f ca="1">SUMIFS(СВЦЭМ!$K$40:$K$783,СВЦЭМ!$A$40:$A$783,$A431,СВЦЭМ!$B$39:$B$782,E$402)+'СЕТ СН'!$F$16</f>
        <v>0</v>
      </c>
      <c r="F431" s="36">
        <f ca="1">SUMIFS(СВЦЭМ!$K$40:$K$783,СВЦЭМ!$A$40:$A$783,$A431,СВЦЭМ!$B$39:$B$782,F$402)+'СЕТ СН'!$F$16</f>
        <v>0</v>
      </c>
      <c r="G431" s="36">
        <f ca="1">SUMIFS(СВЦЭМ!$K$40:$K$783,СВЦЭМ!$A$40:$A$783,$A431,СВЦЭМ!$B$39:$B$782,G$402)+'СЕТ СН'!$F$16</f>
        <v>0</v>
      </c>
      <c r="H431" s="36">
        <f ca="1">SUMIFS(СВЦЭМ!$K$40:$K$783,СВЦЭМ!$A$40:$A$783,$A431,СВЦЭМ!$B$39:$B$782,H$402)+'СЕТ СН'!$F$16</f>
        <v>0</v>
      </c>
      <c r="I431" s="36">
        <f ca="1">SUMIFS(СВЦЭМ!$K$40:$K$783,СВЦЭМ!$A$40:$A$783,$A431,СВЦЭМ!$B$39:$B$782,I$402)+'СЕТ СН'!$F$16</f>
        <v>0</v>
      </c>
      <c r="J431" s="36">
        <f ca="1">SUMIFS(СВЦЭМ!$K$40:$K$783,СВЦЭМ!$A$40:$A$783,$A431,СВЦЭМ!$B$39:$B$782,J$402)+'СЕТ СН'!$F$16</f>
        <v>0</v>
      </c>
      <c r="K431" s="36">
        <f ca="1">SUMIFS(СВЦЭМ!$K$40:$K$783,СВЦЭМ!$A$40:$A$783,$A431,СВЦЭМ!$B$39:$B$782,K$402)+'СЕТ СН'!$F$16</f>
        <v>0</v>
      </c>
      <c r="L431" s="36">
        <f ca="1">SUMIFS(СВЦЭМ!$K$40:$K$783,СВЦЭМ!$A$40:$A$783,$A431,СВЦЭМ!$B$39:$B$782,L$402)+'СЕТ СН'!$F$16</f>
        <v>0</v>
      </c>
      <c r="M431" s="36">
        <f ca="1">SUMIFS(СВЦЭМ!$K$40:$K$783,СВЦЭМ!$A$40:$A$783,$A431,СВЦЭМ!$B$39:$B$782,M$402)+'СЕТ СН'!$F$16</f>
        <v>0</v>
      </c>
      <c r="N431" s="36">
        <f ca="1">SUMIFS(СВЦЭМ!$K$40:$K$783,СВЦЭМ!$A$40:$A$783,$A431,СВЦЭМ!$B$39:$B$782,N$402)+'СЕТ СН'!$F$16</f>
        <v>0</v>
      </c>
      <c r="O431" s="36">
        <f ca="1">SUMIFS(СВЦЭМ!$K$40:$K$783,СВЦЭМ!$A$40:$A$783,$A431,СВЦЭМ!$B$39:$B$782,O$402)+'СЕТ СН'!$F$16</f>
        <v>0</v>
      </c>
      <c r="P431" s="36">
        <f ca="1">SUMIFS(СВЦЭМ!$K$40:$K$783,СВЦЭМ!$A$40:$A$783,$A431,СВЦЭМ!$B$39:$B$782,P$402)+'СЕТ СН'!$F$16</f>
        <v>0</v>
      </c>
      <c r="Q431" s="36">
        <f ca="1">SUMIFS(СВЦЭМ!$K$40:$K$783,СВЦЭМ!$A$40:$A$783,$A431,СВЦЭМ!$B$39:$B$782,Q$402)+'СЕТ СН'!$F$16</f>
        <v>0</v>
      </c>
      <c r="R431" s="36">
        <f ca="1">SUMIFS(СВЦЭМ!$K$40:$K$783,СВЦЭМ!$A$40:$A$783,$A431,СВЦЭМ!$B$39:$B$782,R$402)+'СЕТ СН'!$F$16</f>
        <v>0</v>
      </c>
      <c r="S431" s="36">
        <f ca="1">SUMIFS(СВЦЭМ!$K$40:$K$783,СВЦЭМ!$A$40:$A$783,$A431,СВЦЭМ!$B$39:$B$782,S$402)+'СЕТ СН'!$F$16</f>
        <v>0</v>
      </c>
      <c r="T431" s="36">
        <f ca="1">SUMIFS(СВЦЭМ!$K$40:$K$783,СВЦЭМ!$A$40:$A$783,$A431,СВЦЭМ!$B$39:$B$782,T$402)+'СЕТ СН'!$F$16</f>
        <v>0</v>
      </c>
      <c r="U431" s="36">
        <f ca="1">SUMIFS(СВЦЭМ!$K$40:$K$783,СВЦЭМ!$A$40:$A$783,$A431,СВЦЭМ!$B$39:$B$782,U$402)+'СЕТ СН'!$F$16</f>
        <v>0</v>
      </c>
      <c r="V431" s="36">
        <f ca="1">SUMIFS(СВЦЭМ!$K$40:$K$783,СВЦЭМ!$A$40:$A$783,$A431,СВЦЭМ!$B$39:$B$782,V$402)+'СЕТ СН'!$F$16</f>
        <v>0</v>
      </c>
      <c r="W431" s="36">
        <f ca="1">SUMIFS(СВЦЭМ!$K$40:$K$783,СВЦЭМ!$A$40:$A$783,$A431,СВЦЭМ!$B$39:$B$782,W$402)+'СЕТ СН'!$F$16</f>
        <v>0</v>
      </c>
      <c r="X431" s="36">
        <f ca="1">SUMIFS(СВЦЭМ!$K$40:$K$783,СВЦЭМ!$A$40:$A$783,$A431,СВЦЭМ!$B$39:$B$782,X$402)+'СЕТ СН'!$F$16</f>
        <v>0</v>
      </c>
      <c r="Y431" s="36">
        <f ca="1">SUMIFS(СВЦЭМ!$K$40:$K$783,СВЦЭМ!$A$40:$A$783,$A431,СВЦЭМ!$B$39:$B$782,Y$402)+'СЕТ СН'!$F$16</f>
        <v>0</v>
      </c>
    </row>
    <row r="432" spans="1:25" ht="15.75" hidden="1" x14ac:dyDescent="0.2">
      <c r="A432" s="35">
        <f t="shared" si="11"/>
        <v>45015</v>
      </c>
      <c r="B432" s="36">
        <f ca="1">SUMIFS(СВЦЭМ!$K$40:$K$783,СВЦЭМ!$A$40:$A$783,$A432,СВЦЭМ!$B$39:$B$782,B$402)+'СЕТ СН'!$F$16</f>
        <v>0</v>
      </c>
      <c r="C432" s="36">
        <f ca="1">SUMIFS(СВЦЭМ!$K$40:$K$783,СВЦЭМ!$A$40:$A$783,$A432,СВЦЭМ!$B$39:$B$782,C$402)+'СЕТ СН'!$F$16</f>
        <v>0</v>
      </c>
      <c r="D432" s="36">
        <f ca="1">SUMIFS(СВЦЭМ!$K$40:$K$783,СВЦЭМ!$A$40:$A$783,$A432,СВЦЭМ!$B$39:$B$782,D$402)+'СЕТ СН'!$F$16</f>
        <v>0</v>
      </c>
      <c r="E432" s="36">
        <f ca="1">SUMIFS(СВЦЭМ!$K$40:$K$783,СВЦЭМ!$A$40:$A$783,$A432,СВЦЭМ!$B$39:$B$782,E$402)+'СЕТ СН'!$F$16</f>
        <v>0</v>
      </c>
      <c r="F432" s="36">
        <f ca="1">SUMIFS(СВЦЭМ!$K$40:$K$783,СВЦЭМ!$A$40:$A$783,$A432,СВЦЭМ!$B$39:$B$782,F$402)+'СЕТ СН'!$F$16</f>
        <v>0</v>
      </c>
      <c r="G432" s="36">
        <f ca="1">SUMIFS(СВЦЭМ!$K$40:$K$783,СВЦЭМ!$A$40:$A$783,$A432,СВЦЭМ!$B$39:$B$782,G$402)+'СЕТ СН'!$F$16</f>
        <v>0</v>
      </c>
      <c r="H432" s="36">
        <f ca="1">SUMIFS(СВЦЭМ!$K$40:$K$783,СВЦЭМ!$A$40:$A$783,$A432,СВЦЭМ!$B$39:$B$782,H$402)+'СЕТ СН'!$F$16</f>
        <v>0</v>
      </c>
      <c r="I432" s="36">
        <f ca="1">SUMIFS(СВЦЭМ!$K$40:$K$783,СВЦЭМ!$A$40:$A$783,$A432,СВЦЭМ!$B$39:$B$782,I$402)+'СЕТ СН'!$F$16</f>
        <v>0</v>
      </c>
      <c r="J432" s="36">
        <f ca="1">SUMIFS(СВЦЭМ!$K$40:$K$783,СВЦЭМ!$A$40:$A$783,$A432,СВЦЭМ!$B$39:$B$782,J$402)+'СЕТ СН'!$F$16</f>
        <v>0</v>
      </c>
      <c r="K432" s="36">
        <f ca="1">SUMIFS(СВЦЭМ!$K$40:$K$783,СВЦЭМ!$A$40:$A$783,$A432,СВЦЭМ!$B$39:$B$782,K$402)+'СЕТ СН'!$F$16</f>
        <v>0</v>
      </c>
      <c r="L432" s="36">
        <f ca="1">SUMIFS(СВЦЭМ!$K$40:$K$783,СВЦЭМ!$A$40:$A$783,$A432,СВЦЭМ!$B$39:$B$782,L$402)+'СЕТ СН'!$F$16</f>
        <v>0</v>
      </c>
      <c r="M432" s="36">
        <f ca="1">SUMIFS(СВЦЭМ!$K$40:$K$783,СВЦЭМ!$A$40:$A$783,$A432,СВЦЭМ!$B$39:$B$782,M$402)+'СЕТ СН'!$F$16</f>
        <v>0</v>
      </c>
      <c r="N432" s="36">
        <f ca="1">SUMIFS(СВЦЭМ!$K$40:$K$783,СВЦЭМ!$A$40:$A$783,$A432,СВЦЭМ!$B$39:$B$782,N$402)+'СЕТ СН'!$F$16</f>
        <v>0</v>
      </c>
      <c r="O432" s="36">
        <f ca="1">SUMIFS(СВЦЭМ!$K$40:$K$783,СВЦЭМ!$A$40:$A$783,$A432,СВЦЭМ!$B$39:$B$782,O$402)+'СЕТ СН'!$F$16</f>
        <v>0</v>
      </c>
      <c r="P432" s="36">
        <f ca="1">SUMIFS(СВЦЭМ!$K$40:$K$783,СВЦЭМ!$A$40:$A$783,$A432,СВЦЭМ!$B$39:$B$782,P$402)+'СЕТ СН'!$F$16</f>
        <v>0</v>
      </c>
      <c r="Q432" s="36">
        <f ca="1">SUMIFS(СВЦЭМ!$K$40:$K$783,СВЦЭМ!$A$40:$A$783,$A432,СВЦЭМ!$B$39:$B$782,Q$402)+'СЕТ СН'!$F$16</f>
        <v>0</v>
      </c>
      <c r="R432" s="36">
        <f ca="1">SUMIFS(СВЦЭМ!$K$40:$K$783,СВЦЭМ!$A$40:$A$783,$A432,СВЦЭМ!$B$39:$B$782,R$402)+'СЕТ СН'!$F$16</f>
        <v>0</v>
      </c>
      <c r="S432" s="36">
        <f ca="1">SUMIFS(СВЦЭМ!$K$40:$K$783,СВЦЭМ!$A$40:$A$783,$A432,СВЦЭМ!$B$39:$B$782,S$402)+'СЕТ СН'!$F$16</f>
        <v>0</v>
      </c>
      <c r="T432" s="36">
        <f ca="1">SUMIFS(СВЦЭМ!$K$40:$K$783,СВЦЭМ!$A$40:$A$783,$A432,СВЦЭМ!$B$39:$B$782,T$402)+'СЕТ СН'!$F$16</f>
        <v>0</v>
      </c>
      <c r="U432" s="36">
        <f ca="1">SUMIFS(СВЦЭМ!$K$40:$K$783,СВЦЭМ!$A$40:$A$783,$A432,СВЦЭМ!$B$39:$B$782,U$402)+'СЕТ СН'!$F$16</f>
        <v>0</v>
      </c>
      <c r="V432" s="36">
        <f ca="1">SUMIFS(СВЦЭМ!$K$40:$K$783,СВЦЭМ!$A$40:$A$783,$A432,СВЦЭМ!$B$39:$B$782,V$402)+'СЕТ СН'!$F$16</f>
        <v>0</v>
      </c>
      <c r="W432" s="36">
        <f ca="1">SUMIFS(СВЦЭМ!$K$40:$K$783,СВЦЭМ!$A$40:$A$783,$A432,СВЦЭМ!$B$39:$B$782,W$402)+'СЕТ СН'!$F$16</f>
        <v>0</v>
      </c>
      <c r="X432" s="36">
        <f ca="1">SUMIFS(СВЦЭМ!$K$40:$K$783,СВЦЭМ!$A$40:$A$783,$A432,СВЦЭМ!$B$39:$B$782,X$402)+'СЕТ СН'!$F$16</f>
        <v>0</v>
      </c>
      <c r="Y432" s="36">
        <f ca="1">SUMIFS(СВЦЭМ!$K$40:$K$783,СВЦЭМ!$A$40:$A$783,$A432,СВЦЭМ!$B$39:$B$782,Y$402)+'СЕТ СН'!$F$16</f>
        <v>0</v>
      </c>
    </row>
    <row r="433" spans="1:27" ht="15.75" hidden="1" x14ac:dyDescent="0.2">
      <c r="A433" s="35">
        <f t="shared" si="11"/>
        <v>45016</v>
      </c>
      <c r="B433" s="36">
        <f ca="1">SUMIFS(СВЦЭМ!$K$40:$K$783,СВЦЭМ!$A$40:$A$783,$A433,СВЦЭМ!$B$39:$B$782,B$402)+'СЕТ СН'!$F$16</f>
        <v>0</v>
      </c>
      <c r="C433" s="36">
        <f ca="1">SUMIFS(СВЦЭМ!$K$40:$K$783,СВЦЭМ!$A$40:$A$783,$A433,СВЦЭМ!$B$39:$B$782,C$402)+'СЕТ СН'!$F$16</f>
        <v>0</v>
      </c>
      <c r="D433" s="36">
        <f ca="1">SUMIFS(СВЦЭМ!$K$40:$K$783,СВЦЭМ!$A$40:$A$783,$A433,СВЦЭМ!$B$39:$B$782,D$402)+'СЕТ СН'!$F$16</f>
        <v>0</v>
      </c>
      <c r="E433" s="36">
        <f ca="1">SUMIFS(СВЦЭМ!$K$40:$K$783,СВЦЭМ!$A$40:$A$783,$A433,СВЦЭМ!$B$39:$B$782,E$402)+'СЕТ СН'!$F$16</f>
        <v>0</v>
      </c>
      <c r="F433" s="36">
        <f ca="1">SUMIFS(СВЦЭМ!$K$40:$K$783,СВЦЭМ!$A$40:$A$783,$A433,СВЦЭМ!$B$39:$B$782,F$402)+'СЕТ СН'!$F$16</f>
        <v>0</v>
      </c>
      <c r="G433" s="36">
        <f ca="1">SUMIFS(СВЦЭМ!$K$40:$K$783,СВЦЭМ!$A$40:$A$783,$A433,СВЦЭМ!$B$39:$B$782,G$402)+'СЕТ СН'!$F$16</f>
        <v>0</v>
      </c>
      <c r="H433" s="36">
        <f ca="1">SUMIFS(СВЦЭМ!$K$40:$K$783,СВЦЭМ!$A$40:$A$783,$A433,СВЦЭМ!$B$39:$B$782,H$402)+'СЕТ СН'!$F$16</f>
        <v>0</v>
      </c>
      <c r="I433" s="36">
        <f ca="1">SUMIFS(СВЦЭМ!$K$40:$K$783,СВЦЭМ!$A$40:$A$783,$A433,СВЦЭМ!$B$39:$B$782,I$402)+'СЕТ СН'!$F$16</f>
        <v>0</v>
      </c>
      <c r="J433" s="36">
        <f ca="1">SUMIFS(СВЦЭМ!$K$40:$K$783,СВЦЭМ!$A$40:$A$783,$A433,СВЦЭМ!$B$39:$B$782,J$402)+'СЕТ СН'!$F$16</f>
        <v>0</v>
      </c>
      <c r="K433" s="36">
        <f ca="1">SUMIFS(СВЦЭМ!$K$40:$K$783,СВЦЭМ!$A$40:$A$783,$A433,СВЦЭМ!$B$39:$B$782,K$402)+'СЕТ СН'!$F$16</f>
        <v>0</v>
      </c>
      <c r="L433" s="36">
        <f ca="1">SUMIFS(СВЦЭМ!$K$40:$K$783,СВЦЭМ!$A$40:$A$783,$A433,СВЦЭМ!$B$39:$B$782,L$402)+'СЕТ СН'!$F$16</f>
        <v>0</v>
      </c>
      <c r="M433" s="36">
        <f ca="1">SUMIFS(СВЦЭМ!$K$40:$K$783,СВЦЭМ!$A$40:$A$783,$A433,СВЦЭМ!$B$39:$B$782,M$402)+'СЕТ СН'!$F$16</f>
        <v>0</v>
      </c>
      <c r="N433" s="36">
        <f ca="1">SUMIFS(СВЦЭМ!$K$40:$K$783,СВЦЭМ!$A$40:$A$783,$A433,СВЦЭМ!$B$39:$B$782,N$402)+'СЕТ СН'!$F$16</f>
        <v>0</v>
      </c>
      <c r="O433" s="36">
        <f ca="1">SUMIFS(СВЦЭМ!$K$40:$K$783,СВЦЭМ!$A$40:$A$783,$A433,СВЦЭМ!$B$39:$B$782,O$402)+'СЕТ СН'!$F$16</f>
        <v>0</v>
      </c>
      <c r="P433" s="36">
        <f ca="1">SUMIFS(СВЦЭМ!$K$40:$K$783,СВЦЭМ!$A$40:$A$783,$A433,СВЦЭМ!$B$39:$B$782,P$402)+'СЕТ СН'!$F$16</f>
        <v>0</v>
      </c>
      <c r="Q433" s="36">
        <f ca="1">SUMIFS(СВЦЭМ!$K$40:$K$783,СВЦЭМ!$A$40:$A$783,$A433,СВЦЭМ!$B$39:$B$782,Q$402)+'СЕТ СН'!$F$16</f>
        <v>0</v>
      </c>
      <c r="R433" s="36">
        <f ca="1">SUMIFS(СВЦЭМ!$K$40:$K$783,СВЦЭМ!$A$40:$A$783,$A433,СВЦЭМ!$B$39:$B$782,R$402)+'СЕТ СН'!$F$16</f>
        <v>0</v>
      </c>
      <c r="S433" s="36">
        <f ca="1">SUMIFS(СВЦЭМ!$K$40:$K$783,СВЦЭМ!$A$40:$A$783,$A433,СВЦЭМ!$B$39:$B$782,S$402)+'СЕТ СН'!$F$16</f>
        <v>0</v>
      </c>
      <c r="T433" s="36">
        <f ca="1">SUMIFS(СВЦЭМ!$K$40:$K$783,СВЦЭМ!$A$40:$A$783,$A433,СВЦЭМ!$B$39:$B$782,T$402)+'СЕТ СН'!$F$16</f>
        <v>0</v>
      </c>
      <c r="U433" s="36">
        <f ca="1">SUMIFS(СВЦЭМ!$K$40:$K$783,СВЦЭМ!$A$40:$A$783,$A433,СВЦЭМ!$B$39:$B$782,U$402)+'СЕТ СН'!$F$16</f>
        <v>0</v>
      </c>
      <c r="V433" s="36">
        <f ca="1">SUMIFS(СВЦЭМ!$K$40:$K$783,СВЦЭМ!$A$40:$A$783,$A433,СВЦЭМ!$B$39:$B$782,V$402)+'СЕТ СН'!$F$16</f>
        <v>0</v>
      </c>
      <c r="W433" s="36">
        <f ca="1">SUMIFS(СВЦЭМ!$K$40:$K$783,СВЦЭМ!$A$40:$A$783,$A433,СВЦЭМ!$B$39:$B$782,W$402)+'СЕТ СН'!$F$16</f>
        <v>0</v>
      </c>
      <c r="X433" s="36">
        <f ca="1">SUMIFS(СВЦЭМ!$K$40:$K$783,СВЦЭМ!$A$40:$A$783,$A433,СВЦЭМ!$B$39:$B$782,X$402)+'СЕТ СН'!$F$16</f>
        <v>0</v>
      </c>
      <c r="Y433" s="36">
        <f ca="1">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01.03.2023</v>
      </c>
      <c r="B438" s="36">
        <f ca="1">SUMIFS(СВЦЭМ!$L$40:$L$783,СВЦЭМ!$A$40:$A$783,$A438,СВЦЭМ!$B$39:$B$782,B$437)+'СЕТ СН'!$F$16</f>
        <v>0</v>
      </c>
      <c r="C438" s="36">
        <f ca="1">SUMIFS(СВЦЭМ!$L$40:$L$783,СВЦЭМ!$A$40:$A$783,$A438,СВЦЭМ!$B$39:$B$782,C$437)+'СЕТ СН'!$F$16</f>
        <v>0</v>
      </c>
      <c r="D438" s="36">
        <f ca="1">SUMIFS(СВЦЭМ!$L$40:$L$783,СВЦЭМ!$A$40:$A$783,$A438,СВЦЭМ!$B$39:$B$782,D$437)+'СЕТ СН'!$F$16</f>
        <v>0</v>
      </c>
      <c r="E438" s="36">
        <f ca="1">SUMIFS(СВЦЭМ!$L$40:$L$783,СВЦЭМ!$A$40:$A$783,$A438,СВЦЭМ!$B$39:$B$782,E$437)+'СЕТ СН'!$F$16</f>
        <v>0</v>
      </c>
      <c r="F438" s="36">
        <f ca="1">SUMIFS(СВЦЭМ!$L$40:$L$783,СВЦЭМ!$A$40:$A$783,$A438,СВЦЭМ!$B$39:$B$782,F$437)+'СЕТ СН'!$F$16</f>
        <v>0</v>
      </c>
      <c r="G438" s="36">
        <f ca="1">SUMIFS(СВЦЭМ!$L$40:$L$783,СВЦЭМ!$A$40:$A$783,$A438,СВЦЭМ!$B$39:$B$782,G$437)+'СЕТ СН'!$F$16</f>
        <v>0</v>
      </c>
      <c r="H438" s="36">
        <f ca="1">SUMIFS(СВЦЭМ!$L$40:$L$783,СВЦЭМ!$A$40:$A$783,$A438,СВЦЭМ!$B$39:$B$782,H$437)+'СЕТ СН'!$F$16</f>
        <v>0</v>
      </c>
      <c r="I438" s="36">
        <f ca="1">SUMIFS(СВЦЭМ!$L$40:$L$783,СВЦЭМ!$A$40:$A$783,$A438,СВЦЭМ!$B$39:$B$782,I$437)+'СЕТ СН'!$F$16</f>
        <v>0</v>
      </c>
      <c r="J438" s="36">
        <f ca="1">SUMIFS(СВЦЭМ!$L$40:$L$783,СВЦЭМ!$A$40:$A$783,$A438,СВЦЭМ!$B$39:$B$782,J$437)+'СЕТ СН'!$F$16</f>
        <v>0</v>
      </c>
      <c r="K438" s="36">
        <f ca="1">SUMIFS(СВЦЭМ!$L$40:$L$783,СВЦЭМ!$A$40:$A$783,$A438,СВЦЭМ!$B$39:$B$782,K$437)+'СЕТ СН'!$F$16</f>
        <v>0</v>
      </c>
      <c r="L438" s="36">
        <f ca="1">SUMIFS(СВЦЭМ!$L$40:$L$783,СВЦЭМ!$A$40:$A$783,$A438,СВЦЭМ!$B$39:$B$782,L$437)+'СЕТ СН'!$F$16</f>
        <v>0</v>
      </c>
      <c r="M438" s="36">
        <f ca="1">SUMIFS(СВЦЭМ!$L$40:$L$783,СВЦЭМ!$A$40:$A$783,$A438,СВЦЭМ!$B$39:$B$782,M$437)+'СЕТ СН'!$F$16</f>
        <v>0</v>
      </c>
      <c r="N438" s="36">
        <f ca="1">SUMIFS(СВЦЭМ!$L$40:$L$783,СВЦЭМ!$A$40:$A$783,$A438,СВЦЭМ!$B$39:$B$782,N$437)+'СЕТ СН'!$F$16</f>
        <v>0</v>
      </c>
      <c r="O438" s="36">
        <f ca="1">SUMIFS(СВЦЭМ!$L$40:$L$783,СВЦЭМ!$A$40:$A$783,$A438,СВЦЭМ!$B$39:$B$782,O$437)+'СЕТ СН'!$F$16</f>
        <v>0</v>
      </c>
      <c r="P438" s="36">
        <f ca="1">SUMIFS(СВЦЭМ!$L$40:$L$783,СВЦЭМ!$A$40:$A$783,$A438,СВЦЭМ!$B$39:$B$782,P$437)+'СЕТ СН'!$F$16</f>
        <v>0</v>
      </c>
      <c r="Q438" s="36">
        <f ca="1">SUMIFS(СВЦЭМ!$L$40:$L$783,СВЦЭМ!$A$40:$A$783,$A438,СВЦЭМ!$B$39:$B$782,Q$437)+'СЕТ СН'!$F$16</f>
        <v>0</v>
      </c>
      <c r="R438" s="36">
        <f ca="1">SUMIFS(СВЦЭМ!$L$40:$L$783,СВЦЭМ!$A$40:$A$783,$A438,СВЦЭМ!$B$39:$B$782,R$437)+'СЕТ СН'!$F$16</f>
        <v>0</v>
      </c>
      <c r="S438" s="36">
        <f ca="1">SUMIFS(СВЦЭМ!$L$40:$L$783,СВЦЭМ!$A$40:$A$783,$A438,СВЦЭМ!$B$39:$B$782,S$437)+'СЕТ СН'!$F$16</f>
        <v>0</v>
      </c>
      <c r="T438" s="36">
        <f ca="1">SUMIFS(СВЦЭМ!$L$40:$L$783,СВЦЭМ!$A$40:$A$783,$A438,СВЦЭМ!$B$39:$B$782,T$437)+'СЕТ СН'!$F$16</f>
        <v>0</v>
      </c>
      <c r="U438" s="36">
        <f ca="1">SUMIFS(СВЦЭМ!$L$40:$L$783,СВЦЭМ!$A$40:$A$783,$A438,СВЦЭМ!$B$39:$B$782,U$437)+'СЕТ СН'!$F$16</f>
        <v>0</v>
      </c>
      <c r="V438" s="36">
        <f ca="1">SUMIFS(СВЦЭМ!$L$40:$L$783,СВЦЭМ!$A$40:$A$783,$A438,СВЦЭМ!$B$39:$B$782,V$437)+'СЕТ СН'!$F$16</f>
        <v>0</v>
      </c>
      <c r="W438" s="36">
        <f ca="1">SUMIFS(СВЦЭМ!$L$40:$L$783,СВЦЭМ!$A$40:$A$783,$A438,СВЦЭМ!$B$39:$B$782,W$437)+'СЕТ СН'!$F$16</f>
        <v>0</v>
      </c>
      <c r="X438" s="36">
        <f ca="1">SUMIFS(СВЦЭМ!$L$40:$L$783,СВЦЭМ!$A$40:$A$783,$A438,СВЦЭМ!$B$39:$B$782,X$437)+'СЕТ СН'!$F$16</f>
        <v>0</v>
      </c>
      <c r="Y438" s="36">
        <f ca="1">SUMIFS(СВЦЭМ!$L$40:$L$783,СВЦЭМ!$A$40:$A$783,$A438,СВЦЭМ!$B$39:$B$782,Y$437)+'СЕТ СН'!$F$16</f>
        <v>0</v>
      </c>
      <c r="AA438" s="45"/>
    </row>
    <row r="439" spans="1:27" ht="15.75" hidden="1" x14ac:dyDescent="0.2">
      <c r="A439" s="35">
        <f>A438+1</f>
        <v>44987</v>
      </c>
      <c r="B439" s="36">
        <f ca="1">SUMIFS(СВЦЭМ!$L$40:$L$783,СВЦЭМ!$A$40:$A$783,$A439,СВЦЭМ!$B$39:$B$782,B$437)+'СЕТ СН'!$F$16</f>
        <v>0</v>
      </c>
      <c r="C439" s="36">
        <f ca="1">SUMIFS(СВЦЭМ!$L$40:$L$783,СВЦЭМ!$A$40:$A$783,$A439,СВЦЭМ!$B$39:$B$782,C$437)+'СЕТ СН'!$F$16</f>
        <v>0</v>
      </c>
      <c r="D439" s="36">
        <f ca="1">SUMIFS(СВЦЭМ!$L$40:$L$783,СВЦЭМ!$A$40:$A$783,$A439,СВЦЭМ!$B$39:$B$782,D$437)+'СЕТ СН'!$F$16</f>
        <v>0</v>
      </c>
      <c r="E439" s="36">
        <f ca="1">SUMIFS(СВЦЭМ!$L$40:$L$783,СВЦЭМ!$A$40:$A$783,$A439,СВЦЭМ!$B$39:$B$782,E$437)+'СЕТ СН'!$F$16</f>
        <v>0</v>
      </c>
      <c r="F439" s="36">
        <f ca="1">SUMIFS(СВЦЭМ!$L$40:$L$783,СВЦЭМ!$A$40:$A$783,$A439,СВЦЭМ!$B$39:$B$782,F$437)+'СЕТ СН'!$F$16</f>
        <v>0</v>
      </c>
      <c r="G439" s="36">
        <f ca="1">SUMIFS(СВЦЭМ!$L$40:$L$783,СВЦЭМ!$A$40:$A$783,$A439,СВЦЭМ!$B$39:$B$782,G$437)+'СЕТ СН'!$F$16</f>
        <v>0</v>
      </c>
      <c r="H439" s="36">
        <f ca="1">SUMIFS(СВЦЭМ!$L$40:$L$783,СВЦЭМ!$A$40:$A$783,$A439,СВЦЭМ!$B$39:$B$782,H$437)+'СЕТ СН'!$F$16</f>
        <v>0</v>
      </c>
      <c r="I439" s="36">
        <f ca="1">SUMIFS(СВЦЭМ!$L$40:$L$783,СВЦЭМ!$A$40:$A$783,$A439,СВЦЭМ!$B$39:$B$782,I$437)+'СЕТ СН'!$F$16</f>
        <v>0</v>
      </c>
      <c r="J439" s="36">
        <f ca="1">SUMIFS(СВЦЭМ!$L$40:$L$783,СВЦЭМ!$A$40:$A$783,$A439,СВЦЭМ!$B$39:$B$782,J$437)+'СЕТ СН'!$F$16</f>
        <v>0</v>
      </c>
      <c r="K439" s="36">
        <f ca="1">SUMIFS(СВЦЭМ!$L$40:$L$783,СВЦЭМ!$A$40:$A$783,$A439,СВЦЭМ!$B$39:$B$782,K$437)+'СЕТ СН'!$F$16</f>
        <v>0</v>
      </c>
      <c r="L439" s="36">
        <f ca="1">SUMIFS(СВЦЭМ!$L$40:$L$783,СВЦЭМ!$A$40:$A$783,$A439,СВЦЭМ!$B$39:$B$782,L$437)+'СЕТ СН'!$F$16</f>
        <v>0</v>
      </c>
      <c r="M439" s="36">
        <f ca="1">SUMIFS(СВЦЭМ!$L$40:$L$783,СВЦЭМ!$A$40:$A$783,$A439,СВЦЭМ!$B$39:$B$782,M$437)+'СЕТ СН'!$F$16</f>
        <v>0</v>
      </c>
      <c r="N439" s="36">
        <f ca="1">SUMIFS(СВЦЭМ!$L$40:$L$783,СВЦЭМ!$A$40:$A$783,$A439,СВЦЭМ!$B$39:$B$782,N$437)+'СЕТ СН'!$F$16</f>
        <v>0</v>
      </c>
      <c r="O439" s="36">
        <f ca="1">SUMIFS(СВЦЭМ!$L$40:$L$783,СВЦЭМ!$A$40:$A$783,$A439,СВЦЭМ!$B$39:$B$782,O$437)+'СЕТ СН'!$F$16</f>
        <v>0</v>
      </c>
      <c r="P439" s="36">
        <f ca="1">SUMIFS(СВЦЭМ!$L$40:$L$783,СВЦЭМ!$A$40:$A$783,$A439,СВЦЭМ!$B$39:$B$782,P$437)+'СЕТ СН'!$F$16</f>
        <v>0</v>
      </c>
      <c r="Q439" s="36">
        <f ca="1">SUMIFS(СВЦЭМ!$L$40:$L$783,СВЦЭМ!$A$40:$A$783,$A439,СВЦЭМ!$B$39:$B$782,Q$437)+'СЕТ СН'!$F$16</f>
        <v>0</v>
      </c>
      <c r="R439" s="36">
        <f ca="1">SUMIFS(СВЦЭМ!$L$40:$L$783,СВЦЭМ!$A$40:$A$783,$A439,СВЦЭМ!$B$39:$B$782,R$437)+'СЕТ СН'!$F$16</f>
        <v>0</v>
      </c>
      <c r="S439" s="36">
        <f ca="1">SUMIFS(СВЦЭМ!$L$40:$L$783,СВЦЭМ!$A$40:$A$783,$A439,СВЦЭМ!$B$39:$B$782,S$437)+'СЕТ СН'!$F$16</f>
        <v>0</v>
      </c>
      <c r="T439" s="36">
        <f ca="1">SUMIFS(СВЦЭМ!$L$40:$L$783,СВЦЭМ!$A$40:$A$783,$A439,СВЦЭМ!$B$39:$B$782,T$437)+'СЕТ СН'!$F$16</f>
        <v>0</v>
      </c>
      <c r="U439" s="36">
        <f ca="1">SUMIFS(СВЦЭМ!$L$40:$L$783,СВЦЭМ!$A$40:$A$783,$A439,СВЦЭМ!$B$39:$B$782,U$437)+'СЕТ СН'!$F$16</f>
        <v>0</v>
      </c>
      <c r="V439" s="36">
        <f ca="1">SUMIFS(СВЦЭМ!$L$40:$L$783,СВЦЭМ!$A$40:$A$783,$A439,СВЦЭМ!$B$39:$B$782,V$437)+'СЕТ СН'!$F$16</f>
        <v>0</v>
      </c>
      <c r="W439" s="36">
        <f ca="1">SUMIFS(СВЦЭМ!$L$40:$L$783,СВЦЭМ!$A$40:$A$783,$A439,СВЦЭМ!$B$39:$B$782,W$437)+'СЕТ СН'!$F$16</f>
        <v>0</v>
      </c>
      <c r="X439" s="36">
        <f ca="1">SUMIFS(СВЦЭМ!$L$40:$L$783,СВЦЭМ!$A$40:$A$783,$A439,СВЦЭМ!$B$39:$B$782,X$437)+'СЕТ СН'!$F$16</f>
        <v>0</v>
      </c>
      <c r="Y439" s="36">
        <f ca="1">SUMIFS(СВЦЭМ!$L$40:$L$783,СВЦЭМ!$A$40:$A$783,$A439,СВЦЭМ!$B$39:$B$782,Y$437)+'СЕТ СН'!$F$16</f>
        <v>0</v>
      </c>
    </row>
    <row r="440" spans="1:27" ht="15.75" hidden="1" x14ac:dyDescent="0.2">
      <c r="A440" s="35">
        <f t="shared" ref="A440:A468" si="12">A439+1</f>
        <v>44988</v>
      </c>
      <c r="B440" s="36">
        <f ca="1">SUMIFS(СВЦЭМ!$L$40:$L$783,СВЦЭМ!$A$40:$A$783,$A440,СВЦЭМ!$B$39:$B$782,B$437)+'СЕТ СН'!$F$16</f>
        <v>0</v>
      </c>
      <c r="C440" s="36">
        <f ca="1">SUMIFS(СВЦЭМ!$L$40:$L$783,СВЦЭМ!$A$40:$A$783,$A440,СВЦЭМ!$B$39:$B$782,C$437)+'СЕТ СН'!$F$16</f>
        <v>0</v>
      </c>
      <c r="D440" s="36">
        <f ca="1">SUMIFS(СВЦЭМ!$L$40:$L$783,СВЦЭМ!$A$40:$A$783,$A440,СВЦЭМ!$B$39:$B$782,D$437)+'СЕТ СН'!$F$16</f>
        <v>0</v>
      </c>
      <c r="E440" s="36">
        <f ca="1">SUMIFS(СВЦЭМ!$L$40:$L$783,СВЦЭМ!$A$40:$A$783,$A440,СВЦЭМ!$B$39:$B$782,E$437)+'СЕТ СН'!$F$16</f>
        <v>0</v>
      </c>
      <c r="F440" s="36">
        <f ca="1">SUMIFS(СВЦЭМ!$L$40:$L$783,СВЦЭМ!$A$40:$A$783,$A440,СВЦЭМ!$B$39:$B$782,F$437)+'СЕТ СН'!$F$16</f>
        <v>0</v>
      </c>
      <c r="G440" s="36">
        <f ca="1">SUMIFS(СВЦЭМ!$L$40:$L$783,СВЦЭМ!$A$40:$A$783,$A440,СВЦЭМ!$B$39:$B$782,G$437)+'СЕТ СН'!$F$16</f>
        <v>0</v>
      </c>
      <c r="H440" s="36">
        <f ca="1">SUMIFS(СВЦЭМ!$L$40:$L$783,СВЦЭМ!$A$40:$A$783,$A440,СВЦЭМ!$B$39:$B$782,H$437)+'СЕТ СН'!$F$16</f>
        <v>0</v>
      </c>
      <c r="I440" s="36">
        <f ca="1">SUMIFS(СВЦЭМ!$L$40:$L$783,СВЦЭМ!$A$40:$A$783,$A440,СВЦЭМ!$B$39:$B$782,I$437)+'СЕТ СН'!$F$16</f>
        <v>0</v>
      </c>
      <c r="J440" s="36">
        <f ca="1">SUMIFS(СВЦЭМ!$L$40:$L$783,СВЦЭМ!$A$40:$A$783,$A440,СВЦЭМ!$B$39:$B$782,J$437)+'СЕТ СН'!$F$16</f>
        <v>0</v>
      </c>
      <c r="K440" s="36">
        <f ca="1">SUMIFS(СВЦЭМ!$L$40:$L$783,СВЦЭМ!$A$40:$A$783,$A440,СВЦЭМ!$B$39:$B$782,K$437)+'СЕТ СН'!$F$16</f>
        <v>0</v>
      </c>
      <c r="L440" s="36">
        <f ca="1">SUMIFS(СВЦЭМ!$L$40:$L$783,СВЦЭМ!$A$40:$A$783,$A440,СВЦЭМ!$B$39:$B$782,L$437)+'СЕТ СН'!$F$16</f>
        <v>0</v>
      </c>
      <c r="M440" s="36">
        <f ca="1">SUMIFS(СВЦЭМ!$L$40:$L$783,СВЦЭМ!$A$40:$A$783,$A440,СВЦЭМ!$B$39:$B$782,M$437)+'СЕТ СН'!$F$16</f>
        <v>0</v>
      </c>
      <c r="N440" s="36">
        <f ca="1">SUMIFS(СВЦЭМ!$L$40:$L$783,СВЦЭМ!$A$40:$A$783,$A440,СВЦЭМ!$B$39:$B$782,N$437)+'СЕТ СН'!$F$16</f>
        <v>0</v>
      </c>
      <c r="O440" s="36">
        <f ca="1">SUMIFS(СВЦЭМ!$L$40:$L$783,СВЦЭМ!$A$40:$A$783,$A440,СВЦЭМ!$B$39:$B$782,O$437)+'СЕТ СН'!$F$16</f>
        <v>0</v>
      </c>
      <c r="P440" s="36">
        <f ca="1">SUMIFS(СВЦЭМ!$L$40:$L$783,СВЦЭМ!$A$40:$A$783,$A440,СВЦЭМ!$B$39:$B$782,P$437)+'СЕТ СН'!$F$16</f>
        <v>0</v>
      </c>
      <c r="Q440" s="36">
        <f ca="1">SUMIFS(СВЦЭМ!$L$40:$L$783,СВЦЭМ!$A$40:$A$783,$A440,СВЦЭМ!$B$39:$B$782,Q$437)+'СЕТ СН'!$F$16</f>
        <v>0</v>
      </c>
      <c r="R440" s="36">
        <f ca="1">SUMIFS(СВЦЭМ!$L$40:$L$783,СВЦЭМ!$A$40:$A$783,$A440,СВЦЭМ!$B$39:$B$782,R$437)+'СЕТ СН'!$F$16</f>
        <v>0</v>
      </c>
      <c r="S440" s="36">
        <f ca="1">SUMIFS(СВЦЭМ!$L$40:$L$783,СВЦЭМ!$A$40:$A$783,$A440,СВЦЭМ!$B$39:$B$782,S$437)+'СЕТ СН'!$F$16</f>
        <v>0</v>
      </c>
      <c r="T440" s="36">
        <f ca="1">SUMIFS(СВЦЭМ!$L$40:$L$783,СВЦЭМ!$A$40:$A$783,$A440,СВЦЭМ!$B$39:$B$782,T$437)+'СЕТ СН'!$F$16</f>
        <v>0</v>
      </c>
      <c r="U440" s="36">
        <f ca="1">SUMIFS(СВЦЭМ!$L$40:$L$783,СВЦЭМ!$A$40:$A$783,$A440,СВЦЭМ!$B$39:$B$782,U$437)+'СЕТ СН'!$F$16</f>
        <v>0</v>
      </c>
      <c r="V440" s="36">
        <f ca="1">SUMIFS(СВЦЭМ!$L$40:$L$783,СВЦЭМ!$A$40:$A$783,$A440,СВЦЭМ!$B$39:$B$782,V$437)+'СЕТ СН'!$F$16</f>
        <v>0</v>
      </c>
      <c r="W440" s="36">
        <f ca="1">SUMIFS(СВЦЭМ!$L$40:$L$783,СВЦЭМ!$A$40:$A$783,$A440,СВЦЭМ!$B$39:$B$782,W$437)+'СЕТ СН'!$F$16</f>
        <v>0</v>
      </c>
      <c r="X440" s="36">
        <f ca="1">SUMIFS(СВЦЭМ!$L$40:$L$783,СВЦЭМ!$A$40:$A$783,$A440,СВЦЭМ!$B$39:$B$782,X$437)+'СЕТ СН'!$F$16</f>
        <v>0</v>
      </c>
      <c r="Y440" s="36">
        <f ca="1">SUMIFS(СВЦЭМ!$L$40:$L$783,СВЦЭМ!$A$40:$A$783,$A440,СВЦЭМ!$B$39:$B$782,Y$437)+'СЕТ СН'!$F$16</f>
        <v>0</v>
      </c>
    </row>
    <row r="441" spans="1:27" ht="15.75" hidden="1" x14ac:dyDescent="0.2">
      <c r="A441" s="35">
        <f t="shared" si="12"/>
        <v>44989</v>
      </c>
      <c r="B441" s="36">
        <f ca="1">SUMIFS(СВЦЭМ!$L$40:$L$783,СВЦЭМ!$A$40:$A$783,$A441,СВЦЭМ!$B$39:$B$782,B$437)+'СЕТ СН'!$F$16</f>
        <v>0</v>
      </c>
      <c r="C441" s="36">
        <f ca="1">SUMIFS(СВЦЭМ!$L$40:$L$783,СВЦЭМ!$A$40:$A$783,$A441,СВЦЭМ!$B$39:$B$782,C$437)+'СЕТ СН'!$F$16</f>
        <v>0</v>
      </c>
      <c r="D441" s="36">
        <f ca="1">SUMIFS(СВЦЭМ!$L$40:$L$783,СВЦЭМ!$A$40:$A$783,$A441,СВЦЭМ!$B$39:$B$782,D$437)+'СЕТ СН'!$F$16</f>
        <v>0</v>
      </c>
      <c r="E441" s="36">
        <f ca="1">SUMIFS(СВЦЭМ!$L$40:$L$783,СВЦЭМ!$A$40:$A$783,$A441,СВЦЭМ!$B$39:$B$782,E$437)+'СЕТ СН'!$F$16</f>
        <v>0</v>
      </c>
      <c r="F441" s="36">
        <f ca="1">SUMIFS(СВЦЭМ!$L$40:$L$783,СВЦЭМ!$A$40:$A$783,$A441,СВЦЭМ!$B$39:$B$782,F$437)+'СЕТ СН'!$F$16</f>
        <v>0</v>
      </c>
      <c r="G441" s="36">
        <f ca="1">SUMIFS(СВЦЭМ!$L$40:$L$783,СВЦЭМ!$A$40:$A$783,$A441,СВЦЭМ!$B$39:$B$782,G$437)+'СЕТ СН'!$F$16</f>
        <v>0</v>
      </c>
      <c r="H441" s="36">
        <f ca="1">SUMIFS(СВЦЭМ!$L$40:$L$783,СВЦЭМ!$A$40:$A$783,$A441,СВЦЭМ!$B$39:$B$782,H$437)+'СЕТ СН'!$F$16</f>
        <v>0</v>
      </c>
      <c r="I441" s="36">
        <f ca="1">SUMIFS(СВЦЭМ!$L$40:$L$783,СВЦЭМ!$A$40:$A$783,$A441,СВЦЭМ!$B$39:$B$782,I$437)+'СЕТ СН'!$F$16</f>
        <v>0</v>
      </c>
      <c r="J441" s="36">
        <f ca="1">SUMIFS(СВЦЭМ!$L$40:$L$783,СВЦЭМ!$A$40:$A$783,$A441,СВЦЭМ!$B$39:$B$782,J$437)+'СЕТ СН'!$F$16</f>
        <v>0</v>
      </c>
      <c r="K441" s="36">
        <f ca="1">SUMIFS(СВЦЭМ!$L$40:$L$783,СВЦЭМ!$A$40:$A$783,$A441,СВЦЭМ!$B$39:$B$782,K$437)+'СЕТ СН'!$F$16</f>
        <v>0</v>
      </c>
      <c r="L441" s="36">
        <f ca="1">SUMIFS(СВЦЭМ!$L$40:$L$783,СВЦЭМ!$A$40:$A$783,$A441,СВЦЭМ!$B$39:$B$782,L$437)+'СЕТ СН'!$F$16</f>
        <v>0</v>
      </c>
      <c r="M441" s="36">
        <f ca="1">SUMIFS(СВЦЭМ!$L$40:$L$783,СВЦЭМ!$A$40:$A$783,$A441,СВЦЭМ!$B$39:$B$782,M$437)+'СЕТ СН'!$F$16</f>
        <v>0</v>
      </c>
      <c r="N441" s="36">
        <f ca="1">SUMIFS(СВЦЭМ!$L$40:$L$783,СВЦЭМ!$A$40:$A$783,$A441,СВЦЭМ!$B$39:$B$782,N$437)+'СЕТ СН'!$F$16</f>
        <v>0</v>
      </c>
      <c r="O441" s="36">
        <f ca="1">SUMIFS(СВЦЭМ!$L$40:$L$783,СВЦЭМ!$A$40:$A$783,$A441,СВЦЭМ!$B$39:$B$782,O$437)+'СЕТ СН'!$F$16</f>
        <v>0</v>
      </c>
      <c r="P441" s="36">
        <f ca="1">SUMIFS(СВЦЭМ!$L$40:$L$783,СВЦЭМ!$A$40:$A$783,$A441,СВЦЭМ!$B$39:$B$782,P$437)+'СЕТ СН'!$F$16</f>
        <v>0</v>
      </c>
      <c r="Q441" s="36">
        <f ca="1">SUMIFS(СВЦЭМ!$L$40:$L$783,СВЦЭМ!$A$40:$A$783,$A441,СВЦЭМ!$B$39:$B$782,Q$437)+'СЕТ СН'!$F$16</f>
        <v>0</v>
      </c>
      <c r="R441" s="36">
        <f ca="1">SUMIFS(СВЦЭМ!$L$40:$L$783,СВЦЭМ!$A$40:$A$783,$A441,СВЦЭМ!$B$39:$B$782,R$437)+'СЕТ СН'!$F$16</f>
        <v>0</v>
      </c>
      <c r="S441" s="36">
        <f ca="1">SUMIFS(СВЦЭМ!$L$40:$L$783,СВЦЭМ!$A$40:$A$783,$A441,СВЦЭМ!$B$39:$B$782,S$437)+'СЕТ СН'!$F$16</f>
        <v>0</v>
      </c>
      <c r="T441" s="36">
        <f ca="1">SUMIFS(СВЦЭМ!$L$40:$L$783,СВЦЭМ!$A$40:$A$783,$A441,СВЦЭМ!$B$39:$B$782,T$437)+'СЕТ СН'!$F$16</f>
        <v>0</v>
      </c>
      <c r="U441" s="36">
        <f ca="1">SUMIFS(СВЦЭМ!$L$40:$L$783,СВЦЭМ!$A$40:$A$783,$A441,СВЦЭМ!$B$39:$B$782,U$437)+'СЕТ СН'!$F$16</f>
        <v>0</v>
      </c>
      <c r="V441" s="36">
        <f ca="1">SUMIFS(СВЦЭМ!$L$40:$L$783,СВЦЭМ!$A$40:$A$783,$A441,СВЦЭМ!$B$39:$B$782,V$437)+'СЕТ СН'!$F$16</f>
        <v>0</v>
      </c>
      <c r="W441" s="36">
        <f ca="1">SUMIFS(СВЦЭМ!$L$40:$L$783,СВЦЭМ!$A$40:$A$783,$A441,СВЦЭМ!$B$39:$B$782,W$437)+'СЕТ СН'!$F$16</f>
        <v>0</v>
      </c>
      <c r="X441" s="36">
        <f ca="1">SUMIFS(СВЦЭМ!$L$40:$L$783,СВЦЭМ!$A$40:$A$783,$A441,СВЦЭМ!$B$39:$B$782,X$437)+'СЕТ СН'!$F$16</f>
        <v>0</v>
      </c>
      <c r="Y441" s="36">
        <f ca="1">SUMIFS(СВЦЭМ!$L$40:$L$783,СВЦЭМ!$A$40:$A$783,$A441,СВЦЭМ!$B$39:$B$782,Y$437)+'СЕТ СН'!$F$16</f>
        <v>0</v>
      </c>
    </row>
    <row r="442" spans="1:27" ht="15.75" hidden="1" x14ac:dyDescent="0.2">
      <c r="A442" s="35">
        <f t="shared" si="12"/>
        <v>44990</v>
      </c>
      <c r="B442" s="36">
        <f ca="1">SUMIFS(СВЦЭМ!$L$40:$L$783,СВЦЭМ!$A$40:$A$783,$A442,СВЦЭМ!$B$39:$B$782,B$437)+'СЕТ СН'!$F$16</f>
        <v>0</v>
      </c>
      <c r="C442" s="36">
        <f ca="1">SUMIFS(СВЦЭМ!$L$40:$L$783,СВЦЭМ!$A$40:$A$783,$A442,СВЦЭМ!$B$39:$B$782,C$437)+'СЕТ СН'!$F$16</f>
        <v>0</v>
      </c>
      <c r="D442" s="36">
        <f ca="1">SUMIFS(СВЦЭМ!$L$40:$L$783,СВЦЭМ!$A$40:$A$783,$A442,СВЦЭМ!$B$39:$B$782,D$437)+'СЕТ СН'!$F$16</f>
        <v>0</v>
      </c>
      <c r="E442" s="36">
        <f ca="1">SUMIFS(СВЦЭМ!$L$40:$L$783,СВЦЭМ!$A$40:$A$783,$A442,СВЦЭМ!$B$39:$B$782,E$437)+'СЕТ СН'!$F$16</f>
        <v>0</v>
      </c>
      <c r="F442" s="36">
        <f ca="1">SUMIFS(СВЦЭМ!$L$40:$L$783,СВЦЭМ!$A$40:$A$783,$A442,СВЦЭМ!$B$39:$B$782,F$437)+'СЕТ СН'!$F$16</f>
        <v>0</v>
      </c>
      <c r="G442" s="36">
        <f ca="1">SUMIFS(СВЦЭМ!$L$40:$L$783,СВЦЭМ!$A$40:$A$783,$A442,СВЦЭМ!$B$39:$B$782,G$437)+'СЕТ СН'!$F$16</f>
        <v>0</v>
      </c>
      <c r="H442" s="36">
        <f ca="1">SUMIFS(СВЦЭМ!$L$40:$L$783,СВЦЭМ!$A$40:$A$783,$A442,СВЦЭМ!$B$39:$B$782,H$437)+'СЕТ СН'!$F$16</f>
        <v>0</v>
      </c>
      <c r="I442" s="36">
        <f ca="1">SUMIFS(СВЦЭМ!$L$40:$L$783,СВЦЭМ!$A$40:$A$783,$A442,СВЦЭМ!$B$39:$B$782,I$437)+'СЕТ СН'!$F$16</f>
        <v>0</v>
      </c>
      <c r="J442" s="36">
        <f ca="1">SUMIFS(СВЦЭМ!$L$40:$L$783,СВЦЭМ!$A$40:$A$783,$A442,СВЦЭМ!$B$39:$B$782,J$437)+'СЕТ СН'!$F$16</f>
        <v>0</v>
      </c>
      <c r="K442" s="36">
        <f ca="1">SUMIFS(СВЦЭМ!$L$40:$L$783,СВЦЭМ!$A$40:$A$783,$A442,СВЦЭМ!$B$39:$B$782,K$437)+'СЕТ СН'!$F$16</f>
        <v>0</v>
      </c>
      <c r="L442" s="36">
        <f ca="1">SUMIFS(СВЦЭМ!$L$40:$L$783,СВЦЭМ!$A$40:$A$783,$A442,СВЦЭМ!$B$39:$B$782,L$437)+'СЕТ СН'!$F$16</f>
        <v>0</v>
      </c>
      <c r="M442" s="36">
        <f ca="1">SUMIFS(СВЦЭМ!$L$40:$L$783,СВЦЭМ!$A$40:$A$783,$A442,СВЦЭМ!$B$39:$B$782,M$437)+'СЕТ СН'!$F$16</f>
        <v>0</v>
      </c>
      <c r="N442" s="36">
        <f ca="1">SUMIFS(СВЦЭМ!$L$40:$L$783,СВЦЭМ!$A$40:$A$783,$A442,СВЦЭМ!$B$39:$B$782,N$437)+'СЕТ СН'!$F$16</f>
        <v>0</v>
      </c>
      <c r="O442" s="36">
        <f ca="1">SUMIFS(СВЦЭМ!$L$40:$L$783,СВЦЭМ!$A$40:$A$783,$A442,СВЦЭМ!$B$39:$B$782,O$437)+'СЕТ СН'!$F$16</f>
        <v>0</v>
      </c>
      <c r="P442" s="36">
        <f ca="1">SUMIFS(СВЦЭМ!$L$40:$L$783,СВЦЭМ!$A$40:$A$783,$A442,СВЦЭМ!$B$39:$B$782,P$437)+'СЕТ СН'!$F$16</f>
        <v>0</v>
      </c>
      <c r="Q442" s="36">
        <f ca="1">SUMIFS(СВЦЭМ!$L$40:$L$783,СВЦЭМ!$A$40:$A$783,$A442,СВЦЭМ!$B$39:$B$782,Q$437)+'СЕТ СН'!$F$16</f>
        <v>0</v>
      </c>
      <c r="R442" s="36">
        <f ca="1">SUMIFS(СВЦЭМ!$L$40:$L$783,СВЦЭМ!$A$40:$A$783,$A442,СВЦЭМ!$B$39:$B$782,R$437)+'СЕТ СН'!$F$16</f>
        <v>0</v>
      </c>
      <c r="S442" s="36">
        <f ca="1">SUMIFS(СВЦЭМ!$L$40:$L$783,СВЦЭМ!$A$40:$A$783,$A442,СВЦЭМ!$B$39:$B$782,S$437)+'СЕТ СН'!$F$16</f>
        <v>0</v>
      </c>
      <c r="T442" s="36">
        <f ca="1">SUMIFS(СВЦЭМ!$L$40:$L$783,СВЦЭМ!$A$40:$A$783,$A442,СВЦЭМ!$B$39:$B$782,T$437)+'СЕТ СН'!$F$16</f>
        <v>0</v>
      </c>
      <c r="U442" s="36">
        <f ca="1">SUMIFS(СВЦЭМ!$L$40:$L$783,СВЦЭМ!$A$40:$A$783,$A442,СВЦЭМ!$B$39:$B$782,U$437)+'СЕТ СН'!$F$16</f>
        <v>0</v>
      </c>
      <c r="V442" s="36">
        <f ca="1">SUMIFS(СВЦЭМ!$L$40:$L$783,СВЦЭМ!$A$40:$A$783,$A442,СВЦЭМ!$B$39:$B$782,V$437)+'СЕТ СН'!$F$16</f>
        <v>0</v>
      </c>
      <c r="W442" s="36">
        <f ca="1">SUMIFS(СВЦЭМ!$L$40:$L$783,СВЦЭМ!$A$40:$A$783,$A442,СВЦЭМ!$B$39:$B$782,W$437)+'СЕТ СН'!$F$16</f>
        <v>0</v>
      </c>
      <c r="X442" s="36">
        <f ca="1">SUMIFS(СВЦЭМ!$L$40:$L$783,СВЦЭМ!$A$40:$A$783,$A442,СВЦЭМ!$B$39:$B$782,X$437)+'СЕТ СН'!$F$16</f>
        <v>0</v>
      </c>
      <c r="Y442" s="36">
        <f ca="1">SUMIFS(СВЦЭМ!$L$40:$L$783,СВЦЭМ!$A$40:$A$783,$A442,СВЦЭМ!$B$39:$B$782,Y$437)+'СЕТ СН'!$F$16</f>
        <v>0</v>
      </c>
    </row>
    <row r="443" spans="1:27" ht="15.75" hidden="1" x14ac:dyDescent="0.2">
      <c r="A443" s="35">
        <f t="shared" si="12"/>
        <v>44991</v>
      </c>
      <c r="B443" s="36">
        <f ca="1">SUMIFS(СВЦЭМ!$L$40:$L$783,СВЦЭМ!$A$40:$A$783,$A443,СВЦЭМ!$B$39:$B$782,B$437)+'СЕТ СН'!$F$16</f>
        <v>0</v>
      </c>
      <c r="C443" s="36">
        <f ca="1">SUMIFS(СВЦЭМ!$L$40:$L$783,СВЦЭМ!$A$40:$A$783,$A443,СВЦЭМ!$B$39:$B$782,C$437)+'СЕТ СН'!$F$16</f>
        <v>0</v>
      </c>
      <c r="D443" s="36">
        <f ca="1">SUMIFS(СВЦЭМ!$L$40:$L$783,СВЦЭМ!$A$40:$A$783,$A443,СВЦЭМ!$B$39:$B$782,D$437)+'СЕТ СН'!$F$16</f>
        <v>0</v>
      </c>
      <c r="E443" s="36">
        <f ca="1">SUMIFS(СВЦЭМ!$L$40:$L$783,СВЦЭМ!$A$40:$A$783,$A443,СВЦЭМ!$B$39:$B$782,E$437)+'СЕТ СН'!$F$16</f>
        <v>0</v>
      </c>
      <c r="F443" s="36">
        <f ca="1">SUMIFS(СВЦЭМ!$L$40:$L$783,СВЦЭМ!$A$40:$A$783,$A443,СВЦЭМ!$B$39:$B$782,F$437)+'СЕТ СН'!$F$16</f>
        <v>0</v>
      </c>
      <c r="G443" s="36">
        <f ca="1">SUMIFS(СВЦЭМ!$L$40:$L$783,СВЦЭМ!$A$40:$A$783,$A443,СВЦЭМ!$B$39:$B$782,G$437)+'СЕТ СН'!$F$16</f>
        <v>0</v>
      </c>
      <c r="H443" s="36">
        <f ca="1">SUMIFS(СВЦЭМ!$L$40:$L$783,СВЦЭМ!$A$40:$A$783,$A443,СВЦЭМ!$B$39:$B$782,H$437)+'СЕТ СН'!$F$16</f>
        <v>0</v>
      </c>
      <c r="I443" s="36">
        <f ca="1">SUMIFS(СВЦЭМ!$L$40:$L$783,СВЦЭМ!$A$40:$A$783,$A443,СВЦЭМ!$B$39:$B$782,I$437)+'СЕТ СН'!$F$16</f>
        <v>0</v>
      </c>
      <c r="J443" s="36">
        <f ca="1">SUMIFS(СВЦЭМ!$L$40:$L$783,СВЦЭМ!$A$40:$A$783,$A443,СВЦЭМ!$B$39:$B$782,J$437)+'СЕТ СН'!$F$16</f>
        <v>0</v>
      </c>
      <c r="K443" s="36">
        <f ca="1">SUMIFS(СВЦЭМ!$L$40:$L$783,СВЦЭМ!$A$40:$A$783,$A443,СВЦЭМ!$B$39:$B$782,K$437)+'СЕТ СН'!$F$16</f>
        <v>0</v>
      </c>
      <c r="L443" s="36">
        <f ca="1">SUMIFS(СВЦЭМ!$L$40:$L$783,СВЦЭМ!$A$40:$A$783,$A443,СВЦЭМ!$B$39:$B$782,L$437)+'СЕТ СН'!$F$16</f>
        <v>0</v>
      </c>
      <c r="M443" s="36">
        <f ca="1">SUMIFS(СВЦЭМ!$L$40:$L$783,СВЦЭМ!$A$40:$A$783,$A443,СВЦЭМ!$B$39:$B$782,M$437)+'СЕТ СН'!$F$16</f>
        <v>0</v>
      </c>
      <c r="N443" s="36">
        <f ca="1">SUMIFS(СВЦЭМ!$L$40:$L$783,СВЦЭМ!$A$40:$A$783,$A443,СВЦЭМ!$B$39:$B$782,N$437)+'СЕТ СН'!$F$16</f>
        <v>0</v>
      </c>
      <c r="O443" s="36">
        <f ca="1">SUMIFS(СВЦЭМ!$L$40:$L$783,СВЦЭМ!$A$40:$A$783,$A443,СВЦЭМ!$B$39:$B$782,O$437)+'СЕТ СН'!$F$16</f>
        <v>0</v>
      </c>
      <c r="P443" s="36">
        <f ca="1">SUMIFS(СВЦЭМ!$L$40:$L$783,СВЦЭМ!$A$40:$A$783,$A443,СВЦЭМ!$B$39:$B$782,P$437)+'СЕТ СН'!$F$16</f>
        <v>0</v>
      </c>
      <c r="Q443" s="36">
        <f ca="1">SUMIFS(СВЦЭМ!$L$40:$L$783,СВЦЭМ!$A$40:$A$783,$A443,СВЦЭМ!$B$39:$B$782,Q$437)+'СЕТ СН'!$F$16</f>
        <v>0</v>
      </c>
      <c r="R443" s="36">
        <f ca="1">SUMIFS(СВЦЭМ!$L$40:$L$783,СВЦЭМ!$A$40:$A$783,$A443,СВЦЭМ!$B$39:$B$782,R$437)+'СЕТ СН'!$F$16</f>
        <v>0</v>
      </c>
      <c r="S443" s="36">
        <f ca="1">SUMIFS(СВЦЭМ!$L$40:$L$783,СВЦЭМ!$A$40:$A$783,$A443,СВЦЭМ!$B$39:$B$782,S$437)+'СЕТ СН'!$F$16</f>
        <v>0</v>
      </c>
      <c r="T443" s="36">
        <f ca="1">SUMIFS(СВЦЭМ!$L$40:$L$783,СВЦЭМ!$A$40:$A$783,$A443,СВЦЭМ!$B$39:$B$782,T$437)+'СЕТ СН'!$F$16</f>
        <v>0</v>
      </c>
      <c r="U443" s="36">
        <f ca="1">SUMIFS(СВЦЭМ!$L$40:$L$783,СВЦЭМ!$A$40:$A$783,$A443,СВЦЭМ!$B$39:$B$782,U$437)+'СЕТ СН'!$F$16</f>
        <v>0</v>
      </c>
      <c r="V443" s="36">
        <f ca="1">SUMIFS(СВЦЭМ!$L$40:$L$783,СВЦЭМ!$A$40:$A$783,$A443,СВЦЭМ!$B$39:$B$782,V$437)+'СЕТ СН'!$F$16</f>
        <v>0</v>
      </c>
      <c r="W443" s="36">
        <f ca="1">SUMIFS(СВЦЭМ!$L$40:$L$783,СВЦЭМ!$A$40:$A$783,$A443,СВЦЭМ!$B$39:$B$782,W$437)+'СЕТ СН'!$F$16</f>
        <v>0</v>
      </c>
      <c r="X443" s="36">
        <f ca="1">SUMIFS(СВЦЭМ!$L$40:$L$783,СВЦЭМ!$A$40:$A$783,$A443,СВЦЭМ!$B$39:$B$782,X$437)+'СЕТ СН'!$F$16</f>
        <v>0</v>
      </c>
      <c r="Y443" s="36">
        <f ca="1">SUMIFS(СВЦЭМ!$L$40:$L$783,СВЦЭМ!$A$40:$A$783,$A443,СВЦЭМ!$B$39:$B$782,Y$437)+'СЕТ СН'!$F$16</f>
        <v>0</v>
      </c>
    </row>
    <row r="444" spans="1:27" ht="15.75" hidden="1" x14ac:dyDescent="0.2">
      <c r="A444" s="35">
        <f t="shared" si="12"/>
        <v>44992</v>
      </c>
      <c r="B444" s="36">
        <f ca="1">SUMIFS(СВЦЭМ!$L$40:$L$783,СВЦЭМ!$A$40:$A$783,$A444,СВЦЭМ!$B$39:$B$782,B$437)+'СЕТ СН'!$F$16</f>
        <v>0</v>
      </c>
      <c r="C444" s="36">
        <f ca="1">SUMIFS(СВЦЭМ!$L$40:$L$783,СВЦЭМ!$A$40:$A$783,$A444,СВЦЭМ!$B$39:$B$782,C$437)+'СЕТ СН'!$F$16</f>
        <v>0</v>
      </c>
      <c r="D444" s="36">
        <f ca="1">SUMIFS(СВЦЭМ!$L$40:$L$783,СВЦЭМ!$A$40:$A$783,$A444,СВЦЭМ!$B$39:$B$782,D$437)+'СЕТ СН'!$F$16</f>
        <v>0</v>
      </c>
      <c r="E444" s="36">
        <f ca="1">SUMIFS(СВЦЭМ!$L$40:$L$783,СВЦЭМ!$A$40:$A$783,$A444,СВЦЭМ!$B$39:$B$782,E$437)+'СЕТ СН'!$F$16</f>
        <v>0</v>
      </c>
      <c r="F444" s="36">
        <f ca="1">SUMIFS(СВЦЭМ!$L$40:$L$783,СВЦЭМ!$A$40:$A$783,$A444,СВЦЭМ!$B$39:$B$782,F$437)+'СЕТ СН'!$F$16</f>
        <v>0</v>
      </c>
      <c r="G444" s="36">
        <f ca="1">SUMIFS(СВЦЭМ!$L$40:$L$783,СВЦЭМ!$A$40:$A$783,$A444,СВЦЭМ!$B$39:$B$782,G$437)+'СЕТ СН'!$F$16</f>
        <v>0</v>
      </c>
      <c r="H444" s="36">
        <f ca="1">SUMIFS(СВЦЭМ!$L$40:$L$783,СВЦЭМ!$A$40:$A$783,$A444,СВЦЭМ!$B$39:$B$782,H$437)+'СЕТ СН'!$F$16</f>
        <v>0</v>
      </c>
      <c r="I444" s="36">
        <f ca="1">SUMIFS(СВЦЭМ!$L$40:$L$783,СВЦЭМ!$A$40:$A$783,$A444,СВЦЭМ!$B$39:$B$782,I$437)+'СЕТ СН'!$F$16</f>
        <v>0</v>
      </c>
      <c r="J444" s="36">
        <f ca="1">SUMIFS(СВЦЭМ!$L$40:$L$783,СВЦЭМ!$A$40:$A$783,$A444,СВЦЭМ!$B$39:$B$782,J$437)+'СЕТ СН'!$F$16</f>
        <v>0</v>
      </c>
      <c r="K444" s="36">
        <f ca="1">SUMIFS(СВЦЭМ!$L$40:$L$783,СВЦЭМ!$A$40:$A$783,$A444,СВЦЭМ!$B$39:$B$782,K$437)+'СЕТ СН'!$F$16</f>
        <v>0</v>
      </c>
      <c r="L444" s="36">
        <f ca="1">SUMIFS(СВЦЭМ!$L$40:$L$783,СВЦЭМ!$A$40:$A$783,$A444,СВЦЭМ!$B$39:$B$782,L$437)+'СЕТ СН'!$F$16</f>
        <v>0</v>
      </c>
      <c r="M444" s="36">
        <f ca="1">SUMIFS(СВЦЭМ!$L$40:$L$783,СВЦЭМ!$A$40:$A$783,$A444,СВЦЭМ!$B$39:$B$782,M$437)+'СЕТ СН'!$F$16</f>
        <v>0</v>
      </c>
      <c r="N444" s="36">
        <f ca="1">SUMIFS(СВЦЭМ!$L$40:$L$783,СВЦЭМ!$A$40:$A$783,$A444,СВЦЭМ!$B$39:$B$782,N$437)+'СЕТ СН'!$F$16</f>
        <v>0</v>
      </c>
      <c r="O444" s="36">
        <f ca="1">SUMIFS(СВЦЭМ!$L$40:$L$783,СВЦЭМ!$A$40:$A$783,$A444,СВЦЭМ!$B$39:$B$782,O$437)+'СЕТ СН'!$F$16</f>
        <v>0</v>
      </c>
      <c r="P444" s="36">
        <f ca="1">SUMIFS(СВЦЭМ!$L$40:$L$783,СВЦЭМ!$A$40:$A$783,$A444,СВЦЭМ!$B$39:$B$782,P$437)+'СЕТ СН'!$F$16</f>
        <v>0</v>
      </c>
      <c r="Q444" s="36">
        <f ca="1">SUMIFS(СВЦЭМ!$L$40:$L$783,СВЦЭМ!$A$40:$A$783,$A444,СВЦЭМ!$B$39:$B$782,Q$437)+'СЕТ СН'!$F$16</f>
        <v>0</v>
      </c>
      <c r="R444" s="36">
        <f ca="1">SUMIFS(СВЦЭМ!$L$40:$L$783,СВЦЭМ!$A$40:$A$783,$A444,СВЦЭМ!$B$39:$B$782,R$437)+'СЕТ СН'!$F$16</f>
        <v>0</v>
      </c>
      <c r="S444" s="36">
        <f ca="1">SUMIFS(СВЦЭМ!$L$40:$L$783,СВЦЭМ!$A$40:$A$783,$A444,СВЦЭМ!$B$39:$B$782,S$437)+'СЕТ СН'!$F$16</f>
        <v>0</v>
      </c>
      <c r="T444" s="36">
        <f ca="1">SUMIFS(СВЦЭМ!$L$40:$L$783,СВЦЭМ!$A$40:$A$783,$A444,СВЦЭМ!$B$39:$B$782,T$437)+'СЕТ СН'!$F$16</f>
        <v>0</v>
      </c>
      <c r="U444" s="36">
        <f ca="1">SUMIFS(СВЦЭМ!$L$40:$L$783,СВЦЭМ!$A$40:$A$783,$A444,СВЦЭМ!$B$39:$B$782,U$437)+'СЕТ СН'!$F$16</f>
        <v>0</v>
      </c>
      <c r="V444" s="36">
        <f ca="1">SUMIFS(СВЦЭМ!$L$40:$L$783,СВЦЭМ!$A$40:$A$783,$A444,СВЦЭМ!$B$39:$B$782,V$437)+'СЕТ СН'!$F$16</f>
        <v>0</v>
      </c>
      <c r="W444" s="36">
        <f ca="1">SUMIFS(СВЦЭМ!$L$40:$L$783,СВЦЭМ!$A$40:$A$783,$A444,СВЦЭМ!$B$39:$B$782,W$437)+'СЕТ СН'!$F$16</f>
        <v>0</v>
      </c>
      <c r="X444" s="36">
        <f ca="1">SUMIFS(СВЦЭМ!$L$40:$L$783,СВЦЭМ!$A$40:$A$783,$A444,СВЦЭМ!$B$39:$B$782,X$437)+'СЕТ СН'!$F$16</f>
        <v>0</v>
      </c>
      <c r="Y444" s="36">
        <f ca="1">SUMIFS(СВЦЭМ!$L$40:$L$783,СВЦЭМ!$A$40:$A$783,$A444,СВЦЭМ!$B$39:$B$782,Y$437)+'СЕТ СН'!$F$16</f>
        <v>0</v>
      </c>
    </row>
    <row r="445" spans="1:27" ht="15.75" hidden="1" x14ac:dyDescent="0.2">
      <c r="A445" s="35">
        <f t="shared" si="12"/>
        <v>44993</v>
      </c>
      <c r="B445" s="36">
        <f ca="1">SUMIFS(СВЦЭМ!$L$40:$L$783,СВЦЭМ!$A$40:$A$783,$A445,СВЦЭМ!$B$39:$B$782,B$437)+'СЕТ СН'!$F$16</f>
        <v>0</v>
      </c>
      <c r="C445" s="36">
        <f ca="1">SUMIFS(СВЦЭМ!$L$40:$L$783,СВЦЭМ!$A$40:$A$783,$A445,СВЦЭМ!$B$39:$B$782,C$437)+'СЕТ СН'!$F$16</f>
        <v>0</v>
      </c>
      <c r="D445" s="36">
        <f ca="1">SUMIFS(СВЦЭМ!$L$40:$L$783,СВЦЭМ!$A$40:$A$783,$A445,СВЦЭМ!$B$39:$B$782,D$437)+'СЕТ СН'!$F$16</f>
        <v>0</v>
      </c>
      <c r="E445" s="36">
        <f ca="1">SUMIFS(СВЦЭМ!$L$40:$L$783,СВЦЭМ!$A$40:$A$783,$A445,СВЦЭМ!$B$39:$B$782,E$437)+'СЕТ СН'!$F$16</f>
        <v>0</v>
      </c>
      <c r="F445" s="36">
        <f ca="1">SUMIFS(СВЦЭМ!$L$40:$L$783,СВЦЭМ!$A$40:$A$783,$A445,СВЦЭМ!$B$39:$B$782,F$437)+'СЕТ СН'!$F$16</f>
        <v>0</v>
      </c>
      <c r="G445" s="36">
        <f ca="1">SUMIFS(СВЦЭМ!$L$40:$L$783,СВЦЭМ!$A$40:$A$783,$A445,СВЦЭМ!$B$39:$B$782,G$437)+'СЕТ СН'!$F$16</f>
        <v>0</v>
      </c>
      <c r="H445" s="36">
        <f ca="1">SUMIFS(СВЦЭМ!$L$40:$L$783,СВЦЭМ!$A$40:$A$783,$A445,СВЦЭМ!$B$39:$B$782,H$437)+'СЕТ СН'!$F$16</f>
        <v>0</v>
      </c>
      <c r="I445" s="36">
        <f ca="1">SUMIFS(СВЦЭМ!$L$40:$L$783,СВЦЭМ!$A$40:$A$783,$A445,СВЦЭМ!$B$39:$B$782,I$437)+'СЕТ СН'!$F$16</f>
        <v>0</v>
      </c>
      <c r="J445" s="36">
        <f ca="1">SUMIFS(СВЦЭМ!$L$40:$L$783,СВЦЭМ!$A$40:$A$783,$A445,СВЦЭМ!$B$39:$B$782,J$437)+'СЕТ СН'!$F$16</f>
        <v>0</v>
      </c>
      <c r="K445" s="36">
        <f ca="1">SUMIFS(СВЦЭМ!$L$40:$L$783,СВЦЭМ!$A$40:$A$783,$A445,СВЦЭМ!$B$39:$B$782,K$437)+'СЕТ СН'!$F$16</f>
        <v>0</v>
      </c>
      <c r="L445" s="36">
        <f ca="1">SUMIFS(СВЦЭМ!$L$40:$L$783,СВЦЭМ!$A$40:$A$783,$A445,СВЦЭМ!$B$39:$B$782,L$437)+'СЕТ СН'!$F$16</f>
        <v>0</v>
      </c>
      <c r="M445" s="36">
        <f ca="1">SUMIFS(СВЦЭМ!$L$40:$L$783,СВЦЭМ!$A$40:$A$783,$A445,СВЦЭМ!$B$39:$B$782,M$437)+'СЕТ СН'!$F$16</f>
        <v>0</v>
      </c>
      <c r="N445" s="36">
        <f ca="1">SUMIFS(СВЦЭМ!$L$40:$L$783,СВЦЭМ!$A$40:$A$783,$A445,СВЦЭМ!$B$39:$B$782,N$437)+'СЕТ СН'!$F$16</f>
        <v>0</v>
      </c>
      <c r="O445" s="36">
        <f ca="1">SUMIFS(СВЦЭМ!$L$40:$L$783,СВЦЭМ!$A$40:$A$783,$A445,СВЦЭМ!$B$39:$B$782,O$437)+'СЕТ СН'!$F$16</f>
        <v>0</v>
      </c>
      <c r="P445" s="36">
        <f ca="1">SUMIFS(СВЦЭМ!$L$40:$L$783,СВЦЭМ!$A$40:$A$783,$A445,СВЦЭМ!$B$39:$B$782,P$437)+'СЕТ СН'!$F$16</f>
        <v>0</v>
      </c>
      <c r="Q445" s="36">
        <f ca="1">SUMIFS(СВЦЭМ!$L$40:$L$783,СВЦЭМ!$A$40:$A$783,$A445,СВЦЭМ!$B$39:$B$782,Q$437)+'СЕТ СН'!$F$16</f>
        <v>0</v>
      </c>
      <c r="R445" s="36">
        <f ca="1">SUMIFS(СВЦЭМ!$L$40:$L$783,СВЦЭМ!$A$40:$A$783,$A445,СВЦЭМ!$B$39:$B$782,R$437)+'СЕТ СН'!$F$16</f>
        <v>0</v>
      </c>
      <c r="S445" s="36">
        <f ca="1">SUMIFS(СВЦЭМ!$L$40:$L$783,СВЦЭМ!$A$40:$A$783,$A445,СВЦЭМ!$B$39:$B$782,S$437)+'СЕТ СН'!$F$16</f>
        <v>0</v>
      </c>
      <c r="T445" s="36">
        <f ca="1">SUMIFS(СВЦЭМ!$L$40:$L$783,СВЦЭМ!$A$40:$A$783,$A445,СВЦЭМ!$B$39:$B$782,T$437)+'СЕТ СН'!$F$16</f>
        <v>0</v>
      </c>
      <c r="U445" s="36">
        <f ca="1">SUMIFS(СВЦЭМ!$L$40:$L$783,СВЦЭМ!$A$40:$A$783,$A445,СВЦЭМ!$B$39:$B$782,U$437)+'СЕТ СН'!$F$16</f>
        <v>0</v>
      </c>
      <c r="V445" s="36">
        <f ca="1">SUMIFS(СВЦЭМ!$L$40:$L$783,СВЦЭМ!$A$40:$A$783,$A445,СВЦЭМ!$B$39:$B$782,V$437)+'СЕТ СН'!$F$16</f>
        <v>0</v>
      </c>
      <c r="W445" s="36">
        <f ca="1">SUMIFS(СВЦЭМ!$L$40:$L$783,СВЦЭМ!$A$40:$A$783,$A445,СВЦЭМ!$B$39:$B$782,W$437)+'СЕТ СН'!$F$16</f>
        <v>0</v>
      </c>
      <c r="X445" s="36">
        <f ca="1">SUMIFS(СВЦЭМ!$L$40:$L$783,СВЦЭМ!$A$40:$A$783,$A445,СВЦЭМ!$B$39:$B$782,X$437)+'СЕТ СН'!$F$16</f>
        <v>0</v>
      </c>
      <c r="Y445" s="36">
        <f ca="1">SUMIFS(СВЦЭМ!$L$40:$L$783,СВЦЭМ!$A$40:$A$783,$A445,СВЦЭМ!$B$39:$B$782,Y$437)+'СЕТ СН'!$F$16</f>
        <v>0</v>
      </c>
    </row>
    <row r="446" spans="1:27" ht="15.75" hidden="1" x14ac:dyDescent="0.2">
      <c r="A446" s="35">
        <f t="shared" si="12"/>
        <v>44994</v>
      </c>
      <c r="B446" s="36">
        <f ca="1">SUMIFS(СВЦЭМ!$L$40:$L$783,СВЦЭМ!$A$40:$A$783,$A446,СВЦЭМ!$B$39:$B$782,B$437)+'СЕТ СН'!$F$16</f>
        <v>0</v>
      </c>
      <c r="C446" s="36">
        <f ca="1">SUMIFS(СВЦЭМ!$L$40:$L$783,СВЦЭМ!$A$40:$A$783,$A446,СВЦЭМ!$B$39:$B$782,C$437)+'СЕТ СН'!$F$16</f>
        <v>0</v>
      </c>
      <c r="D446" s="36">
        <f ca="1">SUMIFS(СВЦЭМ!$L$40:$L$783,СВЦЭМ!$A$40:$A$783,$A446,СВЦЭМ!$B$39:$B$782,D$437)+'СЕТ СН'!$F$16</f>
        <v>0</v>
      </c>
      <c r="E446" s="36">
        <f ca="1">SUMIFS(СВЦЭМ!$L$40:$L$783,СВЦЭМ!$A$40:$A$783,$A446,СВЦЭМ!$B$39:$B$782,E$437)+'СЕТ СН'!$F$16</f>
        <v>0</v>
      </c>
      <c r="F446" s="36">
        <f ca="1">SUMIFS(СВЦЭМ!$L$40:$L$783,СВЦЭМ!$A$40:$A$783,$A446,СВЦЭМ!$B$39:$B$782,F$437)+'СЕТ СН'!$F$16</f>
        <v>0</v>
      </c>
      <c r="G446" s="36">
        <f ca="1">SUMIFS(СВЦЭМ!$L$40:$L$783,СВЦЭМ!$A$40:$A$783,$A446,СВЦЭМ!$B$39:$B$782,G$437)+'СЕТ СН'!$F$16</f>
        <v>0</v>
      </c>
      <c r="H446" s="36">
        <f ca="1">SUMIFS(СВЦЭМ!$L$40:$L$783,СВЦЭМ!$A$40:$A$783,$A446,СВЦЭМ!$B$39:$B$782,H$437)+'СЕТ СН'!$F$16</f>
        <v>0</v>
      </c>
      <c r="I446" s="36">
        <f ca="1">SUMIFS(СВЦЭМ!$L$40:$L$783,СВЦЭМ!$A$40:$A$783,$A446,СВЦЭМ!$B$39:$B$782,I$437)+'СЕТ СН'!$F$16</f>
        <v>0</v>
      </c>
      <c r="J446" s="36">
        <f ca="1">SUMIFS(СВЦЭМ!$L$40:$L$783,СВЦЭМ!$A$40:$A$783,$A446,СВЦЭМ!$B$39:$B$782,J$437)+'СЕТ СН'!$F$16</f>
        <v>0</v>
      </c>
      <c r="K446" s="36">
        <f ca="1">SUMIFS(СВЦЭМ!$L$40:$L$783,СВЦЭМ!$A$40:$A$783,$A446,СВЦЭМ!$B$39:$B$782,K$437)+'СЕТ СН'!$F$16</f>
        <v>0</v>
      </c>
      <c r="L446" s="36">
        <f ca="1">SUMIFS(СВЦЭМ!$L$40:$L$783,СВЦЭМ!$A$40:$A$783,$A446,СВЦЭМ!$B$39:$B$782,L$437)+'СЕТ СН'!$F$16</f>
        <v>0</v>
      </c>
      <c r="M446" s="36">
        <f ca="1">SUMIFS(СВЦЭМ!$L$40:$L$783,СВЦЭМ!$A$40:$A$783,$A446,СВЦЭМ!$B$39:$B$782,M$437)+'СЕТ СН'!$F$16</f>
        <v>0</v>
      </c>
      <c r="N446" s="36">
        <f ca="1">SUMIFS(СВЦЭМ!$L$40:$L$783,СВЦЭМ!$A$40:$A$783,$A446,СВЦЭМ!$B$39:$B$782,N$437)+'СЕТ СН'!$F$16</f>
        <v>0</v>
      </c>
      <c r="O446" s="36">
        <f ca="1">SUMIFS(СВЦЭМ!$L$40:$L$783,СВЦЭМ!$A$40:$A$783,$A446,СВЦЭМ!$B$39:$B$782,O$437)+'СЕТ СН'!$F$16</f>
        <v>0</v>
      </c>
      <c r="P446" s="36">
        <f ca="1">SUMIFS(СВЦЭМ!$L$40:$L$783,СВЦЭМ!$A$40:$A$783,$A446,СВЦЭМ!$B$39:$B$782,P$437)+'СЕТ СН'!$F$16</f>
        <v>0</v>
      </c>
      <c r="Q446" s="36">
        <f ca="1">SUMIFS(СВЦЭМ!$L$40:$L$783,СВЦЭМ!$A$40:$A$783,$A446,СВЦЭМ!$B$39:$B$782,Q$437)+'СЕТ СН'!$F$16</f>
        <v>0</v>
      </c>
      <c r="R446" s="36">
        <f ca="1">SUMIFS(СВЦЭМ!$L$40:$L$783,СВЦЭМ!$A$40:$A$783,$A446,СВЦЭМ!$B$39:$B$782,R$437)+'СЕТ СН'!$F$16</f>
        <v>0</v>
      </c>
      <c r="S446" s="36">
        <f ca="1">SUMIFS(СВЦЭМ!$L$40:$L$783,СВЦЭМ!$A$40:$A$783,$A446,СВЦЭМ!$B$39:$B$782,S$437)+'СЕТ СН'!$F$16</f>
        <v>0</v>
      </c>
      <c r="T446" s="36">
        <f ca="1">SUMIFS(СВЦЭМ!$L$40:$L$783,СВЦЭМ!$A$40:$A$783,$A446,СВЦЭМ!$B$39:$B$782,T$437)+'СЕТ СН'!$F$16</f>
        <v>0</v>
      </c>
      <c r="U446" s="36">
        <f ca="1">SUMIFS(СВЦЭМ!$L$40:$L$783,СВЦЭМ!$A$40:$A$783,$A446,СВЦЭМ!$B$39:$B$782,U$437)+'СЕТ СН'!$F$16</f>
        <v>0</v>
      </c>
      <c r="V446" s="36">
        <f ca="1">SUMIFS(СВЦЭМ!$L$40:$L$783,СВЦЭМ!$A$40:$A$783,$A446,СВЦЭМ!$B$39:$B$782,V$437)+'СЕТ СН'!$F$16</f>
        <v>0</v>
      </c>
      <c r="W446" s="36">
        <f ca="1">SUMIFS(СВЦЭМ!$L$40:$L$783,СВЦЭМ!$A$40:$A$783,$A446,СВЦЭМ!$B$39:$B$782,W$437)+'СЕТ СН'!$F$16</f>
        <v>0</v>
      </c>
      <c r="X446" s="36">
        <f ca="1">SUMIFS(СВЦЭМ!$L$40:$L$783,СВЦЭМ!$A$40:$A$783,$A446,СВЦЭМ!$B$39:$B$782,X$437)+'СЕТ СН'!$F$16</f>
        <v>0</v>
      </c>
      <c r="Y446" s="36">
        <f ca="1">SUMIFS(СВЦЭМ!$L$40:$L$783,СВЦЭМ!$A$40:$A$783,$A446,СВЦЭМ!$B$39:$B$782,Y$437)+'СЕТ СН'!$F$16</f>
        <v>0</v>
      </c>
    </row>
    <row r="447" spans="1:27" ht="15.75" hidden="1" x14ac:dyDescent="0.2">
      <c r="A447" s="35">
        <f t="shared" si="12"/>
        <v>44995</v>
      </c>
      <c r="B447" s="36">
        <f ca="1">SUMIFS(СВЦЭМ!$L$40:$L$783,СВЦЭМ!$A$40:$A$783,$A447,СВЦЭМ!$B$39:$B$782,B$437)+'СЕТ СН'!$F$16</f>
        <v>0</v>
      </c>
      <c r="C447" s="36">
        <f ca="1">SUMIFS(СВЦЭМ!$L$40:$L$783,СВЦЭМ!$A$40:$A$783,$A447,СВЦЭМ!$B$39:$B$782,C$437)+'СЕТ СН'!$F$16</f>
        <v>0</v>
      </c>
      <c r="D447" s="36">
        <f ca="1">SUMIFS(СВЦЭМ!$L$40:$L$783,СВЦЭМ!$A$40:$A$783,$A447,СВЦЭМ!$B$39:$B$782,D$437)+'СЕТ СН'!$F$16</f>
        <v>0</v>
      </c>
      <c r="E447" s="36">
        <f ca="1">SUMIFS(СВЦЭМ!$L$40:$L$783,СВЦЭМ!$A$40:$A$783,$A447,СВЦЭМ!$B$39:$B$782,E$437)+'СЕТ СН'!$F$16</f>
        <v>0</v>
      </c>
      <c r="F447" s="36">
        <f ca="1">SUMIFS(СВЦЭМ!$L$40:$L$783,СВЦЭМ!$A$40:$A$783,$A447,СВЦЭМ!$B$39:$B$782,F$437)+'СЕТ СН'!$F$16</f>
        <v>0</v>
      </c>
      <c r="G447" s="36">
        <f ca="1">SUMIFS(СВЦЭМ!$L$40:$L$783,СВЦЭМ!$A$40:$A$783,$A447,СВЦЭМ!$B$39:$B$782,G$437)+'СЕТ СН'!$F$16</f>
        <v>0</v>
      </c>
      <c r="H447" s="36">
        <f ca="1">SUMIFS(СВЦЭМ!$L$40:$L$783,СВЦЭМ!$A$40:$A$783,$A447,СВЦЭМ!$B$39:$B$782,H$437)+'СЕТ СН'!$F$16</f>
        <v>0</v>
      </c>
      <c r="I447" s="36">
        <f ca="1">SUMIFS(СВЦЭМ!$L$40:$L$783,СВЦЭМ!$A$40:$A$783,$A447,СВЦЭМ!$B$39:$B$782,I$437)+'СЕТ СН'!$F$16</f>
        <v>0</v>
      </c>
      <c r="J447" s="36">
        <f ca="1">SUMIFS(СВЦЭМ!$L$40:$L$783,СВЦЭМ!$A$40:$A$783,$A447,СВЦЭМ!$B$39:$B$782,J$437)+'СЕТ СН'!$F$16</f>
        <v>0</v>
      </c>
      <c r="K447" s="36">
        <f ca="1">SUMIFS(СВЦЭМ!$L$40:$L$783,СВЦЭМ!$A$40:$A$783,$A447,СВЦЭМ!$B$39:$B$782,K$437)+'СЕТ СН'!$F$16</f>
        <v>0</v>
      </c>
      <c r="L447" s="36">
        <f ca="1">SUMIFS(СВЦЭМ!$L$40:$L$783,СВЦЭМ!$A$40:$A$783,$A447,СВЦЭМ!$B$39:$B$782,L$437)+'СЕТ СН'!$F$16</f>
        <v>0</v>
      </c>
      <c r="M447" s="36">
        <f ca="1">SUMIFS(СВЦЭМ!$L$40:$L$783,СВЦЭМ!$A$40:$A$783,$A447,СВЦЭМ!$B$39:$B$782,M$437)+'СЕТ СН'!$F$16</f>
        <v>0</v>
      </c>
      <c r="N447" s="36">
        <f ca="1">SUMIFS(СВЦЭМ!$L$40:$L$783,СВЦЭМ!$A$40:$A$783,$A447,СВЦЭМ!$B$39:$B$782,N$437)+'СЕТ СН'!$F$16</f>
        <v>0</v>
      </c>
      <c r="O447" s="36">
        <f ca="1">SUMIFS(СВЦЭМ!$L$40:$L$783,СВЦЭМ!$A$40:$A$783,$A447,СВЦЭМ!$B$39:$B$782,O$437)+'СЕТ СН'!$F$16</f>
        <v>0</v>
      </c>
      <c r="P447" s="36">
        <f ca="1">SUMIFS(СВЦЭМ!$L$40:$L$783,СВЦЭМ!$A$40:$A$783,$A447,СВЦЭМ!$B$39:$B$782,P$437)+'СЕТ СН'!$F$16</f>
        <v>0</v>
      </c>
      <c r="Q447" s="36">
        <f ca="1">SUMIFS(СВЦЭМ!$L$40:$L$783,СВЦЭМ!$A$40:$A$783,$A447,СВЦЭМ!$B$39:$B$782,Q$437)+'СЕТ СН'!$F$16</f>
        <v>0</v>
      </c>
      <c r="R447" s="36">
        <f ca="1">SUMIFS(СВЦЭМ!$L$40:$L$783,СВЦЭМ!$A$40:$A$783,$A447,СВЦЭМ!$B$39:$B$782,R$437)+'СЕТ СН'!$F$16</f>
        <v>0</v>
      </c>
      <c r="S447" s="36">
        <f ca="1">SUMIFS(СВЦЭМ!$L$40:$L$783,СВЦЭМ!$A$40:$A$783,$A447,СВЦЭМ!$B$39:$B$782,S$437)+'СЕТ СН'!$F$16</f>
        <v>0</v>
      </c>
      <c r="T447" s="36">
        <f ca="1">SUMIFS(СВЦЭМ!$L$40:$L$783,СВЦЭМ!$A$40:$A$783,$A447,СВЦЭМ!$B$39:$B$782,T$437)+'СЕТ СН'!$F$16</f>
        <v>0</v>
      </c>
      <c r="U447" s="36">
        <f ca="1">SUMIFS(СВЦЭМ!$L$40:$L$783,СВЦЭМ!$A$40:$A$783,$A447,СВЦЭМ!$B$39:$B$782,U$437)+'СЕТ СН'!$F$16</f>
        <v>0</v>
      </c>
      <c r="V447" s="36">
        <f ca="1">SUMIFS(СВЦЭМ!$L$40:$L$783,СВЦЭМ!$A$40:$A$783,$A447,СВЦЭМ!$B$39:$B$782,V$437)+'СЕТ СН'!$F$16</f>
        <v>0</v>
      </c>
      <c r="W447" s="36">
        <f ca="1">SUMIFS(СВЦЭМ!$L$40:$L$783,СВЦЭМ!$A$40:$A$783,$A447,СВЦЭМ!$B$39:$B$782,W$437)+'СЕТ СН'!$F$16</f>
        <v>0</v>
      </c>
      <c r="X447" s="36">
        <f ca="1">SUMIFS(СВЦЭМ!$L$40:$L$783,СВЦЭМ!$A$40:$A$783,$A447,СВЦЭМ!$B$39:$B$782,X$437)+'СЕТ СН'!$F$16</f>
        <v>0</v>
      </c>
      <c r="Y447" s="36">
        <f ca="1">SUMIFS(СВЦЭМ!$L$40:$L$783,СВЦЭМ!$A$40:$A$783,$A447,СВЦЭМ!$B$39:$B$782,Y$437)+'СЕТ СН'!$F$16</f>
        <v>0</v>
      </c>
    </row>
    <row r="448" spans="1:27" ht="15.75" hidden="1" x14ac:dyDescent="0.2">
      <c r="A448" s="35">
        <f t="shared" si="12"/>
        <v>44996</v>
      </c>
      <c r="B448" s="36">
        <f ca="1">SUMIFS(СВЦЭМ!$L$40:$L$783,СВЦЭМ!$A$40:$A$783,$A448,СВЦЭМ!$B$39:$B$782,B$437)+'СЕТ СН'!$F$16</f>
        <v>0</v>
      </c>
      <c r="C448" s="36">
        <f ca="1">SUMIFS(СВЦЭМ!$L$40:$L$783,СВЦЭМ!$A$40:$A$783,$A448,СВЦЭМ!$B$39:$B$782,C$437)+'СЕТ СН'!$F$16</f>
        <v>0</v>
      </c>
      <c r="D448" s="36">
        <f ca="1">SUMIFS(СВЦЭМ!$L$40:$L$783,СВЦЭМ!$A$40:$A$783,$A448,СВЦЭМ!$B$39:$B$782,D$437)+'СЕТ СН'!$F$16</f>
        <v>0</v>
      </c>
      <c r="E448" s="36">
        <f ca="1">SUMIFS(СВЦЭМ!$L$40:$L$783,СВЦЭМ!$A$40:$A$783,$A448,СВЦЭМ!$B$39:$B$782,E$437)+'СЕТ СН'!$F$16</f>
        <v>0</v>
      </c>
      <c r="F448" s="36">
        <f ca="1">SUMIFS(СВЦЭМ!$L$40:$L$783,СВЦЭМ!$A$40:$A$783,$A448,СВЦЭМ!$B$39:$B$782,F$437)+'СЕТ СН'!$F$16</f>
        <v>0</v>
      </c>
      <c r="G448" s="36">
        <f ca="1">SUMIFS(СВЦЭМ!$L$40:$L$783,СВЦЭМ!$A$40:$A$783,$A448,СВЦЭМ!$B$39:$B$782,G$437)+'СЕТ СН'!$F$16</f>
        <v>0</v>
      </c>
      <c r="H448" s="36">
        <f ca="1">SUMIFS(СВЦЭМ!$L$40:$L$783,СВЦЭМ!$A$40:$A$783,$A448,СВЦЭМ!$B$39:$B$782,H$437)+'СЕТ СН'!$F$16</f>
        <v>0</v>
      </c>
      <c r="I448" s="36">
        <f ca="1">SUMIFS(СВЦЭМ!$L$40:$L$783,СВЦЭМ!$A$40:$A$783,$A448,СВЦЭМ!$B$39:$B$782,I$437)+'СЕТ СН'!$F$16</f>
        <v>0</v>
      </c>
      <c r="J448" s="36">
        <f ca="1">SUMIFS(СВЦЭМ!$L$40:$L$783,СВЦЭМ!$A$40:$A$783,$A448,СВЦЭМ!$B$39:$B$782,J$437)+'СЕТ СН'!$F$16</f>
        <v>0</v>
      </c>
      <c r="K448" s="36">
        <f ca="1">SUMIFS(СВЦЭМ!$L$40:$L$783,СВЦЭМ!$A$40:$A$783,$A448,СВЦЭМ!$B$39:$B$782,K$437)+'СЕТ СН'!$F$16</f>
        <v>0</v>
      </c>
      <c r="L448" s="36">
        <f ca="1">SUMIFS(СВЦЭМ!$L$40:$L$783,СВЦЭМ!$A$40:$A$783,$A448,СВЦЭМ!$B$39:$B$782,L$437)+'СЕТ СН'!$F$16</f>
        <v>0</v>
      </c>
      <c r="M448" s="36">
        <f ca="1">SUMIFS(СВЦЭМ!$L$40:$L$783,СВЦЭМ!$A$40:$A$783,$A448,СВЦЭМ!$B$39:$B$782,M$437)+'СЕТ СН'!$F$16</f>
        <v>0</v>
      </c>
      <c r="N448" s="36">
        <f ca="1">SUMIFS(СВЦЭМ!$L$40:$L$783,СВЦЭМ!$A$40:$A$783,$A448,СВЦЭМ!$B$39:$B$782,N$437)+'СЕТ СН'!$F$16</f>
        <v>0</v>
      </c>
      <c r="O448" s="36">
        <f ca="1">SUMIFS(СВЦЭМ!$L$40:$L$783,СВЦЭМ!$A$40:$A$783,$A448,СВЦЭМ!$B$39:$B$782,O$437)+'СЕТ СН'!$F$16</f>
        <v>0</v>
      </c>
      <c r="P448" s="36">
        <f ca="1">SUMIFS(СВЦЭМ!$L$40:$L$783,СВЦЭМ!$A$40:$A$783,$A448,СВЦЭМ!$B$39:$B$782,P$437)+'СЕТ СН'!$F$16</f>
        <v>0</v>
      </c>
      <c r="Q448" s="36">
        <f ca="1">SUMIFS(СВЦЭМ!$L$40:$L$783,СВЦЭМ!$A$40:$A$783,$A448,СВЦЭМ!$B$39:$B$782,Q$437)+'СЕТ СН'!$F$16</f>
        <v>0</v>
      </c>
      <c r="R448" s="36">
        <f ca="1">SUMIFS(СВЦЭМ!$L$40:$L$783,СВЦЭМ!$A$40:$A$783,$A448,СВЦЭМ!$B$39:$B$782,R$437)+'СЕТ СН'!$F$16</f>
        <v>0</v>
      </c>
      <c r="S448" s="36">
        <f ca="1">SUMIFS(СВЦЭМ!$L$40:$L$783,СВЦЭМ!$A$40:$A$783,$A448,СВЦЭМ!$B$39:$B$782,S$437)+'СЕТ СН'!$F$16</f>
        <v>0</v>
      </c>
      <c r="T448" s="36">
        <f ca="1">SUMIFS(СВЦЭМ!$L$40:$L$783,СВЦЭМ!$A$40:$A$783,$A448,СВЦЭМ!$B$39:$B$782,T$437)+'СЕТ СН'!$F$16</f>
        <v>0</v>
      </c>
      <c r="U448" s="36">
        <f ca="1">SUMIFS(СВЦЭМ!$L$40:$L$783,СВЦЭМ!$A$40:$A$783,$A448,СВЦЭМ!$B$39:$B$782,U$437)+'СЕТ СН'!$F$16</f>
        <v>0</v>
      </c>
      <c r="V448" s="36">
        <f ca="1">SUMIFS(СВЦЭМ!$L$40:$L$783,СВЦЭМ!$A$40:$A$783,$A448,СВЦЭМ!$B$39:$B$782,V$437)+'СЕТ СН'!$F$16</f>
        <v>0</v>
      </c>
      <c r="W448" s="36">
        <f ca="1">SUMIFS(СВЦЭМ!$L$40:$L$783,СВЦЭМ!$A$40:$A$783,$A448,СВЦЭМ!$B$39:$B$782,W$437)+'СЕТ СН'!$F$16</f>
        <v>0</v>
      </c>
      <c r="X448" s="36">
        <f ca="1">SUMIFS(СВЦЭМ!$L$40:$L$783,СВЦЭМ!$A$40:$A$783,$A448,СВЦЭМ!$B$39:$B$782,X$437)+'СЕТ СН'!$F$16</f>
        <v>0</v>
      </c>
      <c r="Y448" s="36">
        <f ca="1">SUMIFS(СВЦЭМ!$L$40:$L$783,СВЦЭМ!$A$40:$A$783,$A448,СВЦЭМ!$B$39:$B$782,Y$437)+'СЕТ СН'!$F$16</f>
        <v>0</v>
      </c>
    </row>
    <row r="449" spans="1:25" ht="15.75" hidden="1" x14ac:dyDescent="0.2">
      <c r="A449" s="35">
        <f t="shared" si="12"/>
        <v>44997</v>
      </c>
      <c r="B449" s="36">
        <f ca="1">SUMIFS(СВЦЭМ!$L$40:$L$783,СВЦЭМ!$A$40:$A$783,$A449,СВЦЭМ!$B$39:$B$782,B$437)+'СЕТ СН'!$F$16</f>
        <v>0</v>
      </c>
      <c r="C449" s="36">
        <f ca="1">SUMIFS(СВЦЭМ!$L$40:$L$783,СВЦЭМ!$A$40:$A$783,$A449,СВЦЭМ!$B$39:$B$782,C$437)+'СЕТ СН'!$F$16</f>
        <v>0</v>
      </c>
      <c r="D449" s="36">
        <f ca="1">SUMIFS(СВЦЭМ!$L$40:$L$783,СВЦЭМ!$A$40:$A$783,$A449,СВЦЭМ!$B$39:$B$782,D$437)+'СЕТ СН'!$F$16</f>
        <v>0</v>
      </c>
      <c r="E449" s="36">
        <f ca="1">SUMIFS(СВЦЭМ!$L$40:$L$783,СВЦЭМ!$A$40:$A$783,$A449,СВЦЭМ!$B$39:$B$782,E$437)+'СЕТ СН'!$F$16</f>
        <v>0</v>
      </c>
      <c r="F449" s="36">
        <f ca="1">SUMIFS(СВЦЭМ!$L$40:$L$783,СВЦЭМ!$A$40:$A$783,$A449,СВЦЭМ!$B$39:$B$782,F$437)+'СЕТ СН'!$F$16</f>
        <v>0</v>
      </c>
      <c r="G449" s="36">
        <f ca="1">SUMIFS(СВЦЭМ!$L$40:$L$783,СВЦЭМ!$A$40:$A$783,$A449,СВЦЭМ!$B$39:$B$782,G$437)+'СЕТ СН'!$F$16</f>
        <v>0</v>
      </c>
      <c r="H449" s="36">
        <f ca="1">SUMIFS(СВЦЭМ!$L$40:$L$783,СВЦЭМ!$A$40:$A$783,$A449,СВЦЭМ!$B$39:$B$782,H$437)+'СЕТ СН'!$F$16</f>
        <v>0</v>
      </c>
      <c r="I449" s="36">
        <f ca="1">SUMIFS(СВЦЭМ!$L$40:$L$783,СВЦЭМ!$A$40:$A$783,$A449,СВЦЭМ!$B$39:$B$782,I$437)+'СЕТ СН'!$F$16</f>
        <v>0</v>
      </c>
      <c r="J449" s="36">
        <f ca="1">SUMIFS(СВЦЭМ!$L$40:$L$783,СВЦЭМ!$A$40:$A$783,$A449,СВЦЭМ!$B$39:$B$782,J$437)+'СЕТ СН'!$F$16</f>
        <v>0</v>
      </c>
      <c r="K449" s="36">
        <f ca="1">SUMIFS(СВЦЭМ!$L$40:$L$783,СВЦЭМ!$A$40:$A$783,$A449,СВЦЭМ!$B$39:$B$782,K$437)+'СЕТ СН'!$F$16</f>
        <v>0</v>
      </c>
      <c r="L449" s="36">
        <f ca="1">SUMIFS(СВЦЭМ!$L$40:$L$783,СВЦЭМ!$A$40:$A$783,$A449,СВЦЭМ!$B$39:$B$782,L$437)+'СЕТ СН'!$F$16</f>
        <v>0</v>
      </c>
      <c r="M449" s="36">
        <f ca="1">SUMIFS(СВЦЭМ!$L$40:$L$783,СВЦЭМ!$A$40:$A$783,$A449,СВЦЭМ!$B$39:$B$782,M$437)+'СЕТ СН'!$F$16</f>
        <v>0</v>
      </c>
      <c r="N449" s="36">
        <f ca="1">SUMIFS(СВЦЭМ!$L$40:$L$783,СВЦЭМ!$A$40:$A$783,$A449,СВЦЭМ!$B$39:$B$782,N$437)+'СЕТ СН'!$F$16</f>
        <v>0</v>
      </c>
      <c r="O449" s="36">
        <f ca="1">SUMIFS(СВЦЭМ!$L$40:$L$783,СВЦЭМ!$A$40:$A$783,$A449,СВЦЭМ!$B$39:$B$782,O$437)+'СЕТ СН'!$F$16</f>
        <v>0</v>
      </c>
      <c r="P449" s="36">
        <f ca="1">SUMIFS(СВЦЭМ!$L$40:$L$783,СВЦЭМ!$A$40:$A$783,$A449,СВЦЭМ!$B$39:$B$782,P$437)+'СЕТ СН'!$F$16</f>
        <v>0</v>
      </c>
      <c r="Q449" s="36">
        <f ca="1">SUMIFS(СВЦЭМ!$L$40:$L$783,СВЦЭМ!$A$40:$A$783,$A449,СВЦЭМ!$B$39:$B$782,Q$437)+'СЕТ СН'!$F$16</f>
        <v>0</v>
      </c>
      <c r="R449" s="36">
        <f ca="1">SUMIFS(СВЦЭМ!$L$40:$L$783,СВЦЭМ!$A$40:$A$783,$A449,СВЦЭМ!$B$39:$B$782,R$437)+'СЕТ СН'!$F$16</f>
        <v>0</v>
      </c>
      <c r="S449" s="36">
        <f ca="1">SUMIFS(СВЦЭМ!$L$40:$L$783,СВЦЭМ!$A$40:$A$783,$A449,СВЦЭМ!$B$39:$B$782,S$437)+'СЕТ СН'!$F$16</f>
        <v>0</v>
      </c>
      <c r="T449" s="36">
        <f ca="1">SUMIFS(СВЦЭМ!$L$40:$L$783,СВЦЭМ!$A$40:$A$783,$A449,СВЦЭМ!$B$39:$B$782,T$437)+'СЕТ СН'!$F$16</f>
        <v>0</v>
      </c>
      <c r="U449" s="36">
        <f ca="1">SUMIFS(СВЦЭМ!$L$40:$L$783,СВЦЭМ!$A$40:$A$783,$A449,СВЦЭМ!$B$39:$B$782,U$437)+'СЕТ СН'!$F$16</f>
        <v>0</v>
      </c>
      <c r="V449" s="36">
        <f ca="1">SUMIFS(СВЦЭМ!$L$40:$L$783,СВЦЭМ!$A$40:$A$783,$A449,СВЦЭМ!$B$39:$B$782,V$437)+'СЕТ СН'!$F$16</f>
        <v>0</v>
      </c>
      <c r="W449" s="36">
        <f ca="1">SUMIFS(СВЦЭМ!$L$40:$L$783,СВЦЭМ!$A$40:$A$783,$A449,СВЦЭМ!$B$39:$B$782,W$437)+'СЕТ СН'!$F$16</f>
        <v>0</v>
      </c>
      <c r="X449" s="36">
        <f ca="1">SUMIFS(СВЦЭМ!$L$40:$L$783,СВЦЭМ!$A$40:$A$783,$A449,СВЦЭМ!$B$39:$B$782,X$437)+'СЕТ СН'!$F$16</f>
        <v>0</v>
      </c>
      <c r="Y449" s="36">
        <f ca="1">SUMIFS(СВЦЭМ!$L$40:$L$783,СВЦЭМ!$A$40:$A$783,$A449,СВЦЭМ!$B$39:$B$782,Y$437)+'СЕТ СН'!$F$16</f>
        <v>0</v>
      </c>
    </row>
    <row r="450" spans="1:25" ht="15.75" hidden="1" x14ac:dyDescent="0.2">
      <c r="A450" s="35">
        <f t="shared" si="12"/>
        <v>44998</v>
      </c>
      <c r="B450" s="36">
        <f ca="1">SUMIFS(СВЦЭМ!$L$40:$L$783,СВЦЭМ!$A$40:$A$783,$A450,СВЦЭМ!$B$39:$B$782,B$437)+'СЕТ СН'!$F$16</f>
        <v>0</v>
      </c>
      <c r="C450" s="36">
        <f ca="1">SUMIFS(СВЦЭМ!$L$40:$L$783,СВЦЭМ!$A$40:$A$783,$A450,СВЦЭМ!$B$39:$B$782,C$437)+'СЕТ СН'!$F$16</f>
        <v>0</v>
      </c>
      <c r="D450" s="36">
        <f ca="1">SUMIFS(СВЦЭМ!$L$40:$L$783,СВЦЭМ!$A$40:$A$783,$A450,СВЦЭМ!$B$39:$B$782,D$437)+'СЕТ СН'!$F$16</f>
        <v>0</v>
      </c>
      <c r="E450" s="36">
        <f ca="1">SUMIFS(СВЦЭМ!$L$40:$L$783,СВЦЭМ!$A$40:$A$783,$A450,СВЦЭМ!$B$39:$B$782,E$437)+'СЕТ СН'!$F$16</f>
        <v>0</v>
      </c>
      <c r="F450" s="36">
        <f ca="1">SUMIFS(СВЦЭМ!$L$40:$L$783,СВЦЭМ!$A$40:$A$783,$A450,СВЦЭМ!$B$39:$B$782,F$437)+'СЕТ СН'!$F$16</f>
        <v>0</v>
      </c>
      <c r="G450" s="36">
        <f ca="1">SUMIFS(СВЦЭМ!$L$40:$L$783,СВЦЭМ!$A$40:$A$783,$A450,СВЦЭМ!$B$39:$B$782,G$437)+'СЕТ СН'!$F$16</f>
        <v>0</v>
      </c>
      <c r="H450" s="36">
        <f ca="1">SUMIFS(СВЦЭМ!$L$40:$L$783,СВЦЭМ!$A$40:$A$783,$A450,СВЦЭМ!$B$39:$B$782,H$437)+'СЕТ СН'!$F$16</f>
        <v>0</v>
      </c>
      <c r="I450" s="36">
        <f ca="1">SUMIFS(СВЦЭМ!$L$40:$L$783,СВЦЭМ!$A$40:$A$783,$A450,СВЦЭМ!$B$39:$B$782,I$437)+'СЕТ СН'!$F$16</f>
        <v>0</v>
      </c>
      <c r="J450" s="36">
        <f ca="1">SUMIFS(СВЦЭМ!$L$40:$L$783,СВЦЭМ!$A$40:$A$783,$A450,СВЦЭМ!$B$39:$B$782,J$437)+'СЕТ СН'!$F$16</f>
        <v>0</v>
      </c>
      <c r="K450" s="36">
        <f ca="1">SUMIFS(СВЦЭМ!$L$40:$L$783,СВЦЭМ!$A$40:$A$783,$A450,СВЦЭМ!$B$39:$B$782,K$437)+'СЕТ СН'!$F$16</f>
        <v>0</v>
      </c>
      <c r="L450" s="36">
        <f ca="1">SUMIFS(СВЦЭМ!$L$40:$L$783,СВЦЭМ!$A$40:$A$783,$A450,СВЦЭМ!$B$39:$B$782,L$437)+'СЕТ СН'!$F$16</f>
        <v>0</v>
      </c>
      <c r="M450" s="36">
        <f ca="1">SUMIFS(СВЦЭМ!$L$40:$L$783,СВЦЭМ!$A$40:$A$783,$A450,СВЦЭМ!$B$39:$B$782,M$437)+'СЕТ СН'!$F$16</f>
        <v>0</v>
      </c>
      <c r="N450" s="36">
        <f ca="1">SUMIFS(СВЦЭМ!$L$40:$L$783,СВЦЭМ!$A$40:$A$783,$A450,СВЦЭМ!$B$39:$B$782,N$437)+'СЕТ СН'!$F$16</f>
        <v>0</v>
      </c>
      <c r="O450" s="36">
        <f ca="1">SUMIFS(СВЦЭМ!$L$40:$L$783,СВЦЭМ!$A$40:$A$783,$A450,СВЦЭМ!$B$39:$B$782,O$437)+'СЕТ СН'!$F$16</f>
        <v>0</v>
      </c>
      <c r="P450" s="36">
        <f ca="1">SUMIFS(СВЦЭМ!$L$40:$L$783,СВЦЭМ!$A$40:$A$783,$A450,СВЦЭМ!$B$39:$B$782,P$437)+'СЕТ СН'!$F$16</f>
        <v>0</v>
      </c>
      <c r="Q450" s="36">
        <f ca="1">SUMIFS(СВЦЭМ!$L$40:$L$783,СВЦЭМ!$A$40:$A$783,$A450,СВЦЭМ!$B$39:$B$782,Q$437)+'СЕТ СН'!$F$16</f>
        <v>0</v>
      </c>
      <c r="R450" s="36">
        <f ca="1">SUMIFS(СВЦЭМ!$L$40:$L$783,СВЦЭМ!$A$40:$A$783,$A450,СВЦЭМ!$B$39:$B$782,R$437)+'СЕТ СН'!$F$16</f>
        <v>0</v>
      </c>
      <c r="S450" s="36">
        <f ca="1">SUMIFS(СВЦЭМ!$L$40:$L$783,СВЦЭМ!$A$40:$A$783,$A450,СВЦЭМ!$B$39:$B$782,S$437)+'СЕТ СН'!$F$16</f>
        <v>0</v>
      </c>
      <c r="T450" s="36">
        <f ca="1">SUMIFS(СВЦЭМ!$L$40:$L$783,СВЦЭМ!$A$40:$A$783,$A450,СВЦЭМ!$B$39:$B$782,T$437)+'СЕТ СН'!$F$16</f>
        <v>0</v>
      </c>
      <c r="U450" s="36">
        <f ca="1">SUMIFS(СВЦЭМ!$L$40:$L$783,СВЦЭМ!$A$40:$A$783,$A450,СВЦЭМ!$B$39:$B$782,U$437)+'СЕТ СН'!$F$16</f>
        <v>0</v>
      </c>
      <c r="V450" s="36">
        <f ca="1">SUMIFS(СВЦЭМ!$L$40:$L$783,СВЦЭМ!$A$40:$A$783,$A450,СВЦЭМ!$B$39:$B$782,V$437)+'СЕТ СН'!$F$16</f>
        <v>0</v>
      </c>
      <c r="W450" s="36">
        <f ca="1">SUMIFS(СВЦЭМ!$L$40:$L$783,СВЦЭМ!$A$40:$A$783,$A450,СВЦЭМ!$B$39:$B$782,W$437)+'СЕТ СН'!$F$16</f>
        <v>0</v>
      </c>
      <c r="X450" s="36">
        <f ca="1">SUMIFS(СВЦЭМ!$L$40:$L$783,СВЦЭМ!$A$40:$A$783,$A450,СВЦЭМ!$B$39:$B$782,X$437)+'СЕТ СН'!$F$16</f>
        <v>0</v>
      </c>
      <c r="Y450" s="36">
        <f ca="1">SUMIFS(СВЦЭМ!$L$40:$L$783,СВЦЭМ!$A$40:$A$783,$A450,СВЦЭМ!$B$39:$B$782,Y$437)+'СЕТ СН'!$F$16</f>
        <v>0</v>
      </c>
    </row>
    <row r="451" spans="1:25" ht="15.75" hidden="1" x14ac:dyDescent="0.2">
      <c r="A451" s="35">
        <f t="shared" si="12"/>
        <v>44999</v>
      </c>
      <c r="B451" s="36">
        <f ca="1">SUMIFS(СВЦЭМ!$L$40:$L$783,СВЦЭМ!$A$40:$A$783,$A451,СВЦЭМ!$B$39:$B$782,B$437)+'СЕТ СН'!$F$16</f>
        <v>0</v>
      </c>
      <c r="C451" s="36">
        <f ca="1">SUMIFS(СВЦЭМ!$L$40:$L$783,СВЦЭМ!$A$40:$A$783,$A451,СВЦЭМ!$B$39:$B$782,C$437)+'СЕТ СН'!$F$16</f>
        <v>0</v>
      </c>
      <c r="D451" s="36">
        <f ca="1">SUMIFS(СВЦЭМ!$L$40:$L$783,СВЦЭМ!$A$40:$A$783,$A451,СВЦЭМ!$B$39:$B$782,D$437)+'СЕТ СН'!$F$16</f>
        <v>0</v>
      </c>
      <c r="E451" s="36">
        <f ca="1">SUMIFS(СВЦЭМ!$L$40:$L$783,СВЦЭМ!$A$40:$A$783,$A451,СВЦЭМ!$B$39:$B$782,E$437)+'СЕТ СН'!$F$16</f>
        <v>0</v>
      </c>
      <c r="F451" s="36">
        <f ca="1">SUMIFS(СВЦЭМ!$L$40:$L$783,СВЦЭМ!$A$40:$A$783,$A451,СВЦЭМ!$B$39:$B$782,F$437)+'СЕТ СН'!$F$16</f>
        <v>0</v>
      </c>
      <c r="G451" s="36">
        <f ca="1">SUMIFS(СВЦЭМ!$L$40:$L$783,СВЦЭМ!$A$40:$A$783,$A451,СВЦЭМ!$B$39:$B$782,G$437)+'СЕТ СН'!$F$16</f>
        <v>0</v>
      </c>
      <c r="H451" s="36">
        <f ca="1">SUMIFS(СВЦЭМ!$L$40:$L$783,СВЦЭМ!$A$40:$A$783,$A451,СВЦЭМ!$B$39:$B$782,H$437)+'СЕТ СН'!$F$16</f>
        <v>0</v>
      </c>
      <c r="I451" s="36">
        <f ca="1">SUMIFS(СВЦЭМ!$L$40:$L$783,СВЦЭМ!$A$40:$A$783,$A451,СВЦЭМ!$B$39:$B$782,I$437)+'СЕТ СН'!$F$16</f>
        <v>0</v>
      </c>
      <c r="J451" s="36">
        <f ca="1">SUMIFS(СВЦЭМ!$L$40:$L$783,СВЦЭМ!$A$40:$A$783,$A451,СВЦЭМ!$B$39:$B$782,J$437)+'СЕТ СН'!$F$16</f>
        <v>0</v>
      </c>
      <c r="K451" s="36">
        <f ca="1">SUMIFS(СВЦЭМ!$L$40:$L$783,СВЦЭМ!$A$40:$A$783,$A451,СВЦЭМ!$B$39:$B$782,K$437)+'СЕТ СН'!$F$16</f>
        <v>0</v>
      </c>
      <c r="L451" s="36">
        <f ca="1">SUMIFS(СВЦЭМ!$L$40:$L$783,СВЦЭМ!$A$40:$A$783,$A451,СВЦЭМ!$B$39:$B$782,L$437)+'СЕТ СН'!$F$16</f>
        <v>0</v>
      </c>
      <c r="M451" s="36">
        <f ca="1">SUMIFS(СВЦЭМ!$L$40:$L$783,СВЦЭМ!$A$40:$A$783,$A451,СВЦЭМ!$B$39:$B$782,M$437)+'СЕТ СН'!$F$16</f>
        <v>0</v>
      </c>
      <c r="N451" s="36">
        <f ca="1">SUMIFS(СВЦЭМ!$L$40:$L$783,СВЦЭМ!$A$40:$A$783,$A451,СВЦЭМ!$B$39:$B$782,N$437)+'СЕТ СН'!$F$16</f>
        <v>0</v>
      </c>
      <c r="O451" s="36">
        <f ca="1">SUMIFS(СВЦЭМ!$L$40:$L$783,СВЦЭМ!$A$40:$A$783,$A451,СВЦЭМ!$B$39:$B$782,O$437)+'СЕТ СН'!$F$16</f>
        <v>0</v>
      </c>
      <c r="P451" s="36">
        <f ca="1">SUMIFS(СВЦЭМ!$L$40:$L$783,СВЦЭМ!$A$40:$A$783,$A451,СВЦЭМ!$B$39:$B$782,P$437)+'СЕТ СН'!$F$16</f>
        <v>0</v>
      </c>
      <c r="Q451" s="36">
        <f ca="1">SUMIFS(СВЦЭМ!$L$40:$L$783,СВЦЭМ!$A$40:$A$783,$A451,СВЦЭМ!$B$39:$B$782,Q$437)+'СЕТ СН'!$F$16</f>
        <v>0</v>
      </c>
      <c r="R451" s="36">
        <f ca="1">SUMIFS(СВЦЭМ!$L$40:$L$783,СВЦЭМ!$A$40:$A$783,$A451,СВЦЭМ!$B$39:$B$782,R$437)+'СЕТ СН'!$F$16</f>
        <v>0</v>
      </c>
      <c r="S451" s="36">
        <f ca="1">SUMIFS(СВЦЭМ!$L$40:$L$783,СВЦЭМ!$A$40:$A$783,$A451,СВЦЭМ!$B$39:$B$782,S$437)+'СЕТ СН'!$F$16</f>
        <v>0</v>
      </c>
      <c r="T451" s="36">
        <f ca="1">SUMIFS(СВЦЭМ!$L$40:$L$783,СВЦЭМ!$A$40:$A$783,$A451,СВЦЭМ!$B$39:$B$782,T$437)+'СЕТ СН'!$F$16</f>
        <v>0</v>
      </c>
      <c r="U451" s="36">
        <f ca="1">SUMIFS(СВЦЭМ!$L$40:$L$783,СВЦЭМ!$A$40:$A$783,$A451,СВЦЭМ!$B$39:$B$782,U$437)+'СЕТ СН'!$F$16</f>
        <v>0</v>
      </c>
      <c r="V451" s="36">
        <f ca="1">SUMIFS(СВЦЭМ!$L$40:$L$783,СВЦЭМ!$A$40:$A$783,$A451,СВЦЭМ!$B$39:$B$782,V$437)+'СЕТ СН'!$F$16</f>
        <v>0</v>
      </c>
      <c r="W451" s="36">
        <f ca="1">SUMIFS(СВЦЭМ!$L$40:$L$783,СВЦЭМ!$A$40:$A$783,$A451,СВЦЭМ!$B$39:$B$782,W$437)+'СЕТ СН'!$F$16</f>
        <v>0</v>
      </c>
      <c r="X451" s="36">
        <f ca="1">SUMIFS(СВЦЭМ!$L$40:$L$783,СВЦЭМ!$A$40:$A$783,$A451,СВЦЭМ!$B$39:$B$782,X$437)+'СЕТ СН'!$F$16</f>
        <v>0</v>
      </c>
      <c r="Y451" s="36">
        <f ca="1">SUMIFS(СВЦЭМ!$L$40:$L$783,СВЦЭМ!$A$40:$A$783,$A451,СВЦЭМ!$B$39:$B$782,Y$437)+'СЕТ СН'!$F$16</f>
        <v>0</v>
      </c>
    </row>
    <row r="452" spans="1:25" ht="15.75" hidden="1" x14ac:dyDescent="0.2">
      <c r="A452" s="35">
        <f t="shared" si="12"/>
        <v>45000</v>
      </c>
      <c r="B452" s="36">
        <f ca="1">SUMIFS(СВЦЭМ!$L$40:$L$783,СВЦЭМ!$A$40:$A$783,$A452,СВЦЭМ!$B$39:$B$782,B$437)+'СЕТ СН'!$F$16</f>
        <v>0</v>
      </c>
      <c r="C452" s="36">
        <f ca="1">SUMIFS(СВЦЭМ!$L$40:$L$783,СВЦЭМ!$A$40:$A$783,$A452,СВЦЭМ!$B$39:$B$782,C$437)+'СЕТ СН'!$F$16</f>
        <v>0</v>
      </c>
      <c r="D452" s="36">
        <f ca="1">SUMIFS(СВЦЭМ!$L$40:$L$783,СВЦЭМ!$A$40:$A$783,$A452,СВЦЭМ!$B$39:$B$782,D$437)+'СЕТ СН'!$F$16</f>
        <v>0</v>
      </c>
      <c r="E452" s="36">
        <f ca="1">SUMIFS(СВЦЭМ!$L$40:$L$783,СВЦЭМ!$A$40:$A$783,$A452,СВЦЭМ!$B$39:$B$782,E$437)+'СЕТ СН'!$F$16</f>
        <v>0</v>
      </c>
      <c r="F452" s="36">
        <f ca="1">SUMIFS(СВЦЭМ!$L$40:$L$783,СВЦЭМ!$A$40:$A$783,$A452,СВЦЭМ!$B$39:$B$782,F$437)+'СЕТ СН'!$F$16</f>
        <v>0</v>
      </c>
      <c r="G452" s="36">
        <f ca="1">SUMIFS(СВЦЭМ!$L$40:$L$783,СВЦЭМ!$A$40:$A$783,$A452,СВЦЭМ!$B$39:$B$782,G$437)+'СЕТ СН'!$F$16</f>
        <v>0</v>
      </c>
      <c r="H452" s="36">
        <f ca="1">SUMIFS(СВЦЭМ!$L$40:$L$783,СВЦЭМ!$A$40:$A$783,$A452,СВЦЭМ!$B$39:$B$782,H$437)+'СЕТ СН'!$F$16</f>
        <v>0</v>
      </c>
      <c r="I452" s="36">
        <f ca="1">SUMIFS(СВЦЭМ!$L$40:$L$783,СВЦЭМ!$A$40:$A$783,$A452,СВЦЭМ!$B$39:$B$782,I$437)+'СЕТ СН'!$F$16</f>
        <v>0</v>
      </c>
      <c r="J452" s="36">
        <f ca="1">SUMIFS(СВЦЭМ!$L$40:$L$783,СВЦЭМ!$A$40:$A$783,$A452,СВЦЭМ!$B$39:$B$782,J$437)+'СЕТ СН'!$F$16</f>
        <v>0</v>
      </c>
      <c r="K452" s="36">
        <f ca="1">SUMIFS(СВЦЭМ!$L$40:$L$783,СВЦЭМ!$A$40:$A$783,$A452,СВЦЭМ!$B$39:$B$782,K$437)+'СЕТ СН'!$F$16</f>
        <v>0</v>
      </c>
      <c r="L452" s="36">
        <f ca="1">SUMIFS(СВЦЭМ!$L$40:$L$783,СВЦЭМ!$A$40:$A$783,$A452,СВЦЭМ!$B$39:$B$782,L$437)+'СЕТ СН'!$F$16</f>
        <v>0</v>
      </c>
      <c r="M452" s="36">
        <f ca="1">SUMIFS(СВЦЭМ!$L$40:$L$783,СВЦЭМ!$A$40:$A$783,$A452,СВЦЭМ!$B$39:$B$782,M$437)+'СЕТ СН'!$F$16</f>
        <v>0</v>
      </c>
      <c r="N452" s="36">
        <f ca="1">SUMIFS(СВЦЭМ!$L$40:$L$783,СВЦЭМ!$A$40:$A$783,$A452,СВЦЭМ!$B$39:$B$782,N$437)+'СЕТ СН'!$F$16</f>
        <v>0</v>
      </c>
      <c r="O452" s="36">
        <f ca="1">SUMIFS(СВЦЭМ!$L$40:$L$783,СВЦЭМ!$A$40:$A$783,$A452,СВЦЭМ!$B$39:$B$782,O$437)+'СЕТ СН'!$F$16</f>
        <v>0</v>
      </c>
      <c r="P452" s="36">
        <f ca="1">SUMIFS(СВЦЭМ!$L$40:$L$783,СВЦЭМ!$A$40:$A$783,$A452,СВЦЭМ!$B$39:$B$782,P$437)+'СЕТ СН'!$F$16</f>
        <v>0</v>
      </c>
      <c r="Q452" s="36">
        <f ca="1">SUMIFS(СВЦЭМ!$L$40:$L$783,СВЦЭМ!$A$40:$A$783,$A452,СВЦЭМ!$B$39:$B$782,Q$437)+'СЕТ СН'!$F$16</f>
        <v>0</v>
      </c>
      <c r="R452" s="36">
        <f ca="1">SUMIFS(СВЦЭМ!$L$40:$L$783,СВЦЭМ!$A$40:$A$783,$A452,СВЦЭМ!$B$39:$B$782,R$437)+'СЕТ СН'!$F$16</f>
        <v>0</v>
      </c>
      <c r="S452" s="36">
        <f ca="1">SUMIFS(СВЦЭМ!$L$40:$L$783,СВЦЭМ!$A$40:$A$783,$A452,СВЦЭМ!$B$39:$B$782,S$437)+'СЕТ СН'!$F$16</f>
        <v>0</v>
      </c>
      <c r="T452" s="36">
        <f ca="1">SUMIFS(СВЦЭМ!$L$40:$L$783,СВЦЭМ!$A$40:$A$783,$A452,СВЦЭМ!$B$39:$B$782,T$437)+'СЕТ СН'!$F$16</f>
        <v>0</v>
      </c>
      <c r="U452" s="36">
        <f ca="1">SUMIFS(СВЦЭМ!$L$40:$L$783,СВЦЭМ!$A$40:$A$783,$A452,СВЦЭМ!$B$39:$B$782,U$437)+'СЕТ СН'!$F$16</f>
        <v>0</v>
      </c>
      <c r="V452" s="36">
        <f ca="1">SUMIFS(СВЦЭМ!$L$40:$L$783,СВЦЭМ!$A$40:$A$783,$A452,СВЦЭМ!$B$39:$B$782,V$437)+'СЕТ СН'!$F$16</f>
        <v>0</v>
      </c>
      <c r="W452" s="36">
        <f ca="1">SUMIFS(СВЦЭМ!$L$40:$L$783,СВЦЭМ!$A$40:$A$783,$A452,СВЦЭМ!$B$39:$B$782,W$437)+'СЕТ СН'!$F$16</f>
        <v>0</v>
      </c>
      <c r="X452" s="36">
        <f ca="1">SUMIFS(СВЦЭМ!$L$40:$L$783,СВЦЭМ!$A$40:$A$783,$A452,СВЦЭМ!$B$39:$B$782,X$437)+'СЕТ СН'!$F$16</f>
        <v>0</v>
      </c>
      <c r="Y452" s="36">
        <f ca="1">SUMIFS(СВЦЭМ!$L$40:$L$783,СВЦЭМ!$A$40:$A$783,$A452,СВЦЭМ!$B$39:$B$782,Y$437)+'СЕТ СН'!$F$16</f>
        <v>0</v>
      </c>
    </row>
    <row r="453" spans="1:25" ht="15.75" hidden="1" x14ac:dyDescent="0.2">
      <c r="A453" s="35">
        <f t="shared" si="12"/>
        <v>45001</v>
      </c>
      <c r="B453" s="36">
        <f ca="1">SUMIFS(СВЦЭМ!$L$40:$L$783,СВЦЭМ!$A$40:$A$783,$A453,СВЦЭМ!$B$39:$B$782,B$437)+'СЕТ СН'!$F$16</f>
        <v>0</v>
      </c>
      <c r="C453" s="36">
        <f ca="1">SUMIFS(СВЦЭМ!$L$40:$L$783,СВЦЭМ!$A$40:$A$783,$A453,СВЦЭМ!$B$39:$B$782,C$437)+'СЕТ СН'!$F$16</f>
        <v>0</v>
      </c>
      <c r="D453" s="36">
        <f ca="1">SUMIFS(СВЦЭМ!$L$40:$L$783,СВЦЭМ!$A$40:$A$783,$A453,СВЦЭМ!$B$39:$B$782,D$437)+'СЕТ СН'!$F$16</f>
        <v>0</v>
      </c>
      <c r="E453" s="36">
        <f ca="1">SUMIFS(СВЦЭМ!$L$40:$L$783,СВЦЭМ!$A$40:$A$783,$A453,СВЦЭМ!$B$39:$B$782,E$437)+'СЕТ СН'!$F$16</f>
        <v>0</v>
      </c>
      <c r="F453" s="36">
        <f ca="1">SUMIFS(СВЦЭМ!$L$40:$L$783,СВЦЭМ!$A$40:$A$783,$A453,СВЦЭМ!$B$39:$B$782,F$437)+'СЕТ СН'!$F$16</f>
        <v>0</v>
      </c>
      <c r="G453" s="36">
        <f ca="1">SUMIFS(СВЦЭМ!$L$40:$L$783,СВЦЭМ!$A$40:$A$783,$A453,СВЦЭМ!$B$39:$B$782,G$437)+'СЕТ СН'!$F$16</f>
        <v>0</v>
      </c>
      <c r="H453" s="36">
        <f ca="1">SUMIFS(СВЦЭМ!$L$40:$L$783,СВЦЭМ!$A$40:$A$783,$A453,СВЦЭМ!$B$39:$B$782,H$437)+'СЕТ СН'!$F$16</f>
        <v>0</v>
      </c>
      <c r="I453" s="36">
        <f ca="1">SUMIFS(СВЦЭМ!$L$40:$L$783,СВЦЭМ!$A$40:$A$783,$A453,СВЦЭМ!$B$39:$B$782,I$437)+'СЕТ СН'!$F$16</f>
        <v>0</v>
      </c>
      <c r="J453" s="36">
        <f ca="1">SUMIFS(СВЦЭМ!$L$40:$L$783,СВЦЭМ!$A$40:$A$783,$A453,СВЦЭМ!$B$39:$B$782,J$437)+'СЕТ СН'!$F$16</f>
        <v>0</v>
      </c>
      <c r="K453" s="36">
        <f ca="1">SUMIFS(СВЦЭМ!$L$40:$L$783,СВЦЭМ!$A$40:$A$783,$A453,СВЦЭМ!$B$39:$B$782,K$437)+'СЕТ СН'!$F$16</f>
        <v>0</v>
      </c>
      <c r="L453" s="36">
        <f ca="1">SUMIFS(СВЦЭМ!$L$40:$L$783,СВЦЭМ!$A$40:$A$783,$A453,СВЦЭМ!$B$39:$B$782,L$437)+'СЕТ СН'!$F$16</f>
        <v>0</v>
      </c>
      <c r="M453" s="36">
        <f ca="1">SUMIFS(СВЦЭМ!$L$40:$L$783,СВЦЭМ!$A$40:$A$783,$A453,СВЦЭМ!$B$39:$B$782,M$437)+'СЕТ СН'!$F$16</f>
        <v>0</v>
      </c>
      <c r="N453" s="36">
        <f ca="1">SUMIFS(СВЦЭМ!$L$40:$L$783,СВЦЭМ!$A$40:$A$783,$A453,СВЦЭМ!$B$39:$B$782,N$437)+'СЕТ СН'!$F$16</f>
        <v>0</v>
      </c>
      <c r="O453" s="36">
        <f ca="1">SUMIFS(СВЦЭМ!$L$40:$L$783,СВЦЭМ!$A$40:$A$783,$A453,СВЦЭМ!$B$39:$B$782,O$437)+'СЕТ СН'!$F$16</f>
        <v>0</v>
      </c>
      <c r="P453" s="36">
        <f ca="1">SUMIFS(СВЦЭМ!$L$40:$L$783,СВЦЭМ!$A$40:$A$783,$A453,СВЦЭМ!$B$39:$B$782,P$437)+'СЕТ СН'!$F$16</f>
        <v>0</v>
      </c>
      <c r="Q453" s="36">
        <f ca="1">SUMIFS(СВЦЭМ!$L$40:$L$783,СВЦЭМ!$A$40:$A$783,$A453,СВЦЭМ!$B$39:$B$782,Q$437)+'СЕТ СН'!$F$16</f>
        <v>0</v>
      </c>
      <c r="R453" s="36">
        <f ca="1">SUMIFS(СВЦЭМ!$L$40:$L$783,СВЦЭМ!$A$40:$A$783,$A453,СВЦЭМ!$B$39:$B$782,R$437)+'СЕТ СН'!$F$16</f>
        <v>0</v>
      </c>
      <c r="S453" s="36">
        <f ca="1">SUMIFS(СВЦЭМ!$L$40:$L$783,СВЦЭМ!$A$40:$A$783,$A453,СВЦЭМ!$B$39:$B$782,S$437)+'СЕТ СН'!$F$16</f>
        <v>0</v>
      </c>
      <c r="T453" s="36">
        <f ca="1">SUMIFS(СВЦЭМ!$L$40:$L$783,СВЦЭМ!$A$40:$A$783,$A453,СВЦЭМ!$B$39:$B$782,T$437)+'СЕТ СН'!$F$16</f>
        <v>0</v>
      </c>
      <c r="U453" s="36">
        <f ca="1">SUMIFS(СВЦЭМ!$L$40:$L$783,СВЦЭМ!$A$40:$A$783,$A453,СВЦЭМ!$B$39:$B$782,U$437)+'СЕТ СН'!$F$16</f>
        <v>0</v>
      </c>
      <c r="V453" s="36">
        <f ca="1">SUMIFS(СВЦЭМ!$L$40:$L$783,СВЦЭМ!$A$40:$A$783,$A453,СВЦЭМ!$B$39:$B$782,V$437)+'СЕТ СН'!$F$16</f>
        <v>0</v>
      </c>
      <c r="W453" s="36">
        <f ca="1">SUMIFS(СВЦЭМ!$L$40:$L$783,СВЦЭМ!$A$40:$A$783,$A453,СВЦЭМ!$B$39:$B$782,W$437)+'СЕТ СН'!$F$16</f>
        <v>0</v>
      </c>
      <c r="X453" s="36">
        <f ca="1">SUMIFS(СВЦЭМ!$L$40:$L$783,СВЦЭМ!$A$40:$A$783,$A453,СВЦЭМ!$B$39:$B$782,X$437)+'СЕТ СН'!$F$16</f>
        <v>0</v>
      </c>
      <c r="Y453" s="36">
        <f ca="1">SUMIFS(СВЦЭМ!$L$40:$L$783,СВЦЭМ!$A$40:$A$783,$A453,СВЦЭМ!$B$39:$B$782,Y$437)+'СЕТ СН'!$F$16</f>
        <v>0</v>
      </c>
    </row>
    <row r="454" spans="1:25" ht="15.75" hidden="1" x14ac:dyDescent="0.2">
      <c r="A454" s="35">
        <f t="shared" si="12"/>
        <v>45002</v>
      </c>
      <c r="B454" s="36">
        <f ca="1">SUMIFS(СВЦЭМ!$L$40:$L$783,СВЦЭМ!$A$40:$A$783,$A454,СВЦЭМ!$B$39:$B$782,B$437)+'СЕТ СН'!$F$16</f>
        <v>0</v>
      </c>
      <c r="C454" s="36">
        <f ca="1">SUMIFS(СВЦЭМ!$L$40:$L$783,СВЦЭМ!$A$40:$A$783,$A454,СВЦЭМ!$B$39:$B$782,C$437)+'СЕТ СН'!$F$16</f>
        <v>0</v>
      </c>
      <c r="D454" s="36">
        <f ca="1">SUMIFS(СВЦЭМ!$L$40:$L$783,СВЦЭМ!$A$40:$A$783,$A454,СВЦЭМ!$B$39:$B$782,D$437)+'СЕТ СН'!$F$16</f>
        <v>0</v>
      </c>
      <c r="E454" s="36">
        <f ca="1">SUMIFS(СВЦЭМ!$L$40:$L$783,СВЦЭМ!$A$40:$A$783,$A454,СВЦЭМ!$B$39:$B$782,E$437)+'СЕТ СН'!$F$16</f>
        <v>0</v>
      </c>
      <c r="F454" s="36">
        <f ca="1">SUMIFS(СВЦЭМ!$L$40:$L$783,СВЦЭМ!$A$40:$A$783,$A454,СВЦЭМ!$B$39:$B$782,F$437)+'СЕТ СН'!$F$16</f>
        <v>0</v>
      </c>
      <c r="G454" s="36">
        <f ca="1">SUMIFS(СВЦЭМ!$L$40:$L$783,СВЦЭМ!$A$40:$A$783,$A454,СВЦЭМ!$B$39:$B$782,G$437)+'СЕТ СН'!$F$16</f>
        <v>0</v>
      </c>
      <c r="H454" s="36">
        <f ca="1">SUMIFS(СВЦЭМ!$L$40:$L$783,СВЦЭМ!$A$40:$A$783,$A454,СВЦЭМ!$B$39:$B$782,H$437)+'СЕТ СН'!$F$16</f>
        <v>0</v>
      </c>
      <c r="I454" s="36">
        <f ca="1">SUMIFS(СВЦЭМ!$L$40:$L$783,СВЦЭМ!$A$40:$A$783,$A454,СВЦЭМ!$B$39:$B$782,I$437)+'СЕТ СН'!$F$16</f>
        <v>0</v>
      </c>
      <c r="J454" s="36">
        <f ca="1">SUMIFS(СВЦЭМ!$L$40:$L$783,СВЦЭМ!$A$40:$A$783,$A454,СВЦЭМ!$B$39:$B$782,J$437)+'СЕТ СН'!$F$16</f>
        <v>0</v>
      </c>
      <c r="K454" s="36">
        <f ca="1">SUMIFS(СВЦЭМ!$L$40:$L$783,СВЦЭМ!$A$40:$A$783,$A454,СВЦЭМ!$B$39:$B$782,K$437)+'СЕТ СН'!$F$16</f>
        <v>0</v>
      </c>
      <c r="L454" s="36">
        <f ca="1">SUMIFS(СВЦЭМ!$L$40:$L$783,СВЦЭМ!$A$40:$A$783,$A454,СВЦЭМ!$B$39:$B$782,L$437)+'СЕТ СН'!$F$16</f>
        <v>0</v>
      </c>
      <c r="M454" s="36">
        <f ca="1">SUMIFS(СВЦЭМ!$L$40:$L$783,СВЦЭМ!$A$40:$A$783,$A454,СВЦЭМ!$B$39:$B$782,M$437)+'СЕТ СН'!$F$16</f>
        <v>0</v>
      </c>
      <c r="N454" s="36">
        <f ca="1">SUMIFS(СВЦЭМ!$L$40:$L$783,СВЦЭМ!$A$40:$A$783,$A454,СВЦЭМ!$B$39:$B$782,N$437)+'СЕТ СН'!$F$16</f>
        <v>0</v>
      </c>
      <c r="O454" s="36">
        <f ca="1">SUMIFS(СВЦЭМ!$L$40:$L$783,СВЦЭМ!$A$40:$A$783,$A454,СВЦЭМ!$B$39:$B$782,O$437)+'СЕТ СН'!$F$16</f>
        <v>0</v>
      </c>
      <c r="P454" s="36">
        <f ca="1">SUMIFS(СВЦЭМ!$L$40:$L$783,СВЦЭМ!$A$40:$A$783,$A454,СВЦЭМ!$B$39:$B$782,P$437)+'СЕТ СН'!$F$16</f>
        <v>0</v>
      </c>
      <c r="Q454" s="36">
        <f ca="1">SUMIFS(СВЦЭМ!$L$40:$L$783,СВЦЭМ!$A$40:$A$783,$A454,СВЦЭМ!$B$39:$B$782,Q$437)+'СЕТ СН'!$F$16</f>
        <v>0</v>
      </c>
      <c r="R454" s="36">
        <f ca="1">SUMIFS(СВЦЭМ!$L$40:$L$783,СВЦЭМ!$A$40:$A$783,$A454,СВЦЭМ!$B$39:$B$782,R$437)+'СЕТ СН'!$F$16</f>
        <v>0</v>
      </c>
      <c r="S454" s="36">
        <f ca="1">SUMIFS(СВЦЭМ!$L$40:$L$783,СВЦЭМ!$A$40:$A$783,$A454,СВЦЭМ!$B$39:$B$782,S$437)+'СЕТ СН'!$F$16</f>
        <v>0</v>
      </c>
      <c r="T454" s="36">
        <f ca="1">SUMIFS(СВЦЭМ!$L$40:$L$783,СВЦЭМ!$A$40:$A$783,$A454,СВЦЭМ!$B$39:$B$782,T$437)+'СЕТ СН'!$F$16</f>
        <v>0</v>
      </c>
      <c r="U454" s="36">
        <f ca="1">SUMIFS(СВЦЭМ!$L$40:$L$783,СВЦЭМ!$A$40:$A$783,$A454,СВЦЭМ!$B$39:$B$782,U$437)+'СЕТ СН'!$F$16</f>
        <v>0</v>
      </c>
      <c r="V454" s="36">
        <f ca="1">SUMIFS(СВЦЭМ!$L$40:$L$783,СВЦЭМ!$A$40:$A$783,$A454,СВЦЭМ!$B$39:$B$782,V$437)+'СЕТ СН'!$F$16</f>
        <v>0</v>
      </c>
      <c r="W454" s="36">
        <f ca="1">SUMIFS(СВЦЭМ!$L$40:$L$783,СВЦЭМ!$A$40:$A$783,$A454,СВЦЭМ!$B$39:$B$782,W$437)+'СЕТ СН'!$F$16</f>
        <v>0</v>
      </c>
      <c r="X454" s="36">
        <f ca="1">SUMIFS(СВЦЭМ!$L$40:$L$783,СВЦЭМ!$A$40:$A$783,$A454,СВЦЭМ!$B$39:$B$782,X$437)+'СЕТ СН'!$F$16</f>
        <v>0</v>
      </c>
      <c r="Y454" s="36">
        <f ca="1">SUMIFS(СВЦЭМ!$L$40:$L$783,СВЦЭМ!$A$40:$A$783,$A454,СВЦЭМ!$B$39:$B$782,Y$437)+'СЕТ СН'!$F$16</f>
        <v>0</v>
      </c>
    </row>
    <row r="455" spans="1:25" ht="15.75" hidden="1" x14ac:dyDescent="0.2">
      <c r="A455" s="35">
        <f t="shared" si="12"/>
        <v>45003</v>
      </c>
      <c r="B455" s="36">
        <f ca="1">SUMIFS(СВЦЭМ!$L$40:$L$783,СВЦЭМ!$A$40:$A$783,$A455,СВЦЭМ!$B$39:$B$782,B$437)+'СЕТ СН'!$F$16</f>
        <v>0</v>
      </c>
      <c r="C455" s="36">
        <f ca="1">SUMIFS(СВЦЭМ!$L$40:$L$783,СВЦЭМ!$A$40:$A$783,$A455,СВЦЭМ!$B$39:$B$782,C$437)+'СЕТ СН'!$F$16</f>
        <v>0</v>
      </c>
      <c r="D455" s="36">
        <f ca="1">SUMIFS(СВЦЭМ!$L$40:$L$783,СВЦЭМ!$A$40:$A$783,$A455,СВЦЭМ!$B$39:$B$782,D$437)+'СЕТ СН'!$F$16</f>
        <v>0</v>
      </c>
      <c r="E455" s="36">
        <f ca="1">SUMIFS(СВЦЭМ!$L$40:$L$783,СВЦЭМ!$A$40:$A$783,$A455,СВЦЭМ!$B$39:$B$782,E$437)+'СЕТ СН'!$F$16</f>
        <v>0</v>
      </c>
      <c r="F455" s="36">
        <f ca="1">SUMIFS(СВЦЭМ!$L$40:$L$783,СВЦЭМ!$A$40:$A$783,$A455,СВЦЭМ!$B$39:$B$782,F$437)+'СЕТ СН'!$F$16</f>
        <v>0</v>
      </c>
      <c r="G455" s="36">
        <f ca="1">SUMIFS(СВЦЭМ!$L$40:$L$783,СВЦЭМ!$A$40:$A$783,$A455,СВЦЭМ!$B$39:$B$782,G$437)+'СЕТ СН'!$F$16</f>
        <v>0</v>
      </c>
      <c r="H455" s="36">
        <f ca="1">SUMIFS(СВЦЭМ!$L$40:$L$783,СВЦЭМ!$A$40:$A$783,$A455,СВЦЭМ!$B$39:$B$782,H$437)+'СЕТ СН'!$F$16</f>
        <v>0</v>
      </c>
      <c r="I455" s="36">
        <f ca="1">SUMIFS(СВЦЭМ!$L$40:$L$783,СВЦЭМ!$A$40:$A$783,$A455,СВЦЭМ!$B$39:$B$782,I$437)+'СЕТ СН'!$F$16</f>
        <v>0</v>
      </c>
      <c r="J455" s="36">
        <f ca="1">SUMIFS(СВЦЭМ!$L$40:$L$783,СВЦЭМ!$A$40:$A$783,$A455,СВЦЭМ!$B$39:$B$782,J$437)+'СЕТ СН'!$F$16</f>
        <v>0</v>
      </c>
      <c r="K455" s="36">
        <f ca="1">SUMIFS(СВЦЭМ!$L$40:$L$783,СВЦЭМ!$A$40:$A$783,$A455,СВЦЭМ!$B$39:$B$782,K$437)+'СЕТ СН'!$F$16</f>
        <v>0</v>
      </c>
      <c r="L455" s="36">
        <f ca="1">SUMIFS(СВЦЭМ!$L$40:$L$783,СВЦЭМ!$A$40:$A$783,$A455,СВЦЭМ!$B$39:$B$782,L$437)+'СЕТ СН'!$F$16</f>
        <v>0</v>
      </c>
      <c r="M455" s="36">
        <f ca="1">SUMIFS(СВЦЭМ!$L$40:$L$783,СВЦЭМ!$A$40:$A$783,$A455,СВЦЭМ!$B$39:$B$782,M$437)+'СЕТ СН'!$F$16</f>
        <v>0</v>
      </c>
      <c r="N455" s="36">
        <f ca="1">SUMIFS(СВЦЭМ!$L$40:$L$783,СВЦЭМ!$A$40:$A$783,$A455,СВЦЭМ!$B$39:$B$782,N$437)+'СЕТ СН'!$F$16</f>
        <v>0</v>
      </c>
      <c r="O455" s="36">
        <f ca="1">SUMIFS(СВЦЭМ!$L$40:$L$783,СВЦЭМ!$A$40:$A$783,$A455,СВЦЭМ!$B$39:$B$782,O$437)+'СЕТ СН'!$F$16</f>
        <v>0</v>
      </c>
      <c r="P455" s="36">
        <f ca="1">SUMIFS(СВЦЭМ!$L$40:$L$783,СВЦЭМ!$A$40:$A$783,$A455,СВЦЭМ!$B$39:$B$782,P$437)+'СЕТ СН'!$F$16</f>
        <v>0</v>
      </c>
      <c r="Q455" s="36">
        <f ca="1">SUMIFS(СВЦЭМ!$L$40:$L$783,СВЦЭМ!$A$40:$A$783,$A455,СВЦЭМ!$B$39:$B$782,Q$437)+'СЕТ СН'!$F$16</f>
        <v>0</v>
      </c>
      <c r="R455" s="36">
        <f ca="1">SUMIFS(СВЦЭМ!$L$40:$L$783,СВЦЭМ!$A$40:$A$783,$A455,СВЦЭМ!$B$39:$B$782,R$437)+'СЕТ СН'!$F$16</f>
        <v>0</v>
      </c>
      <c r="S455" s="36">
        <f ca="1">SUMIFS(СВЦЭМ!$L$40:$L$783,СВЦЭМ!$A$40:$A$783,$A455,СВЦЭМ!$B$39:$B$782,S$437)+'СЕТ СН'!$F$16</f>
        <v>0</v>
      </c>
      <c r="T455" s="36">
        <f ca="1">SUMIFS(СВЦЭМ!$L$40:$L$783,СВЦЭМ!$A$40:$A$783,$A455,СВЦЭМ!$B$39:$B$782,T$437)+'СЕТ СН'!$F$16</f>
        <v>0</v>
      </c>
      <c r="U455" s="36">
        <f ca="1">SUMIFS(СВЦЭМ!$L$40:$L$783,СВЦЭМ!$A$40:$A$783,$A455,СВЦЭМ!$B$39:$B$782,U$437)+'СЕТ СН'!$F$16</f>
        <v>0</v>
      </c>
      <c r="V455" s="36">
        <f ca="1">SUMIFS(СВЦЭМ!$L$40:$L$783,СВЦЭМ!$A$40:$A$783,$A455,СВЦЭМ!$B$39:$B$782,V$437)+'СЕТ СН'!$F$16</f>
        <v>0</v>
      </c>
      <c r="W455" s="36">
        <f ca="1">SUMIFS(СВЦЭМ!$L$40:$L$783,СВЦЭМ!$A$40:$A$783,$A455,СВЦЭМ!$B$39:$B$782,W$437)+'СЕТ СН'!$F$16</f>
        <v>0</v>
      </c>
      <c r="X455" s="36">
        <f ca="1">SUMIFS(СВЦЭМ!$L$40:$L$783,СВЦЭМ!$A$40:$A$783,$A455,СВЦЭМ!$B$39:$B$782,X$437)+'СЕТ СН'!$F$16</f>
        <v>0</v>
      </c>
      <c r="Y455" s="36">
        <f ca="1">SUMIFS(СВЦЭМ!$L$40:$L$783,СВЦЭМ!$A$40:$A$783,$A455,СВЦЭМ!$B$39:$B$782,Y$437)+'СЕТ СН'!$F$16</f>
        <v>0</v>
      </c>
    </row>
    <row r="456" spans="1:25" ht="15.75" hidden="1" x14ac:dyDescent="0.2">
      <c r="A456" s="35">
        <f t="shared" si="12"/>
        <v>45004</v>
      </c>
      <c r="B456" s="36">
        <f ca="1">SUMIFS(СВЦЭМ!$L$40:$L$783,СВЦЭМ!$A$40:$A$783,$A456,СВЦЭМ!$B$39:$B$782,B$437)+'СЕТ СН'!$F$16</f>
        <v>0</v>
      </c>
      <c r="C456" s="36">
        <f ca="1">SUMIFS(СВЦЭМ!$L$40:$L$783,СВЦЭМ!$A$40:$A$783,$A456,СВЦЭМ!$B$39:$B$782,C$437)+'СЕТ СН'!$F$16</f>
        <v>0</v>
      </c>
      <c r="D456" s="36">
        <f ca="1">SUMIFS(СВЦЭМ!$L$40:$L$783,СВЦЭМ!$A$40:$A$783,$A456,СВЦЭМ!$B$39:$B$782,D$437)+'СЕТ СН'!$F$16</f>
        <v>0</v>
      </c>
      <c r="E456" s="36">
        <f ca="1">SUMIFS(СВЦЭМ!$L$40:$L$783,СВЦЭМ!$A$40:$A$783,$A456,СВЦЭМ!$B$39:$B$782,E$437)+'СЕТ СН'!$F$16</f>
        <v>0</v>
      </c>
      <c r="F456" s="36">
        <f ca="1">SUMIFS(СВЦЭМ!$L$40:$L$783,СВЦЭМ!$A$40:$A$783,$A456,СВЦЭМ!$B$39:$B$782,F$437)+'СЕТ СН'!$F$16</f>
        <v>0</v>
      </c>
      <c r="G456" s="36">
        <f ca="1">SUMIFS(СВЦЭМ!$L$40:$L$783,СВЦЭМ!$A$40:$A$783,$A456,СВЦЭМ!$B$39:$B$782,G$437)+'СЕТ СН'!$F$16</f>
        <v>0</v>
      </c>
      <c r="H456" s="36">
        <f ca="1">SUMIFS(СВЦЭМ!$L$40:$L$783,СВЦЭМ!$A$40:$A$783,$A456,СВЦЭМ!$B$39:$B$782,H$437)+'СЕТ СН'!$F$16</f>
        <v>0</v>
      </c>
      <c r="I456" s="36">
        <f ca="1">SUMIFS(СВЦЭМ!$L$40:$L$783,СВЦЭМ!$A$40:$A$783,$A456,СВЦЭМ!$B$39:$B$782,I$437)+'СЕТ СН'!$F$16</f>
        <v>0</v>
      </c>
      <c r="J456" s="36">
        <f ca="1">SUMIFS(СВЦЭМ!$L$40:$L$783,СВЦЭМ!$A$40:$A$783,$A456,СВЦЭМ!$B$39:$B$782,J$437)+'СЕТ СН'!$F$16</f>
        <v>0</v>
      </c>
      <c r="K456" s="36">
        <f ca="1">SUMIFS(СВЦЭМ!$L$40:$L$783,СВЦЭМ!$A$40:$A$783,$A456,СВЦЭМ!$B$39:$B$782,K$437)+'СЕТ СН'!$F$16</f>
        <v>0</v>
      </c>
      <c r="L456" s="36">
        <f ca="1">SUMIFS(СВЦЭМ!$L$40:$L$783,СВЦЭМ!$A$40:$A$783,$A456,СВЦЭМ!$B$39:$B$782,L$437)+'СЕТ СН'!$F$16</f>
        <v>0</v>
      </c>
      <c r="M456" s="36">
        <f ca="1">SUMIFS(СВЦЭМ!$L$40:$L$783,СВЦЭМ!$A$40:$A$783,$A456,СВЦЭМ!$B$39:$B$782,M$437)+'СЕТ СН'!$F$16</f>
        <v>0</v>
      </c>
      <c r="N456" s="36">
        <f ca="1">SUMIFS(СВЦЭМ!$L$40:$L$783,СВЦЭМ!$A$40:$A$783,$A456,СВЦЭМ!$B$39:$B$782,N$437)+'СЕТ СН'!$F$16</f>
        <v>0</v>
      </c>
      <c r="O456" s="36">
        <f ca="1">SUMIFS(СВЦЭМ!$L$40:$L$783,СВЦЭМ!$A$40:$A$783,$A456,СВЦЭМ!$B$39:$B$782,O$437)+'СЕТ СН'!$F$16</f>
        <v>0</v>
      </c>
      <c r="P456" s="36">
        <f ca="1">SUMIFS(СВЦЭМ!$L$40:$L$783,СВЦЭМ!$A$40:$A$783,$A456,СВЦЭМ!$B$39:$B$782,P$437)+'СЕТ СН'!$F$16</f>
        <v>0</v>
      </c>
      <c r="Q456" s="36">
        <f ca="1">SUMIFS(СВЦЭМ!$L$40:$L$783,СВЦЭМ!$A$40:$A$783,$A456,СВЦЭМ!$B$39:$B$782,Q$437)+'СЕТ СН'!$F$16</f>
        <v>0</v>
      </c>
      <c r="R456" s="36">
        <f ca="1">SUMIFS(СВЦЭМ!$L$40:$L$783,СВЦЭМ!$A$40:$A$783,$A456,СВЦЭМ!$B$39:$B$782,R$437)+'СЕТ СН'!$F$16</f>
        <v>0</v>
      </c>
      <c r="S456" s="36">
        <f ca="1">SUMIFS(СВЦЭМ!$L$40:$L$783,СВЦЭМ!$A$40:$A$783,$A456,СВЦЭМ!$B$39:$B$782,S$437)+'СЕТ СН'!$F$16</f>
        <v>0</v>
      </c>
      <c r="T456" s="36">
        <f ca="1">SUMIFS(СВЦЭМ!$L$40:$L$783,СВЦЭМ!$A$40:$A$783,$A456,СВЦЭМ!$B$39:$B$782,T$437)+'СЕТ СН'!$F$16</f>
        <v>0</v>
      </c>
      <c r="U456" s="36">
        <f ca="1">SUMIFS(СВЦЭМ!$L$40:$L$783,СВЦЭМ!$A$40:$A$783,$A456,СВЦЭМ!$B$39:$B$782,U$437)+'СЕТ СН'!$F$16</f>
        <v>0</v>
      </c>
      <c r="V456" s="36">
        <f ca="1">SUMIFS(СВЦЭМ!$L$40:$L$783,СВЦЭМ!$A$40:$A$783,$A456,СВЦЭМ!$B$39:$B$782,V$437)+'СЕТ СН'!$F$16</f>
        <v>0</v>
      </c>
      <c r="W456" s="36">
        <f ca="1">SUMIFS(СВЦЭМ!$L$40:$L$783,СВЦЭМ!$A$40:$A$783,$A456,СВЦЭМ!$B$39:$B$782,W$437)+'СЕТ СН'!$F$16</f>
        <v>0</v>
      </c>
      <c r="X456" s="36">
        <f ca="1">SUMIFS(СВЦЭМ!$L$40:$L$783,СВЦЭМ!$A$40:$A$783,$A456,СВЦЭМ!$B$39:$B$782,X$437)+'СЕТ СН'!$F$16</f>
        <v>0</v>
      </c>
      <c r="Y456" s="36">
        <f ca="1">SUMIFS(СВЦЭМ!$L$40:$L$783,СВЦЭМ!$A$40:$A$783,$A456,СВЦЭМ!$B$39:$B$782,Y$437)+'СЕТ СН'!$F$16</f>
        <v>0</v>
      </c>
    </row>
    <row r="457" spans="1:25" ht="15.75" hidden="1" x14ac:dyDescent="0.2">
      <c r="A457" s="35">
        <f t="shared" si="12"/>
        <v>45005</v>
      </c>
      <c r="B457" s="36">
        <f ca="1">SUMIFS(СВЦЭМ!$L$40:$L$783,СВЦЭМ!$A$40:$A$783,$A457,СВЦЭМ!$B$39:$B$782,B$437)+'СЕТ СН'!$F$16</f>
        <v>0</v>
      </c>
      <c r="C457" s="36">
        <f ca="1">SUMIFS(СВЦЭМ!$L$40:$L$783,СВЦЭМ!$A$40:$A$783,$A457,СВЦЭМ!$B$39:$B$782,C$437)+'СЕТ СН'!$F$16</f>
        <v>0</v>
      </c>
      <c r="D457" s="36">
        <f ca="1">SUMIFS(СВЦЭМ!$L$40:$L$783,СВЦЭМ!$A$40:$A$783,$A457,СВЦЭМ!$B$39:$B$782,D$437)+'СЕТ СН'!$F$16</f>
        <v>0</v>
      </c>
      <c r="E457" s="36">
        <f ca="1">SUMIFS(СВЦЭМ!$L$40:$L$783,СВЦЭМ!$A$40:$A$783,$A457,СВЦЭМ!$B$39:$B$782,E$437)+'СЕТ СН'!$F$16</f>
        <v>0</v>
      </c>
      <c r="F457" s="36">
        <f ca="1">SUMIFS(СВЦЭМ!$L$40:$L$783,СВЦЭМ!$A$40:$A$783,$A457,СВЦЭМ!$B$39:$B$782,F$437)+'СЕТ СН'!$F$16</f>
        <v>0</v>
      </c>
      <c r="G457" s="36">
        <f ca="1">SUMIFS(СВЦЭМ!$L$40:$L$783,СВЦЭМ!$A$40:$A$783,$A457,СВЦЭМ!$B$39:$B$782,G$437)+'СЕТ СН'!$F$16</f>
        <v>0</v>
      </c>
      <c r="H457" s="36">
        <f ca="1">SUMIFS(СВЦЭМ!$L$40:$L$783,СВЦЭМ!$A$40:$A$783,$A457,СВЦЭМ!$B$39:$B$782,H$437)+'СЕТ СН'!$F$16</f>
        <v>0</v>
      </c>
      <c r="I457" s="36">
        <f ca="1">SUMIFS(СВЦЭМ!$L$40:$L$783,СВЦЭМ!$A$40:$A$783,$A457,СВЦЭМ!$B$39:$B$782,I$437)+'СЕТ СН'!$F$16</f>
        <v>0</v>
      </c>
      <c r="J457" s="36">
        <f ca="1">SUMIFS(СВЦЭМ!$L$40:$L$783,СВЦЭМ!$A$40:$A$783,$A457,СВЦЭМ!$B$39:$B$782,J$437)+'СЕТ СН'!$F$16</f>
        <v>0</v>
      </c>
      <c r="K457" s="36">
        <f ca="1">SUMIFS(СВЦЭМ!$L$40:$L$783,СВЦЭМ!$A$40:$A$783,$A457,СВЦЭМ!$B$39:$B$782,K$437)+'СЕТ СН'!$F$16</f>
        <v>0</v>
      </c>
      <c r="L457" s="36">
        <f ca="1">SUMIFS(СВЦЭМ!$L$40:$L$783,СВЦЭМ!$A$40:$A$783,$A457,СВЦЭМ!$B$39:$B$782,L$437)+'СЕТ СН'!$F$16</f>
        <v>0</v>
      </c>
      <c r="M457" s="36">
        <f ca="1">SUMIFS(СВЦЭМ!$L$40:$L$783,СВЦЭМ!$A$40:$A$783,$A457,СВЦЭМ!$B$39:$B$782,M$437)+'СЕТ СН'!$F$16</f>
        <v>0</v>
      </c>
      <c r="N457" s="36">
        <f ca="1">SUMIFS(СВЦЭМ!$L$40:$L$783,СВЦЭМ!$A$40:$A$783,$A457,СВЦЭМ!$B$39:$B$782,N$437)+'СЕТ СН'!$F$16</f>
        <v>0</v>
      </c>
      <c r="O457" s="36">
        <f ca="1">SUMIFS(СВЦЭМ!$L$40:$L$783,СВЦЭМ!$A$40:$A$783,$A457,СВЦЭМ!$B$39:$B$782,O$437)+'СЕТ СН'!$F$16</f>
        <v>0</v>
      </c>
      <c r="P457" s="36">
        <f ca="1">SUMIFS(СВЦЭМ!$L$40:$L$783,СВЦЭМ!$A$40:$A$783,$A457,СВЦЭМ!$B$39:$B$782,P$437)+'СЕТ СН'!$F$16</f>
        <v>0</v>
      </c>
      <c r="Q457" s="36">
        <f ca="1">SUMIFS(СВЦЭМ!$L$40:$L$783,СВЦЭМ!$A$40:$A$783,$A457,СВЦЭМ!$B$39:$B$782,Q$437)+'СЕТ СН'!$F$16</f>
        <v>0</v>
      </c>
      <c r="R457" s="36">
        <f ca="1">SUMIFS(СВЦЭМ!$L$40:$L$783,СВЦЭМ!$A$40:$A$783,$A457,СВЦЭМ!$B$39:$B$782,R$437)+'СЕТ СН'!$F$16</f>
        <v>0</v>
      </c>
      <c r="S457" s="36">
        <f ca="1">SUMIFS(СВЦЭМ!$L$40:$L$783,СВЦЭМ!$A$40:$A$783,$A457,СВЦЭМ!$B$39:$B$782,S$437)+'СЕТ СН'!$F$16</f>
        <v>0</v>
      </c>
      <c r="T457" s="36">
        <f ca="1">SUMIFS(СВЦЭМ!$L$40:$L$783,СВЦЭМ!$A$40:$A$783,$A457,СВЦЭМ!$B$39:$B$782,T$437)+'СЕТ СН'!$F$16</f>
        <v>0</v>
      </c>
      <c r="U457" s="36">
        <f ca="1">SUMIFS(СВЦЭМ!$L$40:$L$783,СВЦЭМ!$A$40:$A$783,$A457,СВЦЭМ!$B$39:$B$782,U$437)+'СЕТ СН'!$F$16</f>
        <v>0</v>
      </c>
      <c r="V457" s="36">
        <f ca="1">SUMIFS(СВЦЭМ!$L$40:$L$783,СВЦЭМ!$A$40:$A$783,$A457,СВЦЭМ!$B$39:$B$782,V$437)+'СЕТ СН'!$F$16</f>
        <v>0</v>
      </c>
      <c r="W457" s="36">
        <f ca="1">SUMIFS(СВЦЭМ!$L$40:$L$783,СВЦЭМ!$A$40:$A$783,$A457,СВЦЭМ!$B$39:$B$782,W$437)+'СЕТ СН'!$F$16</f>
        <v>0</v>
      </c>
      <c r="X457" s="36">
        <f ca="1">SUMIFS(СВЦЭМ!$L$40:$L$783,СВЦЭМ!$A$40:$A$783,$A457,СВЦЭМ!$B$39:$B$782,X$437)+'СЕТ СН'!$F$16</f>
        <v>0</v>
      </c>
      <c r="Y457" s="36">
        <f ca="1">SUMIFS(СВЦЭМ!$L$40:$L$783,СВЦЭМ!$A$40:$A$783,$A457,СВЦЭМ!$B$39:$B$782,Y$437)+'СЕТ СН'!$F$16</f>
        <v>0</v>
      </c>
    </row>
    <row r="458" spans="1:25" ht="15.75" hidden="1" x14ac:dyDescent="0.2">
      <c r="A458" s="35">
        <f t="shared" si="12"/>
        <v>45006</v>
      </c>
      <c r="B458" s="36">
        <f ca="1">SUMIFS(СВЦЭМ!$L$40:$L$783,СВЦЭМ!$A$40:$A$783,$A458,СВЦЭМ!$B$39:$B$782,B$437)+'СЕТ СН'!$F$16</f>
        <v>0</v>
      </c>
      <c r="C458" s="36">
        <f ca="1">SUMIFS(СВЦЭМ!$L$40:$L$783,СВЦЭМ!$A$40:$A$783,$A458,СВЦЭМ!$B$39:$B$782,C$437)+'СЕТ СН'!$F$16</f>
        <v>0</v>
      </c>
      <c r="D458" s="36">
        <f ca="1">SUMIFS(СВЦЭМ!$L$40:$L$783,СВЦЭМ!$A$40:$A$783,$A458,СВЦЭМ!$B$39:$B$782,D$437)+'СЕТ СН'!$F$16</f>
        <v>0</v>
      </c>
      <c r="E458" s="36">
        <f ca="1">SUMIFS(СВЦЭМ!$L$40:$L$783,СВЦЭМ!$A$40:$A$783,$A458,СВЦЭМ!$B$39:$B$782,E$437)+'СЕТ СН'!$F$16</f>
        <v>0</v>
      </c>
      <c r="F458" s="36">
        <f ca="1">SUMIFS(СВЦЭМ!$L$40:$L$783,СВЦЭМ!$A$40:$A$783,$A458,СВЦЭМ!$B$39:$B$782,F$437)+'СЕТ СН'!$F$16</f>
        <v>0</v>
      </c>
      <c r="G458" s="36">
        <f ca="1">SUMIFS(СВЦЭМ!$L$40:$L$783,СВЦЭМ!$A$40:$A$783,$A458,СВЦЭМ!$B$39:$B$782,G$437)+'СЕТ СН'!$F$16</f>
        <v>0</v>
      </c>
      <c r="H458" s="36">
        <f ca="1">SUMIFS(СВЦЭМ!$L$40:$L$783,СВЦЭМ!$A$40:$A$783,$A458,СВЦЭМ!$B$39:$B$782,H$437)+'СЕТ СН'!$F$16</f>
        <v>0</v>
      </c>
      <c r="I458" s="36">
        <f ca="1">SUMIFS(СВЦЭМ!$L$40:$L$783,СВЦЭМ!$A$40:$A$783,$A458,СВЦЭМ!$B$39:$B$782,I$437)+'СЕТ СН'!$F$16</f>
        <v>0</v>
      </c>
      <c r="J458" s="36">
        <f ca="1">SUMIFS(СВЦЭМ!$L$40:$L$783,СВЦЭМ!$A$40:$A$783,$A458,СВЦЭМ!$B$39:$B$782,J$437)+'СЕТ СН'!$F$16</f>
        <v>0</v>
      </c>
      <c r="K458" s="36">
        <f ca="1">SUMIFS(СВЦЭМ!$L$40:$L$783,СВЦЭМ!$A$40:$A$783,$A458,СВЦЭМ!$B$39:$B$782,K$437)+'СЕТ СН'!$F$16</f>
        <v>0</v>
      </c>
      <c r="L458" s="36">
        <f ca="1">SUMIFS(СВЦЭМ!$L$40:$L$783,СВЦЭМ!$A$40:$A$783,$A458,СВЦЭМ!$B$39:$B$782,L$437)+'СЕТ СН'!$F$16</f>
        <v>0</v>
      </c>
      <c r="M458" s="36">
        <f ca="1">SUMIFS(СВЦЭМ!$L$40:$L$783,СВЦЭМ!$A$40:$A$783,$A458,СВЦЭМ!$B$39:$B$782,M$437)+'СЕТ СН'!$F$16</f>
        <v>0</v>
      </c>
      <c r="N458" s="36">
        <f ca="1">SUMIFS(СВЦЭМ!$L$40:$L$783,СВЦЭМ!$A$40:$A$783,$A458,СВЦЭМ!$B$39:$B$782,N$437)+'СЕТ СН'!$F$16</f>
        <v>0</v>
      </c>
      <c r="O458" s="36">
        <f ca="1">SUMIFS(СВЦЭМ!$L$40:$L$783,СВЦЭМ!$A$40:$A$783,$A458,СВЦЭМ!$B$39:$B$782,O$437)+'СЕТ СН'!$F$16</f>
        <v>0</v>
      </c>
      <c r="P458" s="36">
        <f ca="1">SUMIFS(СВЦЭМ!$L$40:$L$783,СВЦЭМ!$A$40:$A$783,$A458,СВЦЭМ!$B$39:$B$782,P$437)+'СЕТ СН'!$F$16</f>
        <v>0</v>
      </c>
      <c r="Q458" s="36">
        <f ca="1">SUMIFS(СВЦЭМ!$L$40:$L$783,СВЦЭМ!$A$40:$A$783,$A458,СВЦЭМ!$B$39:$B$782,Q$437)+'СЕТ СН'!$F$16</f>
        <v>0</v>
      </c>
      <c r="R458" s="36">
        <f ca="1">SUMIFS(СВЦЭМ!$L$40:$L$783,СВЦЭМ!$A$40:$A$783,$A458,СВЦЭМ!$B$39:$B$782,R$437)+'СЕТ СН'!$F$16</f>
        <v>0</v>
      </c>
      <c r="S458" s="36">
        <f ca="1">SUMIFS(СВЦЭМ!$L$40:$L$783,СВЦЭМ!$A$40:$A$783,$A458,СВЦЭМ!$B$39:$B$782,S$437)+'СЕТ СН'!$F$16</f>
        <v>0</v>
      </c>
      <c r="T458" s="36">
        <f ca="1">SUMIFS(СВЦЭМ!$L$40:$L$783,СВЦЭМ!$A$40:$A$783,$A458,СВЦЭМ!$B$39:$B$782,T$437)+'СЕТ СН'!$F$16</f>
        <v>0</v>
      </c>
      <c r="U458" s="36">
        <f ca="1">SUMIFS(СВЦЭМ!$L$40:$L$783,СВЦЭМ!$A$40:$A$783,$A458,СВЦЭМ!$B$39:$B$782,U$437)+'СЕТ СН'!$F$16</f>
        <v>0</v>
      </c>
      <c r="V458" s="36">
        <f ca="1">SUMIFS(СВЦЭМ!$L$40:$L$783,СВЦЭМ!$A$40:$A$783,$A458,СВЦЭМ!$B$39:$B$782,V$437)+'СЕТ СН'!$F$16</f>
        <v>0</v>
      </c>
      <c r="W458" s="36">
        <f ca="1">SUMIFS(СВЦЭМ!$L$40:$L$783,СВЦЭМ!$A$40:$A$783,$A458,СВЦЭМ!$B$39:$B$782,W$437)+'СЕТ СН'!$F$16</f>
        <v>0</v>
      </c>
      <c r="X458" s="36">
        <f ca="1">SUMIFS(СВЦЭМ!$L$40:$L$783,СВЦЭМ!$A$40:$A$783,$A458,СВЦЭМ!$B$39:$B$782,X$437)+'СЕТ СН'!$F$16</f>
        <v>0</v>
      </c>
      <c r="Y458" s="36">
        <f ca="1">SUMIFS(СВЦЭМ!$L$40:$L$783,СВЦЭМ!$A$40:$A$783,$A458,СВЦЭМ!$B$39:$B$782,Y$437)+'СЕТ СН'!$F$16</f>
        <v>0</v>
      </c>
    </row>
    <row r="459" spans="1:25" ht="15.75" hidden="1" x14ac:dyDescent="0.2">
      <c r="A459" s="35">
        <f t="shared" si="12"/>
        <v>45007</v>
      </c>
      <c r="B459" s="36">
        <f ca="1">SUMIFS(СВЦЭМ!$L$40:$L$783,СВЦЭМ!$A$40:$A$783,$A459,СВЦЭМ!$B$39:$B$782,B$437)+'СЕТ СН'!$F$16</f>
        <v>0</v>
      </c>
      <c r="C459" s="36">
        <f ca="1">SUMIFS(СВЦЭМ!$L$40:$L$783,СВЦЭМ!$A$40:$A$783,$A459,СВЦЭМ!$B$39:$B$782,C$437)+'СЕТ СН'!$F$16</f>
        <v>0</v>
      </c>
      <c r="D459" s="36">
        <f ca="1">SUMIFS(СВЦЭМ!$L$40:$L$783,СВЦЭМ!$A$40:$A$783,$A459,СВЦЭМ!$B$39:$B$782,D$437)+'СЕТ СН'!$F$16</f>
        <v>0</v>
      </c>
      <c r="E459" s="36">
        <f ca="1">SUMIFS(СВЦЭМ!$L$40:$L$783,СВЦЭМ!$A$40:$A$783,$A459,СВЦЭМ!$B$39:$B$782,E$437)+'СЕТ СН'!$F$16</f>
        <v>0</v>
      </c>
      <c r="F459" s="36">
        <f ca="1">SUMIFS(СВЦЭМ!$L$40:$L$783,СВЦЭМ!$A$40:$A$783,$A459,СВЦЭМ!$B$39:$B$782,F$437)+'СЕТ СН'!$F$16</f>
        <v>0</v>
      </c>
      <c r="G459" s="36">
        <f ca="1">SUMIFS(СВЦЭМ!$L$40:$L$783,СВЦЭМ!$A$40:$A$783,$A459,СВЦЭМ!$B$39:$B$782,G$437)+'СЕТ СН'!$F$16</f>
        <v>0</v>
      </c>
      <c r="H459" s="36">
        <f ca="1">SUMIFS(СВЦЭМ!$L$40:$L$783,СВЦЭМ!$A$40:$A$783,$A459,СВЦЭМ!$B$39:$B$782,H$437)+'СЕТ СН'!$F$16</f>
        <v>0</v>
      </c>
      <c r="I459" s="36">
        <f ca="1">SUMIFS(СВЦЭМ!$L$40:$L$783,СВЦЭМ!$A$40:$A$783,$A459,СВЦЭМ!$B$39:$B$782,I$437)+'СЕТ СН'!$F$16</f>
        <v>0</v>
      </c>
      <c r="J459" s="36">
        <f ca="1">SUMIFS(СВЦЭМ!$L$40:$L$783,СВЦЭМ!$A$40:$A$783,$A459,СВЦЭМ!$B$39:$B$782,J$437)+'СЕТ СН'!$F$16</f>
        <v>0</v>
      </c>
      <c r="K459" s="36">
        <f ca="1">SUMIFS(СВЦЭМ!$L$40:$L$783,СВЦЭМ!$A$40:$A$783,$A459,СВЦЭМ!$B$39:$B$782,K$437)+'СЕТ СН'!$F$16</f>
        <v>0</v>
      </c>
      <c r="L459" s="36">
        <f ca="1">SUMIFS(СВЦЭМ!$L$40:$L$783,СВЦЭМ!$A$40:$A$783,$A459,СВЦЭМ!$B$39:$B$782,L$437)+'СЕТ СН'!$F$16</f>
        <v>0</v>
      </c>
      <c r="M459" s="36">
        <f ca="1">SUMIFS(СВЦЭМ!$L$40:$L$783,СВЦЭМ!$A$40:$A$783,$A459,СВЦЭМ!$B$39:$B$782,M$437)+'СЕТ СН'!$F$16</f>
        <v>0</v>
      </c>
      <c r="N459" s="36">
        <f ca="1">SUMIFS(СВЦЭМ!$L$40:$L$783,СВЦЭМ!$A$40:$A$783,$A459,СВЦЭМ!$B$39:$B$782,N$437)+'СЕТ СН'!$F$16</f>
        <v>0</v>
      </c>
      <c r="O459" s="36">
        <f ca="1">SUMIFS(СВЦЭМ!$L$40:$L$783,СВЦЭМ!$A$40:$A$783,$A459,СВЦЭМ!$B$39:$B$782,O$437)+'СЕТ СН'!$F$16</f>
        <v>0</v>
      </c>
      <c r="P459" s="36">
        <f ca="1">SUMIFS(СВЦЭМ!$L$40:$L$783,СВЦЭМ!$A$40:$A$783,$A459,СВЦЭМ!$B$39:$B$782,P$437)+'СЕТ СН'!$F$16</f>
        <v>0</v>
      </c>
      <c r="Q459" s="36">
        <f ca="1">SUMIFS(СВЦЭМ!$L$40:$L$783,СВЦЭМ!$A$40:$A$783,$A459,СВЦЭМ!$B$39:$B$782,Q$437)+'СЕТ СН'!$F$16</f>
        <v>0</v>
      </c>
      <c r="R459" s="36">
        <f ca="1">SUMIFS(СВЦЭМ!$L$40:$L$783,СВЦЭМ!$A$40:$A$783,$A459,СВЦЭМ!$B$39:$B$782,R$437)+'СЕТ СН'!$F$16</f>
        <v>0</v>
      </c>
      <c r="S459" s="36">
        <f ca="1">SUMIFS(СВЦЭМ!$L$40:$L$783,СВЦЭМ!$A$40:$A$783,$A459,СВЦЭМ!$B$39:$B$782,S$437)+'СЕТ СН'!$F$16</f>
        <v>0</v>
      </c>
      <c r="T459" s="36">
        <f ca="1">SUMIFS(СВЦЭМ!$L$40:$L$783,СВЦЭМ!$A$40:$A$783,$A459,СВЦЭМ!$B$39:$B$782,T$437)+'СЕТ СН'!$F$16</f>
        <v>0</v>
      </c>
      <c r="U459" s="36">
        <f ca="1">SUMIFS(СВЦЭМ!$L$40:$L$783,СВЦЭМ!$A$40:$A$783,$A459,СВЦЭМ!$B$39:$B$782,U$437)+'СЕТ СН'!$F$16</f>
        <v>0</v>
      </c>
      <c r="V459" s="36">
        <f ca="1">SUMIFS(СВЦЭМ!$L$40:$L$783,СВЦЭМ!$A$40:$A$783,$A459,СВЦЭМ!$B$39:$B$782,V$437)+'СЕТ СН'!$F$16</f>
        <v>0</v>
      </c>
      <c r="W459" s="36">
        <f ca="1">SUMIFS(СВЦЭМ!$L$40:$L$783,СВЦЭМ!$A$40:$A$783,$A459,СВЦЭМ!$B$39:$B$782,W$437)+'СЕТ СН'!$F$16</f>
        <v>0</v>
      </c>
      <c r="X459" s="36">
        <f ca="1">SUMIFS(СВЦЭМ!$L$40:$L$783,СВЦЭМ!$A$40:$A$783,$A459,СВЦЭМ!$B$39:$B$782,X$437)+'СЕТ СН'!$F$16</f>
        <v>0</v>
      </c>
      <c r="Y459" s="36">
        <f ca="1">SUMIFS(СВЦЭМ!$L$40:$L$783,СВЦЭМ!$A$40:$A$783,$A459,СВЦЭМ!$B$39:$B$782,Y$437)+'СЕТ СН'!$F$16</f>
        <v>0</v>
      </c>
    </row>
    <row r="460" spans="1:25" ht="15.75" hidden="1" x14ac:dyDescent="0.2">
      <c r="A460" s="35">
        <f t="shared" si="12"/>
        <v>45008</v>
      </c>
      <c r="B460" s="36">
        <f ca="1">SUMIFS(СВЦЭМ!$L$40:$L$783,СВЦЭМ!$A$40:$A$783,$A460,СВЦЭМ!$B$39:$B$782,B$437)+'СЕТ СН'!$F$16</f>
        <v>0</v>
      </c>
      <c r="C460" s="36">
        <f ca="1">SUMIFS(СВЦЭМ!$L$40:$L$783,СВЦЭМ!$A$40:$A$783,$A460,СВЦЭМ!$B$39:$B$782,C$437)+'СЕТ СН'!$F$16</f>
        <v>0</v>
      </c>
      <c r="D460" s="36">
        <f ca="1">SUMIFS(СВЦЭМ!$L$40:$L$783,СВЦЭМ!$A$40:$A$783,$A460,СВЦЭМ!$B$39:$B$782,D$437)+'СЕТ СН'!$F$16</f>
        <v>0</v>
      </c>
      <c r="E460" s="36">
        <f ca="1">SUMIFS(СВЦЭМ!$L$40:$L$783,СВЦЭМ!$A$40:$A$783,$A460,СВЦЭМ!$B$39:$B$782,E$437)+'СЕТ СН'!$F$16</f>
        <v>0</v>
      </c>
      <c r="F460" s="36">
        <f ca="1">SUMIFS(СВЦЭМ!$L$40:$L$783,СВЦЭМ!$A$40:$A$783,$A460,СВЦЭМ!$B$39:$B$782,F$437)+'СЕТ СН'!$F$16</f>
        <v>0</v>
      </c>
      <c r="G460" s="36">
        <f ca="1">SUMIFS(СВЦЭМ!$L$40:$L$783,СВЦЭМ!$A$40:$A$783,$A460,СВЦЭМ!$B$39:$B$782,G$437)+'СЕТ СН'!$F$16</f>
        <v>0</v>
      </c>
      <c r="H460" s="36">
        <f ca="1">SUMIFS(СВЦЭМ!$L$40:$L$783,СВЦЭМ!$A$40:$A$783,$A460,СВЦЭМ!$B$39:$B$782,H$437)+'СЕТ СН'!$F$16</f>
        <v>0</v>
      </c>
      <c r="I460" s="36">
        <f ca="1">SUMIFS(СВЦЭМ!$L$40:$L$783,СВЦЭМ!$A$40:$A$783,$A460,СВЦЭМ!$B$39:$B$782,I$437)+'СЕТ СН'!$F$16</f>
        <v>0</v>
      </c>
      <c r="J460" s="36">
        <f ca="1">SUMIFS(СВЦЭМ!$L$40:$L$783,СВЦЭМ!$A$40:$A$783,$A460,СВЦЭМ!$B$39:$B$782,J$437)+'СЕТ СН'!$F$16</f>
        <v>0</v>
      </c>
      <c r="K460" s="36">
        <f ca="1">SUMIFS(СВЦЭМ!$L$40:$L$783,СВЦЭМ!$A$40:$A$783,$A460,СВЦЭМ!$B$39:$B$782,K$437)+'СЕТ СН'!$F$16</f>
        <v>0</v>
      </c>
      <c r="L460" s="36">
        <f ca="1">SUMIFS(СВЦЭМ!$L$40:$L$783,СВЦЭМ!$A$40:$A$783,$A460,СВЦЭМ!$B$39:$B$782,L$437)+'СЕТ СН'!$F$16</f>
        <v>0</v>
      </c>
      <c r="M460" s="36">
        <f ca="1">SUMIFS(СВЦЭМ!$L$40:$L$783,СВЦЭМ!$A$40:$A$783,$A460,СВЦЭМ!$B$39:$B$782,M$437)+'СЕТ СН'!$F$16</f>
        <v>0</v>
      </c>
      <c r="N460" s="36">
        <f ca="1">SUMIFS(СВЦЭМ!$L$40:$L$783,СВЦЭМ!$A$40:$A$783,$A460,СВЦЭМ!$B$39:$B$782,N$437)+'СЕТ СН'!$F$16</f>
        <v>0</v>
      </c>
      <c r="O460" s="36">
        <f ca="1">SUMIFS(СВЦЭМ!$L$40:$L$783,СВЦЭМ!$A$40:$A$783,$A460,СВЦЭМ!$B$39:$B$782,O$437)+'СЕТ СН'!$F$16</f>
        <v>0</v>
      </c>
      <c r="P460" s="36">
        <f ca="1">SUMIFS(СВЦЭМ!$L$40:$L$783,СВЦЭМ!$A$40:$A$783,$A460,СВЦЭМ!$B$39:$B$782,P$437)+'СЕТ СН'!$F$16</f>
        <v>0</v>
      </c>
      <c r="Q460" s="36">
        <f ca="1">SUMIFS(СВЦЭМ!$L$40:$L$783,СВЦЭМ!$A$40:$A$783,$A460,СВЦЭМ!$B$39:$B$782,Q$437)+'СЕТ СН'!$F$16</f>
        <v>0</v>
      </c>
      <c r="R460" s="36">
        <f ca="1">SUMIFS(СВЦЭМ!$L$40:$L$783,СВЦЭМ!$A$40:$A$783,$A460,СВЦЭМ!$B$39:$B$782,R$437)+'СЕТ СН'!$F$16</f>
        <v>0</v>
      </c>
      <c r="S460" s="36">
        <f ca="1">SUMIFS(СВЦЭМ!$L$40:$L$783,СВЦЭМ!$A$40:$A$783,$A460,СВЦЭМ!$B$39:$B$782,S$437)+'СЕТ СН'!$F$16</f>
        <v>0</v>
      </c>
      <c r="T460" s="36">
        <f ca="1">SUMIFS(СВЦЭМ!$L$40:$L$783,СВЦЭМ!$A$40:$A$783,$A460,СВЦЭМ!$B$39:$B$782,T$437)+'СЕТ СН'!$F$16</f>
        <v>0</v>
      </c>
      <c r="U460" s="36">
        <f ca="1">SUMIFS(СВЦЭМ!$L$40:$L$783,СВЦЭМ!$A$40:$A$783,$A460,СВЦЭМ!$B$39:$B$782,U$437)+'СЕТ СН'!$F$16</f>
        <v>0</v>
      </c>
      <c r="V460" s="36">
        <f ca="1">SUMIFS(СВЦЭМ!$L$40:$L$783,СВЦЭМ!$A$40:$A$783,$A460,СВЦЭМ!$B$39:$B$782,V$437)+'СЕТ СН'!$F$16</f>
        <v>0</v>
      </c>
      <c r="W460" s="36">
        <f ca="1">SUMIFS(СВЦЭМ!$L$40:$L$783,СВЦЭМ!$A$40:$A$783,$A460,СВЦЭМ!$B$39:$B$782,W$437)+'СЕТ СН'!$F$16</f>
        <v>0</v>
      </c>
      <c r="X460" s="36">
        <f ca="1">SUMIFS(СВЦЭМ!$L$40:$L$783,СВЦЭМ!$A$40:$A$783,$A460,СВЦЭМ!$B$39:$B$782,X$437)+'СЕТ СН'!$F$16</f>
        <v>0</v>
      </c>
      <c r="Y460" s="36">
        <f ca="1">SUMIFS(СВЦЭМ!$L$40:$L$783,СВЦЭМ!$A$40:$A$783,$A460,СВЦЭМ!$B$39:$B$782,Y$437)+'СЕТ СН'!$F$16</f>
        <v>0</v>
      </c>
    </row>
    <row r="461" spans="1:25" ht="15.75" hidden="1" x14ac:dyDescent="0.2">
      <c r="A461" s="35">
        <f t="shared" si="12"/>
        <v>45009</v>
      </c>
      <c r="B461" s="36">
        <f ca="1">SUMIFS(СВЦЭМ!$L$40:$L$783,СВЦЭМ!$A$40:$A$783,$A461,СВЦЭМ!$B$39:$B$782,B$437)+'СЕТ СН'!$F$16</f>
        <v>0</v>
      </c>
      <c r="C461" s="36">
        <f ca="1">SUMIFS(СВЦЭМ!$L$40:$L$783,СВЦЭМ!$A$40:$A$783,$A461,СВЦЭМ!$B$39:$B$782,C$437)+'СЕТ СН'!$F$16</f>
        <v>0</v>
      </c>
      <c r="D461" s="36">
        <f ca="1">SUMIFS(СВЦЭМ!$L$40:$L$783,СВЦЭМ!$A$40:$A$783,$A461,СВЦЭМ!$B$39:$B$782,D$437)+'СЕТ СН'!$F$16</f>
        <v>0</v>
      </c>
      <c r="E461" s="36">
        <f ca="1">SUMIFS(СВЦЭМ!$L$40:$L$783,СВЦЭМ!$A$40:$A$783,$A461,СВЦЭМ!$B$39:$B$782,E$437)+'СЕТ СН'!$F$16</f>
        <v>0</v>
      </c>
      <c r="F461" s="36">
        <f ca="1">SUMIFS(СВЦЭМ!$L$40:$L$783,СВЦЭМ!$A$40:$A$783,$A461,СВЦЭМ!$B$39:$B$782,F$437)+'СЕТ СН'!$F$16</f>
        <v>0</v>
      </c>
      <c r="G461" s="36">
        <f ca="1">SUMIFS(СВЦЭМ!$L$40:$L$783,СВЦЭМ!$A$40:$A$783,$A461,СВЦЭМ!$B$39:$B$782,G$437)+'СЕТ СН'!$F$16</f>
        <v>0</v>
      </c>
      <c r="H461" s="36">
        <f ca="1">SUMIFS(СВЦЭМ!$L$40:$L$783,СВЦЭМ!$A$40:$A$783,$A461,СВЦЭМ!$B$39:$B$782,H$437)+'СЕТ СН'!$F$16</f>
        <v>0</v>
      </c>
      <c r="I461" s="36">
        <f ca="1">SUMIFS(СВЦЭМ!$L$40:$L$783,СВЦЭМ!$A$40:$A$783,$A461,СВЦЭМ!$B$39:$B$782,I$437)+'СЕТ СН'!$F$16</f>
        <v>0</v>
      </c>
      <c r="J461" s="36">
        <f ca="1">SUMIFS(СВЦЭМ!$L$40:$L$783,СВЦЭМ!$A$40:$A$783,$A461,СВЦЭМ!$B$39:$B$782,J$437)+'СЕТ СН'!$F$16</f>
        <v>0</v>
      </c>
      <c r="K461" s="36">
        <f ca="1">SUMIFS(СВЦЭМ!$L$40:$L$783,СВЦЭМ!$A$40:$A$783,$A461,СВЦЭМ!$B$39:$B$782,K$437)+'СЕТ СН'!$F$16</f>
        <v>0</v>
      </c>
      <c r="L461" s="36">
        <f ca="1">SUMIFS(СВЦЭМ!$L$40:$L$783,СВЦЭМ!$A$40:$A$783,$A461,СВЦЭМ!$B$39:$B$782,L$437)+'СЕТ СН'!$F$16</f>
        <v>0</v>
      </c>
      <c r="M461" s="36">
        <f ca="1">SUMIFS(СВЦЭМ!$L$40:$L$783,СВЦЭМ!$A$40:$A$783,$A461,СВЦЭМ!$B$39:$B$782,M$437)+'СЕТ СН'!$F$16</f>
        <v>0</v>
      </c>
      <c r="N461" s="36">
        <f ca="1">SUMIFS(СВЦЭМ!$L$40:$L$783,СВЦЭМ!$A$40:$A$783,$A461,СВЦЭМ!$B$39:$B$782,N$437)+'СЕТ СН'!$F$16</f>
        <v>0</v>
      </c>
      <c r="O461" s="36">
        <f ca="1">SUMIFS(СВЦЭМ!$L$40:$L$783,СВЦЭМ!$A$40:$A$783,$A461,СВЦЭМ!$B$39:$B$782,O$437)+'СЕТ СН'!$F$16</f>
        <v>0</v>
      </c>
      <c r="P461" s="36">
        <f ca="1">SUMIFS(СВЦЭМ!$L$40:$L$783,СВЦЭМ!$A$40:$A$783,$A461,СВЦЭМ!$B$39:$B$782,P$437)+'СЕТ СН'!$F$16</f>
        <v>0</v>
      </c>
      <c r="Q461" s="36">
        <f ca="1">SUMIFS(СВЦЭМ!$L$40:$L$783,СВЦЭМ!$A$40:$A$783,$A461,СВЦЭМ!$B$39:$B$782,Q$437)+'СЕТ СН'!$F$16</f>
        <v>0</v>
      </c>
      <c r="R461" s="36">
        <f ca="1">SUMIFS(СВЦЭМ!$L$40:$L$783,СВЦЭМ!$A$40:$A$783,$A461,СВЦЭМ!$B$39:$B$782,R$437)+'СЕТ СН'!$F$16</f>
        <v>0</v>
      </c>
      <c r="S461" s="36">
        <f ca="1">SUMIFS(СВЦЭМ!$L$40:$L$783,СВЦЭМ!$A$40:$A$783,$A461,СВЦЭМ!$B$39:$B$782,S$437)+'СЕТ СН'!$F$16</f>
        <v>0</v>
      </c>
      <c r="T461" s="36">
        <f ca="1">SUMIFS(СВЦЭМ!$L$40:$L$783,СВЦЭМ!$A$40:$A$783,$A461,СВЦЭМ!$B$39:$B$782,T$437)+'СЕТ СН'!$F$16</f>
        <v>0</v>
      </c>
      <c r="U461" s="36">
        <f ca="1">SUMIFS(СВЦЭМ!$L$40:$L$783,СВЦЭМ!$A$40:$A$783,$A461,СВЦЭМ!$B$39:$B$782,U$437)+'СЕТ СН'!$F$16</f>
        <v>0</v>
      </c>
      <c r="V461" s="36">
        <f ca="1">SUMIFS(СВЦЭМ!$L$40:$L$783,СВЦЭМ!$A$40:$A$783,$A461,СВЦЭМ!$B$39:$B$782,V$437)+'СЕТ СН'!$F$16</f>
        <v>0</v>
      </c>
      <c r="W461" s="36">
        <f ca="1">SUMIFS(СВЦЭМ!$L$40:$L$783,СВЦЭМ!$A$40:$A$783,$A461,СВЦЭМ!$B$39:$B$782,W$437)+'СЕТ СН'!$F$16</f>
        <v>0</v>
      </c>
      <c r="X461" s="36">
        <f ca="1">SUMIFS(СВЦЭМ!$L$40:$L$783,СВЦЭМ!$A$40:$A$783,$A461,СВЦЭМ!$B$39:$B$782,X$437)+'СЕТ СН'!$F$16</f>
        <v>0</v>
      </c>
      <c r="Y461" s="36">
        <f ca="1">SUMIFS(СВЦЭМ!$L$40:$L$783,СВЦЭМ!$A$40:$A$783,$A461,СВЦЭМ!$B$39:$B$782,Y$437)+'СЕТ СН'!$F$16</f>
        <v>0</v>
      </c>
    </row>
    <row r="462" spans="1:25" ht="15.75" hidden="1" x14ac:dyDescent="0.2">
      <c r="A462" s="35">
        <f t="shared" si="12"/>
        <v>45010</v>
      </c>
      <c r="B462" s="36">
        <f ca="1">SUMIFS(СВЦЭМ!$L$40:$L$783,СВЦЭМ!$A$40:$A$783,$A462,СВЦЭМ!$B$39:$B$782,B$437)+'СЕТ СН'!$F$16</f>
        <v>0</v>
      </c>
      <c r="C462" s="36">
        <f ca="1">SUMIFS(СВЦЭМ!$L$40:$L$783,СВЦЭМ!$A$40:$A$783,$A462,СВЦЭМ!$B$39:$B$782,C$437)+'СЕТ СН'!$F$16</f>
        <v>0</v>
      </c>
      <c r="D462" s="36">
        <f ca="1">SUMIFS(СВЦЭМ!$L$40:$L$783,СВЦЭМ!$A$40:$A$783,$A462,СВЦЭМ!$B$39:$B$782,D$437)+'СЕТ СН'!$F$16</f>
        <v>0</v>
      </c>
      <c r="E462" s="36">
        <f ca="1">SUMIFS(СВЦЭМ!$L$40:$L$783,СВЦЭМ!$A$40:$A$783,$A462,СВЦЭМ!$B$39:$B$782,E$437)+'СЕТ СН'!$F$16</f>
        <v>0</v>
      </c>
      <c r="F462" s="36">
        <f ca="1">SUMIFS(СВЦЭМ!$L$40:$L$783,СВЦЭМ!$A$40:$A$783,$A462,СВЦЭМ!$B$39:$B$782,F$437)+'СЕТ СН'!$F$16</f>
        <v>0</v>
      </c>
      <c r="G462" s="36">
        <f ca="1">SUMIFS(СВЦЭМ!$L$40:$L$783,СВЦЭМ!$A$40:$A$783,$A462,СВЦЭМ!$B$39:$B$782,G$437)+'СЕТ СН'!$F$16</f>
        <v>0</v>
      </c>
      <c r="H462" s="36">
        <f ca="1">SUMIFS(СВЦЭМ!$L$40:$L$783,СВЦЭМ!$A$40:$A$783,$A462,СВЦЭМ!$B$39:$B$782,H$437)+'СЕТ СН'!$F$16</f>
        <v>0</v>
      </c>
      <c r="I462" s="36">
        <f ca="1">SUMIFS(СВЦЭМ!$L$40:$L$783,СВЦЭМ!$A$40:$A$783,$A462,СВЦЭМ!$B$39:$B$782,I$437)+'СЕТ СН'!$F$16</f>
        <v>0</v>
      </c>
      <c r="J462" s="36">
        <f ca="1">SUMIFS(СВЦЭМ!$L$40:$L$783,СВЦЭМ!$A$40:$A$783,$A462,СВЦЭМ!$B$39:$B$782,J$437)+'СЕТ СН'!$F$16</f>
        <v>0</v>
      </c>
      <c r="K462" s="36">
        <f ca="1">SUMIFS(СВЦЭМ!$L$40:$L$783,СВЦЭМ!$A$40:$A$783,$A462,СВЦЭМ!$B$39:$B$782,K$437)+'СЕТ СН'!$F$16</f>
        <v>0</v>
      </c>
      <c r="L462" s="36">
        <f ca="1">SUMIFS(СВЦЭМ!$L$40:$L$783,СВЦЭМ!$A$40:$A$783,$A462,СВЦЭМ!$B$39:$B$782,L$437)+'СЕТ СН'!$F$16</f>
        <v>0</v>
      </c>
      <c r="M462" s="36">
        <f ca="1">SUMIFS(СВЦЭМ!$L$40:$L$783,СВЦЭМ!$A$40:$A$783,$A462,СВЦЭМ!$B$39:$B$782,M$437)+'СЕТ СН'!$F$16</f>
        <v>0</v>
      </c>
      <c r="N462" s="36">
        <f ca="1">SUMIFS(СВЦЭМ!$L$40:$L$783,СВЦЭМ!$A$40:$A$783,$A462,СВЦЭМ!$B$39:$B$782,N$437)+'СЕТ СН'!$F$16</f>
        <v>0</v>
      </c>
      <c r="O462" s="36">
        <f ca="1">SUMIFS(СВЦЭМ!$L$40:$L$783,СВЦЭМ!$A$40:$A$783,$A462,СВЦЭМ!$B$39:$B$782,O$437)+'СЕТ СН'!$F$16</f>
        <v>0</v>
      </c>
      <c r="P462" s="36">
        <f ca="1">SUMIFS(СВЦЭМ!$L$40:$L$783,СВЦЭМ!$A$40:$A$783,$A462,СВЦЭМ!$B$39:$B$782,P$437)+'СЕТ СН'!$F$16</f>
        <v>0</v>
      </c>
      <c r="Q462" s="36">
        <f ca="1">SUMIFS(СВЦЭМ!$L$40:$L$783,СВЦЭМ!$A$40:$A$783,$A462,СВЦЭМ!$B$39:$B$782,Q$437)+'СЕТ СН'!$F$16</f>
        <v>0</v>
      </c>
      <c r="R462" s="36">
        <f ca="1">SUMIFS(СВЦЭМ!$L$40:$L$783,СВЦЭМ!$A$40:$A$783,$A462,СВЦЭМ!$B$39:$B$782,R$437)+'СЕТ СН'!$F$16</f>
        <v>0</v>
      </c>
      <c r="S462" s="36">
        <f ca="1">SUMIFS(СВЦЭМ!$L$40:$L$783,СВЦЭМ!$A$40:$A$783,$A462,СВЦЭМ!$B$39:$B$782,S$437)+'СЕТ СН'!$F$16</f>
        <v>0</v>
      </c>
      <c r="T462" s="36">
        <f ca="1">SUMIFS(СВЦЭМ!$L$40:$L$783,СВЦЭМ!$A$40:$A$783,$A462,СВЦЭМ!$B$39:$B$782,T$437)+'СЕТ СН'!$F$16</f>
        <v>0</v>
      </c>
      <c r="U462" s="36">
        <f ca="1">SUMIFS(СВЦЭМ!$L$40:$L$783,СВЦЭМ!$A$40:$A$783,$A462,СВЦЭМ!$B$39:$B$782,U$437)+'СЕТ СН'!$F$16</f>
        <v>0</v>
      </c>
      <c r="V462" s="36">
        <f ca="1">SUMIFS(СВЦЭМ!$L$40:$L$783,СВЦЭМ!$A$40:$A$783,$A462,СВЦЭМ!$B$39:$B$782,V$437)+'СЕТ СН'!$F$16</f>
        <v>0</v>
      </c>
      <c r="W462" s="36">
        <f ca="1">SUMIFS(СВЦЭМ!$L$40:$L$783,СВЦЭМ!$A$40:$A$783,$A462,СВЦЭМ!$B$39:$B$782,W$437)+'СЕТ СН'!$F$16</f>
        <v>0</v>
      </c>
      <c r="X462" s="36">
        <f ca="1">SUMIFS(СВЦЭМ!$L$40:$L$783,СВЦЭМ!$A$40:$A$783,$A462,СВЦЭМ!$B$39:$B$782,X$437)+'СЕТ СН'!$F$16</f>
        <v>0</v>
      </c>
      <c r="Y462" s="36">
        <f ca="1">SUMIFS(СВЦЭМ!$L$40:$L$783,СВЦЭМ!$A$40:$A$783,$A462,СВЦЭМ!$B$39:$B$782,Y$437)+'СЕТ СН'!$F$16</f>
        <v>0</v>
      </c>
    </row>
    <row r="463" spans="1:25" ht="15.75" hidden="1" x14ac:dyDescent="0.2">
      <c r="A463" s="35">
        <f t="shared" si="12"/>
        <v>45011</v>
      </c>
      <c r="B463" s="36">
        <f ca="1">SUMIFS(СВЦЭМ!$L$40:$L$783,СВЦЭМ!$A$40:$A$783,$A463,СВЦЭМ!$B$39:$B$782,B$437)+'СЕТ СН'!$F$16</f>
        <v>0</v>
      </c>
      <c r="C463" s="36">
        <f ca="1">SUMIFS(СВЦЭМ!$L$40:$L$783,СВЦЭМ!$A$40:$A$783,$A463,СВЦЭМ!$B$39:$B$782,C$437)+'СЕТ СН'!$F$16</f>
        <v>0</v>
      </c>
      <c r="D463" s="36">
        <f ca="1">SUMIFS(СВЦЭМ!$L$40:$L$783,СВЦЭМ!$A$40:$A$783,$A463,СВЦЭМ!$B$39:$B$782,D$437)+'СЕТ СН'!$F$16</f>
        <v>0</v>
      </c>
      <c r="E463" s="36">
        <f ca="1">SUMIFS(СВЦЭМ!$L$40:$L$783,СВЦЭМ!$A$40:$A$783,$A463,СВЦЭМ!$B$39:$B$782,E$437)+'СЕТ СН'!$F$16</f>
        <v>0</v>
      </c>
      <c r="F463" s="36">
        <f ca="1">SUMIFS(СВЦЭМ!$L$40:$L$783,СВЦЭМ!$A$40:$A$783,$A463,СВЦЭМ!$B$39:$B$782,F$437)+'СЕТ СН'!$F$16</f>
        <v>0</v>
      </c>
      <c r="G463" s="36">
        <f ca="1">SUMIFS(СВЦЭМ!$L$40:$L$783,СВЦЭМ!$A$40:$A$783,$A463,СВЦЭМ!$B$39:$B$782,G$437)+'СЕТ СН'!$F$16</f>
        <v>0</v>
      </c>
      <c r="H463" s="36">
        <f ca="1">SUMIFS(СВЦЭМ!$L$40:$L$783,СВЦЭМ!$A$40:$A$783,$A463,СВЦЭМ!$B$39:$B$782,H$437)+'СЕТ СН'!$F$16</f>
        <v>0</v>
      </c>
      <c r="I463" s="36">
        <f ca="1">SUMIFS(СВЦЭМ!$L$40:$L$783,СВЦЭМ!$A$40:$A$783,$A463,СВЦЭМ!$B$39:$B$782,I$437)+'СЕТ СН'!$F$16</f>
        <v>0</v>
      </c>
      <c r="J463" s="36">
        <f ca="1">SUMIFS(СВЦЭМ!$L$40:$L$783,СВЦЭМ!$A$40:$A$783,$A463,СВЦЭМ!$B$39:$B$782,J$437)+'СЕТ СН'!$F$16</f>
        <v>0</v>
      </c>
      <c r="K463" s="36">
        <f ca="1">SUMIFS(СВЦЭМ!$L$40:$L$783,СВЦЭМ!$A$40:$A$783,$A463,СВЦЭМ!$B$39:$B$782,K$437)+'СЕТ СН'!$F$16</f>
        <v>0</v>
      </c>
      <c r="L463" s="36">
        <f ca="1">SUMIFS(СВЦЭМ!$L$40:$L$783,СВЦЭМ!$A$40:$A$783,$A463,СВЦЭМ!$B$39:$B$782,L$437)+'СЕТ СН'!$F$16</f>
        <v>0</v>
      </c>
      <c r="M463" s="36">
        <f ca="1">SUMIFS(СВЦЭМ!$L$40:$L$783,СВЦЭМ!$A$40:$A$783,$A463,СВЦЭМ!$B$39:$B$782,M$437)+'СЕТ СН'!$F$16</f>
        <v>0</v>
      </c>
      <c r="N463" s="36">
        <f ca="1">SUMIFS(СВЦЭМ!$L$40:$L$783,СВЦЭМ!$A$40:$A$783,$A463,СВЦЭМ!$B$39:$B$782,N$437)+'СЕТ СН'!$F$16</f>
        <v>0</v>
      </c>
      <c r="O463" s="36">
        <f ca="1">SUMIFS(СВЦЭМ!$L$40:$L$783,СВЦЭМ!$A$40:$A$783,$A463,СВЦЭМ!$B$39:$B$782,O$437)+'СЕТ СН'!$F$16</f>
        <v>0</v>
      </c>
      <c r="P463" s="36">
        <f ca="1">SUMIFS(СВЦЭМ!$L$40:$L$783,СВЦЭМ!$A$40:$A$783,$A463,СВЦЭМ!$B$39:$B$782,P$437)+'СЕТ СН'!$F$16</f>
        <v>0</v>
      </c>
      <c r="Q463" s="36">
        <f ca="1">SUMIFS(СВЦЭМ!$L$40:$L$783,СВЦЭМ!$A$40:$A$783,$A463,СВЦЭМ!$B$39:$B$782,Q$437)+'СЕТ СН'!$F$16</f>
        <v>0</v>
      </c>
      <c r="R463" s="36">
        <f ca="1">SUMIFS(СВЦЭМ!$L$40:$L$783,СВЦЭМ!$A$40:$A$783,$A463,СВЦЭМ!$B$39:$B$782,R$437)+'СЕТ СН'!$F$16</f>
        <v>0</v>
      </c>
      <c r="S463" s="36">
        <f ca="1">SUMIFS(СВЦЭМ!$L$40:$L$783,СВЦЭМ!$A$40:$A$783,$A463,СВЦЭМ!$B$39:$B$782,S$437)+'СЕТ СН'!$F$16</f>
        <v>0</v>
      </c>
      <c r="T463" s="36">
        <f ca="1">SUMIFS(СВЦЭМ!$L$40:$L$783,СВЦЭМ!$A$40:$A$783,$A463,СВЦЭМ!$B$39:$B$782,T$437)+'СЕТ СН'!$F$16</f>
        <v>0</v>
      </c>
      <c r="U463" s="36">
        <f ca="1">SUMIFS(СВЦЭМ!$L$40:$L$783,СВЦЭМ!$A$40:$A$783,$A463,СВЦЭМ!$B$39:$B$782,U$437)+'СЕТ СН'!$F$16</f>
        <v>0</v>
      </c>
      <c r="V463" s="36">
        <f ca="1">SUMIFS(СВЦЭМ!$L$40:$L$783,СВЦЭМ!$A$40:$A$783,$A463,СВЦЭМ!$B$39:$B$782,V$437)+'СЕТ СН'!$F$16</f>
        <v>0</v>
      </c>
      <c r="W463" s="36">
        <f ca="1">SUMIFS(СВЦЭМ!$L$40:$L$783,СВЦЭМ!$A$40:$A$783,$A463,СВЦЭМ!$B$39:$B$782,W$437)+'СЕТ СН'!$F$16</f>
        <v>0</v>
      </c>
      <c r="X463" s="36">
        <f ca="1">SUMIFS(СВЦЭМ!$L$40:$L$783,СВЦЭМ!$A$40:$A$783,$A463,СВЦЭМ!$B$39:$B$782,X$437)+'СЕТ СН'!$F$16</f>
        <v>0</v>
      </c>
      <c r="Y463" s="36">
        <f ca="1">SUMIFS(СВЦЭМ!$L$40:$L$783,СВЦЭМ!$A$40:$A$783,$A463,СВЦЭМ!$B$39:$B$782,Y$437)+'СЕТ СН'!$F$16</f>
        <v>0</v>
      </c>
    </row>
    <row r="464" spans="1:25" ht="15.75" hidden="1" x14ac:dyDescent="0.2">
      <c r="A464" s="35">
        <f t="shared" si="12"/>
        <v>45012</v>
      </c>
      <c r="B464" s="36">
        <f ca="1">SUMIFS(СВЦЭМ!$L$40:$L$783,СВЦЭМ!$A$40:$A$783,$A464,СВЦЭМ!$B$39:$B$782,B$437)+'СЕТ СН'!$F$16</f>
        <v>0</v>
      </c>
      <c r="C464" s="36">
        <f ca="1">SUMIFS(СВЦЭМ!$L$40:$L$783,СВЦЭМ!$A$40:$A$783,$A464,СВЦЭМ!$B$39:$B$782,C$437)+'СЕТ СН'!$F$16</f>
        <v>0</v>
      </c>
      <c r="D464" s="36">
        <f ca="1">SUMIFS(СВЦЭМ!$L$40:$L$783,СВЦЭМ!$A$40:$A$783,$A464,СВЦЭМ!$B$39:$B$782,D$437)+'СЕТ СН'!$F$16</f>
        <v>0</v>
      </c>
      <c r="E464" s="36">
        <f ca="1">SUMIFS(СВЦЭМ!$L$40:$L$783,СВЦЭМ!$A$40:$A$783,$A464,СВЦЭМ!$B$39:$B$782,E$437)+'СЕТ СН'!$F$16</f>
        <v>0</v>
      </c>
      <c r="F464" s="36">
        <f ca="1">SUMIFS(СВЦЭМ!$L$40:$L$783,СВЦЭМ!$A$40:$A$783,$A464,СВЦЭМ!$B$39:$B$782,F$437)+'СЕТ СН'!$F$16</f>
        <v>0</v>
      </c>
      <c r="G464" s="36">
        <f ca="1">SUMIFS(СВЦЭМ!$L$40:$L$783,СВЦЭМ!$A$40:$A$783,$A464,СВЦЭМ!$B$39:$B$782,G$437)+'СЕТ СН'!$F$16</f>
        <v>0</v>
      </c>
      <c r="H464" s="36">
        <f ca="1">SUMIFS(СВЦЭМ!$L$40:$L$783,СВЦЭМ!$A$40:$A$783,$A464,СВЦЭМ!$B$39:$B$782,H$437)+'СЕТ СН'!$F$16</f>
        <v>0</v>
      </c>
      <c r="I464" s="36">
        <f ca="1">SUMIFS(СВЦЭМ!$L$40:$L$783,СВЦЭМ!$A$40:$A$783,$A464,СВЦЭМ!$B$39:$B$782,I$437)+'СЕТ СН'!$F$16</f>
        <v>0</v>
      </c>
      <c r="J464" s="36">
        <f ca="1">SUMIFS(СВЦЭМ!$L$40:$L$783,СВЦЭМ!$A$40:$A$783,$A464,СВЦЭМ!$B$39:$B$782,J$437)+'СЕТ СН'!$F$16</f>
        <v>0</v>
      </c>
      <c r="K464" s="36">
        <f ca="1">SUMIFS(СВЦЭМ!$L$40:$L$783,СВЦЭМ!$A$40:$A$783,$A464,СВЦЭМ!$B$39:$B$782,K$437)+'СЕТ СН'!$F$16</f>
        <v>0</v>
      </c>
      <c r="L464" s="36">
        <f ca="1">SUMIFS(СВЦЭМ!$L$40:$L$783,СВЦЭМ!$A$40:$A$783,$A464,СВЦЭМ!$B$39:$B$782,L$437)+'СЕТ СН'!$F$16</f>
        <v>0</v>
      </c>
      <c r="M464" s="36">
        <f ca="1">SUMIFS(СВЦЭМ!$L$40:$L$783,СВЦЭМ!$A$40:$A$783,$A464,СВЦЭМ!$B$39:$B$782,M$437)+'СЕТ СН'!$F$16</f>
        <v>0</v>
      </c>
      <c r="N464" s="36">
        <f ca="1">SUMIFS(СВЦЭМ!$L$40:$L$783,СВЦЭМ!$A$40:$A$783,$A464,СВЦЭМ!$B$39:$B$782,N$437)+'СЕТ СН'!$F$16</f>
        <v>0</v>
      </c>
      <c r="O464" s="36">
        <f ca="1">SUMIFS(СВЦЭМ!$L$40:$L$783,СВЦЭМ!$A$40:$A$783,$A464,СВЦЭМ!$B$39:$B$782,O$437)+'СЕТ СН'!$F$16</f>
        <v>0</v>
      </c>
      <c r="P464" s="36">
        <f ca="1">SUMIFS(СВЦЭМ!$L$40:$L$783,СВЦЭМ!$A$40:$A$783,$A464,СВЦЭМ!$B$39:$B$782,P$437)+'СЕТ СН'!$F$16</f>
        <v>0</v>
      </c>
      <c r="Q464" s="36">
        <f ca="1">SUMIFS(СВЦЭМ!$L$40:$L$783,СВЦЭМ!$A$40:$A$783,$A464,СВЦЭМ!$B$39:$B$782,Q$437)+'СЕТ СН'!$F$16</f>
        <v>0</v>
      </c>
      <c r="R464" s="36">
        <f ca="1">SUMIFS(СВЦЭМ!$L$40:$L$783,СВЦЭМ!$A$40:$A$783,$A464,СВЦЭМ!$B$39:$B$782,R$437)+'СЕТ СН'!$F$16</f>
        <v>0</v>
      </c>
      <c r="S464" s="36">
        <f ca="1">SUMIFS(СВЦЭМ!$L$40:$L$783,СВЦЭМ!$A$40:$A$783,$A464,СВЦЭМ!$B$39:$B$782,S$437)+'СЕТ СН'!$F$16</f>
        <v>0</v>
      </c>
      <c r="T464" s="36">
        <f ca="1">SUMIFS(СВЦЭМ!$L$40:$L$783,СВЦЭМ!$A$40:$A$783,$A464,СВЦЭМ!$B$39:$B$782,T$437)+'СЕТ СН'!$F$16</f>
        <v>0</v>
      </c>
      <c r="U464" s="36">
        <f ca="1">SUMIFS(СВЦЭМ!$L$40:$L$783,СВЦЭМ!$A$40:$A$783,$A464,СВЦЭМ!$B$39:$B$782,U$437)+'СЕТ СН'!$F$16</f>
        <v>0</v>
      </c>
      <c r="V464" s="36">
        <f ca="1">SUMIFS(СВЦЭМ!$L$40:$L$783,СВЦЭМ!$A$40:$A$783,$A464,СВЦЭМ!$B$39:$B$782,V$437)+'СЕТ СН'!$F$16</f>
        <v>0</v>
      </c>
      <c r="W464" s="36">
        <f ca="1">SUMIFS(СВЦЭМ!$L$40:$L$783,СВЦЭМ!$A$40:$A$783,$A464,СВЦЭМ!$B$39:$B$782,W$437)+'СЕТ СН'!$F$16</f>
        <v>0</v>
      </c>
      <c r="X464" s="36">
        <f ca="1">SUMIFS(СВЦЭМ!$L$40:$L$783,СВЦЭМ!$A$40:$A$783,$A464,СВЦЭМ!$B$39:$B$782,X$437)+'СЕТ СН'!$F$16</f>
        <v>0</v>
      </c>
      <c r="Y464" s="36">
        <f ca="1">SUMIFS(СВЦЭМ!$L$40:$L$783,СВЦЭМ!$A$40:$A$783,$A464,СВЦЭМ!$B$39:$B$782,Y$437)+'СЕТ СН'!$F$16</f>
        <v>0</v>
      </c>
    </row>
    <row r="465" spans="1:26" ht="15.75" hidden="1" x14ac:dyDescent="0.2">
      <c r="A465" s="35">
        <f t="shared" si="12"/>
        <v>45013</v>
      </c>
      <c r="B465" s="36">
        <f ca="1">SUMIFS(СВЦЭМ!$L$40:$L$783,СВЦЭМ!$A$40:$A$783,$A465,СВЦЭМ!$B$39:$B$782,B$437)+'СЕТ СН'!$F$16</f>
        <v>0</v>
      </c>
      <c r="C465" s="36">
        <f ca="1">SUMIFS(СВЦЭМ!$L$40:$L$783,СВЦЭМ!$A$40:$A$783,$A465,СВЦЭМ!$B$39:$B$782,C$437)+'СЕТ СН'!$F$16</f>
        <v>0</v>
      </c>
      <c r="D465" s="36">
        <f ca="1">SUMIFS(СВЦЭМ!$L$40:$L$783,СВЦЭМ!$A$40:$A$783,$A465,СВЦЭМ!$B$39:$B$782,D$437)+'СЕТ СН'!$F$16</f>
        <v>0</v>
      </c>
      <c r="E465" s="36">
        <f ca="1">SUMIFS(СВЦЭМ!$L$40:$L$783,СВЦЭМ!$A$40:$A$783,$A465,СВЦЭМ!$B$39:$B$782,E$437)+'СЕТ СН'!$F$16</f>
        <v>0</v>
      </c>
      <c r="F465" s="36">
        <f ca="1">SUMIFS(СВЦЭМ!$L$40:$L$783,СВЦЭМ!$A$40:$A$783,$A465,СВЦЭМ!$B$39:$B$782,F$437)+'СЕТ СН'!$F$16</f>
        <v>0</v>
      </c>
      <c r="G465" s="36">
        <f ca="1">SUMIFS(СВЦЭМ!$L$40:$L$783,СВЦЭМ!$A$40:$A$783,$A465,СВЦЭМ!$B$39:$B$782,G$437)+'СЕТ СН'!$F$16</f>
        <v>0</v>
      </c>
      <c r="H465" s="36">
        <f ca="1">SUMIFS(СВЦЭМ!$L$40:$L$783,СВЦЭМ!$A$40:$A$783,$A465,СВЦЭМ!$B$39:$B$782,H$437)+'СЕТ СН'!$F$16</f>
        <v>0</v>
      </c>
      <c r="I465" s="36">
        <f ca="1">SUMIFS(СВЦЭМ!$L$40:$L$783,СВЦЭМ!$A$40:$A$783,$A465,СВЦЭМ!$B$39:$B$782,I$437)+'СЕТ СН'!$F$16</f>
        <v>0</v>
      </c>
      <c r="J465" s="36">
        <f ca="1">SUMIFS(СВЦЭМ!$L$40:$L$783,СВЦЭМ!$A$40:$A$783,$A465,СВЦЭМ!$B$39:$B$782,J$437)+'СЕТ СН'!$F$16</f>
        <v>0</v>
      </c>
      <c r="K465" s="36">
        <f ca="1">SUMIFS(СВЦЭМ!$L$40:$L$783,СВЦЭМ!$A$40:$A$783,$A465,СВЦЭМ!$B$39:$B$782,K$437)+'СЕТ СН'!$F$16</f>
        <v>0</v>
      </c>
      <c r="L465" s="36">
        <f ca="1">SUMIFS(СВЦЭМ!$L$40:$L$783,СВЦЭМ!$A$40:$A$783,$A465,СВЦЭМ!$B$39:$B$782,L$437)+'СЕТ СН'!$F$16</f>
        <v>0</v>
      </c>
      <c r="M465" s="36">
        <f ca="1">SUMIFS(СВЦЭМ!$L$40:$L$783,СВЦЭМ!$A$40:$A$783,$A465,СВЦЭМ!$B$39:$B$782,M$437)+'СЕТ СН'!$F$16</f>
        <v>0</v>
      </c>
      <c r="N465" s="36">
        <f ca="1">SUMIFS(СВЦЭМ!$L$40:$L$783,СВЦЭМ!$A$40:$A$783,$A465,СВЦЭМ!$B$39:$B$782,N$437)+'СЕТ СН'!$F$16</f>
        <v>0</v>
      </c>
      <c r="O465" s="36">
        <f ca="1">SUMIFS(СВЦЭМ!$L$40:$L$783,СВЦЭМ!$A$40:$A$783,$A465,СВЦЭМ!$B$39:$B$782,O$437)+'СЕТ СН'!$F$16</f>
        <v>0</v>
      </c>
      <c r="P465" s="36">
        <f ca="1">SUMIFS(СВЦЭМ!$L$40:$L$783,СВЦЭМ!$A$40:$A$783,$A465,СВЦЭМ!$B$39:$B$782,P$437)+'СЕТ СН'!$F$16</f>
        <v>0</v>
      </c>
      <c r="Q465" s="36">
        <f ca="1">SUMIFS(СВЦЭМ!$L$40:$L$783,СВЦЭМ!$A$40:$A$783,$A465,СВЦЭМ!$B$39:$B$782,Q$437)+'СЕТ СН'!$F$16</f>
        <v>0</v>
      </c>
      <c r="R465" s="36">
        <f ca="1">SUMIFS(СВЦЭМ!$L$40:$L$783,СВЦЭМ!$A$40:$A$783,$A465,СВЦЭМ!$B$39:$B$782,R$437)+'СЕТ СН'!$F$16</f>
        <v>0</v>
      </c>
      <c r="S465" s="36">
        <f ca="1">SUMIFS(СВЦЭМ!$L$40:$L$783,СВЦЭМ!$A$40:$A$783,$A465,СВЦЭМ!$B$39:$B$782,S$437)+'СЕТ СН'!$F$16</f>
        <v>0</v>
      </c>
      <c r="T465" s="36">
        <f ca="1">SUMIFS(СВЦЭМ!$L$40:$L$783,СВЦЭМ!$A$40:$A$783,$A465,СВЦЭМ!$B$39:$B$782,T$437)+'СЕТ СН'!$F$16</f>
        <v>0</v>
      </c>
      <c r="U465" s="36">
        <f ca="1">SUMIFS(СВЦЭМ!$L$40:$L$783,СВЦЭМ!$A$40:$A$783,$A465,СВЦЭМ!$B$39:$B$782,U$437)+'СЕТ СН'!$F$16</f>
        <v>0</v>
      </c>
      <c r="V465" s="36">
        <f ca="1">SUMIFS(СВЦЭМ!$L$40:$L$783,СВЦЭМ!$A$40:$A$783,$A465,СВЦЭМ!$B$39:$B$782,V$437)+'СЕТ СН'!$F$16</f>
        <v>0</v>
      </c>
      <c r="W465" s="36">
        <f ca="1">SUMIFS(СВЦЭМ!$L$40:$L$783,СВЦЭМ!$A$40:$A$783,$A465,СВЦЭМ!$B$39:$B$782,W$437)+'СЕТ СН'!$F$16</f>
        <v>0</v>
      </c>
      <c r="X465" s="36">
        <f ca="1">SUMIFS(СВЦЭМ!$L$40:$L$783,СВЦЭМ!$A$40:$A$783,$A465,СВЦЭМ!$B$39:$B$782,X$437)+'СЕТ СН'!$F$16</f>
        <v>0</v>
      </c>
      <c r="Y465" s="36">
        <f ca="1">SUMIFS(СВЦЭМ!$L$40:$L$783,СВЦЭМ!$A$40:$A$783,$A465,СВЦЭМ!$B$39:$B$782,Y$437)+'СЕТ СН'!$F$16</f>
        <v>0</v>
      </c>
    </row>
    <row r="466" spans="1:26" ht="15.75" hidden="1" x14ac:dyDescent="0.2">
      <c r="A466" s="35">
        <f t="shared" si="12"/>
        <v>45014</v>
      </c>
      <c r="B466" s="36">
        <f ca="1">SUMIFS(СВЦЭМ!$L$40:$L$783,СВЦЭМ!$A$40:$A$783,$A466,СВЦЭМ!$B$39:$B$782,B$437)+'СЕТ СН'!$F$16</f>
        <v>0</v>
      </c>
      <c r="C466" s="36">
        <f ca="1">SUMIFS(СВЦЭМ!$L$40:$L$783,СВЦЭМ!$A$40:$A$783,$A466,СВЦЭМ!$B$39:$B$782,C$437)+'СЕТ СН'!$F$16</f>
        <v>0</v>
      </c>
      <c r="D466" s="36">
        <f ca="1">SUMIFS(СВЦЭМ!$L$40:$L$783,СВЦЭМ!$A$40:$A$783,$A466,СВЦЭМ!$B$39:$B$782,D$437)+'СЕТ СН'!$F$16</f>
        <v>0</v>
      </c>
      <c r="E466" s="36">
        <f ca="1">SUMIFS(СВЦЭМ!$L$40:$L$783,СВЦЭМ!$A$40:$A$783,$A466,СВЦЭМ!$B$39:$B$782,E$437)+'СЕТ СН'!$F$16</f>
        <v>0</v>
      </c>
      <c r="F466" s="36">
        <f ca="1">SUMIFS(СВЦЭМ!$L$40:$L$783,СВЦЭМ!$A$40:$A$783,$A466,СВЦЭМ!$B$39:$B$782,F$437)+'СЕТ СН'!$F$16</f>
        <v>0</v>
      </c>
      <c r="G466" s="36">
        <f ca="1">SUMIFS(СВЦЭМ!$L$40:$L$783,СВЦЭМ!$A$40:$A$783,$A466,СВЦЭМ!$B$39:$B$782,G$437)+'СЕТ СН'!$F$16</f>
        <v>0</v>
      </c>
      <c r="H466" s="36">
        <f ca="1">SUMIFS(СВЦЭМ!$L$40:$L$783,СВЦЭМ!$A$40:$A$783,$A466,СВЦЭМ!$B$39:$B$782,H$437)+'СЕТ СН'!$F$16</f>
        <v>0</v>
      </c>
      <c r="I466" s="36">
        <f ca="1">SUMIFS(СВЦЭМ!$L$40:$L$783,СВЦЭМ!$A$40:$A$783,$A466,СВЦЭМ!$B$39:$B$782,I$437)+'СЕТ СН'!$F$16</f>
        <v>0</v>
      </c>
      <c r="J466" s="36">
        <f ca="1">SUMIFS(СВЦЭМ!$L$40:$L$783,СВЦЭМ!$A$40:$A$783,$A466,СВЦЭМ!$B$39:$B$782,J$437)+'СЕТ СН'!$F$16</f>
        <v>0</v>
      </c>
      <c r="K466" s="36">
        <f ca="1">SUMIFS(СВЦЭМ!$L$40:$L$783,СВЦЭМ!$A$40:$A$783,$A466,СВЦЭМ!$B$39:$B$782,K$437)+'СЕТ СН'!$F$16</f>
        <v>0</v>
      </c>
      <c r="L466" s="36">
        <f ca="1">SUMIFS(СВЦЭМ!$L$40:$L$783,СВЦЭМ!$A$40:$A$783,$A466,СВЦЭМ!$B$39:$B$782,L$437)+'СЕТ СН'!$F$16</f>
        <v>0</v>
      </c>
      <c r="M466" s="36">
        <f ca="1">SUMIFS(СВЦЭМ!$L$40:$L$783,СВЦЭМ!$A$40:$A$783,$A466,СВЦЭМ!$B$39:$B$782,M$437)+'СЕТ СН'!$F$16</f>
        <v>0</v>
      </c>
      <c r="N466" s="36">
        <f ca="1">SUMIFS(СВЦЭМ!$L$40:$L$783,СВЦЭМ!$A$40:$A$783,$A466,СВЦЭМ!$B$39:$B$782,N$437)+'СЕТ СН'!$F$16</f>
        <v>0</v>
      </c>
      <c r="O466" s="36">
        <f ca="1">SUMIFS(СВЦЭМ!$L$40:$L$783,СВЦЭМ!$A$40:$A$783,$A466,СВЦЭМ!$B$39:$B$782,O$437)+'СЕТ СН'!$F$16</f>
        <v>0</v>
      </c>
      <c r="P466" s="36">
        <f ca="1">SUMIFS(СВЦЭМ!$L$40:$L$783,СВЦЭМ!$A$40:$A$783,$A466,СВЦЭМ!$B$39:$B$782,P$437)+'СЕТ СН'!$F$16</f>
        <v>0</v>
      </c>
      <c r="Q466" s="36">
        <f ca="1">SUMIFS(СВЦЭМ!$L$40:$L$783,СВЦЭМ!$A$40:$A$783,$A466,СВЦЭМ!$B$39:$B$782,Q$437)+'СЕТ СН'!$F$16</f>
        <v>0</v>
      </c>
      <c r="R466" s="36">
        <f ca="1">SUMIFS(СВЦЭМ!$L$40:$L$783,СВЦЭМ!$A$40:$A$783,$A466,СВЦЭМ!$B$39:$B$782,R$437)+'СЕТ СН'!$F$16</f>
        <v>0</v>
      </c>
      <c r="S466" s="36">
        <f ca="1">SUMIFS(СВЦЭМ!$L$40:$L$783,СВЦЭМ!$A$40:$A$783,$A466,СВЦЭМ!$B$39:$B$782,S$437)+'СЕТ СН'!$F$16</f>
        <v>0</v>
      </c>
      <c r="T466" s="36">
        <f ca="1">SUMIFS(СВЦЭМ!$L$40:$L$783,СВЦЭМ!$A$40:$A$783,$A466,СВЦЭМ!$B$39:$B$782,T$437)+'СЕТ СН'!$F$16</f>
        <v>0</v>
      </c>
      <c r="U466" s="36">
        <f ca="1">SUMIFS(СВЦЭМ!$L$40:$L$783,СВЦЭМ!$A$40:$A$783,$A466,СВЦЭМ!$B$39:$B$782,U$437)+'СЕТ СН'!$F$16</f>
        <v>0</v>
      </c>
      <c r="V466" s="36">
        <f ca="1">SUMIFS(СВЦЭМ!$L$40:$L$783,СВЦЭМ!$A$40:$A$783,$A466,СВЦЭМ!$B$39:$B$782,V$437)+'СЕТ СН'!$F$16</f>
        <v>0</v>
      </c>
      <c r="W466" s="36">
        <f ca="1">SUMIFS(СВЦЭМ!$L$40:$L$783,СВЦЭМ!$A$40:$A$783,$A466,СВЦЭМ!$B$39:$B$782,W$437)+'СЕТ СН'!$F$16</f>
        <v>0</v>
      </c>
      <c r="X466" s="36">
        <f ca="1">SUMIFS(СВЦЭМ!$L$40:$L$783,СВЦЭМ!$A$40:$A$783,$A466,СВЦЭМ!$B$39:$B$782,X$437)+'СЕТ СН'!$F$16</f>
        <v>0</v>
      </c>
      <c r="Y466" s="36">
        <f ca="1">SUMIFS(СВЦЭМ!$L$40:$L$783,СВЦЭМ!$A$40:$A$783,$A466,СВЦЭМ!$B$39:$B$782,Y$437)+'СЕТ СН'!$F$16</f>
        <v>0</v>
      </c>
    </row>
    <row r="467" spans="1:26" ht="15.75" hidden="1" x14ac:dyDescent="0.2">
      <c r="A467" s="35">
        <f t="shared" si="12"/>
        <v>45015</v>
      </c>
      <c r="B467" s="36">
        <f ca="1">SUMIFS(СВЦЭМ!$L$40:$L$783,СВЦЭМ!$A$40:$A$783,$A467,СВЦЭМ!$B$39:$B$782,B$437)+'СЕТ СН'!$F$16</f>
        <v>0</v>
      </c>
      <c r="C467" s="36">
        <f ca="1">SUMIFS(СВЦЭМ!$L$40:$L$783,СВЦЭМ!$A$40:$A$783,$A467,СВЦЭМ!$B$39:$B$782,C$437)+'СЕТ СН'!$F$16</f>
        <v>0</v>
      </c>
      <c r="D467" s="36">
        <f ca="1">SUMIFS(СВЦЭМ!$L$40:$L$783,СВЦЭМ!$A$40:$A$783,$A467,СВЦЭМ!$B$39:$B$782,D$437)+'СЕТ СН'!$F$16</f>
        <v>0</v>
      </c>
      <c r="E467" s="36">
        <f ca="1">SUMIFS(СВЦЭМ!$L$40:$L$783,СВЦЭМ!$A$40:$A$783,$A467,СВЦЭМ!$B$39:$B$782,E$437)+'СЕТ СН'!$F$16</f>
        <v>0</v>
      </c>
      <c r="F467" s="36">
        <f ca="1">SUMIFS(СВЦЭМ!$L$40:$L$783,СВЦЭМ!$A$40:$A$783,$A467,СВЦЭМ!$B$39:$B$782,F$437)+'СЕТ СН'!$F$16</f>
        <v>0</v>
      </c>
      <c r="G467" s="36">
        <f ca="1">SUMIFS(СВЦЭМ!$L$40:$L$783,СВЦЭМ!$A$40:$A$783,$A467,СВЦЭМ!$B$39:$B$782,G$437)+'СЕТ СН'!$F$16</f>
        <v>0</v>
      </c>
      <c r="H467" s="36">
        <f ca="1">SUMIFS(СВЦЭМ!$L$40:$L$783,СВЦЭМ!$A$40:$A$783,$A467,СВЦЭМ!$B$39:$B$782,H$437)+'СЕТ СН'!$F$16</f>
        <v>0</v>
      </c>
      <c r="I467" s="36">
        <f ca="1">SUMIFS(СВЦЭМ!$L$40:$L$783,СВЦЭМ!$A$40:$A$783,$A467,СВЦЭМ!$B$39:$B$782,I$437)+'СЕТ СН'!$F$16</f>
        <v>0</v>
      </c>
      <c r="J467" s="36">
        <f ca="1">SUMIFS(СВЦЭМ!$L$40:$L$783,СВЦЭМ!$A$40:$A$783,$A467,СВЦЭМ!$B$39:$B$782,J$437)+'СЕТ СН'!$F$16</f>
        <v>0</v>
      </c>
      <c r="K467" s="36">
        <f ca="1">SUMIFS(СВЦЭМ!$L$40:$L$783,СВЦЭМ!$A$40:$A$783,$A467,СВЦЭМ!$B$39:$B$782,K$437)+'СЕТ СН'!$F$16</f>
        <v>0</v>
      </c>
      <c r="L467" s="36">
        <f ca="1">SUMIFS(СВЦЭМ!$L$40:$L$783,СВЦЭМ!$A$40:$A$783,$A467,СВЦЭМ!$B$39:$B$782,L$437)+'СЕТ СН'!$F$16</f>
        <v>0</v>
      </c>
      <c r="M467" s="36">
        <f ca="1">SUMIFS(СВЦЭМ!$L$40:$L$783,СВЦЭМ!$A$40:$A$783,$A467,СВЦЭМ!$B$39:$B$782,M$437)+'СЕТ СН'!$F$16</f>
        <v>0</v>
      </c>
      <c r="N467" s="36">
        <f ca="1">SUMIFS(СВЦЭМ!$L$40:$L$783,СВЦЭМ!$A$40:$A$783,$A467,СВЦЭМ!$B$39:$B$782,N$437)+'СЕТ СН'!$F$16</f>
        <v>0</v>
      </c>
      <c r="O467" s="36">
        <f ca="1">SUMIFS(СВЦЭМ!$L$40:$L$783,СВЦЭМ!$A$40:$A$783,$A467,СВЦЭМ!$B$39:$B$782,O$437)+'СЕТ СН'!$F$16</f>
        <v>0</v>
      </c>
      <c r="P467" s="36">
        <f ca="1">SUMIFS(СВЦЭМ!$L$40:$L$783,СВЦЭМ!$A$40:$A$783,$A467,СВЦЭМ!$B$39:$B$782,P$437)+'СЕТ СН'!$F$16</f>
        <v>0</v>
      </c>
      <c r="Q467" s="36">
        <f ca="1">SUMIFS(СВЦЭМ!$L$40:$L$783,СВЦЭМ!$A$40:$A$783,$A467,СВЦЭМ!$B$39:$B$782,Q$437)+'СЕТ СН'!$F$16</f>
        <v>0</v>
      </c>
      <c r="R467" s="36">
        <f ca="1">SUMIFS(СВЦЭМ!$L$40:$L$783,СВЦЭМ!$A$40:$A$783,$A467,СВЦЭМ!$B$39:$B$782,R$437)+'СЕТ СН'!$F$16</f>
        <v>0</v>
      </c>
      <c r="S467" s="36">
        <f ca="1">SUMIFS(СВЦЭМ!$L$40:$L$783,СВЦЭМ!$A$40:$A$783,$A467,СВЦЭМ!$B$39:$B$782,S$437)+'СЕТ СН'!$F$16</f>
        <v>0</v>
      </c>
      <c r="T467" s="36">
        <f ca="1">SUMIFS(СВЦЭМ!$L$40:$L$783,СВЦЭМ!$A$40:$A$783,$A467,СВЦЭМ!$B$39:$B$782,T$437)+'СЕТ СН'!$F$16</f>
        <v>0</v>
      </c>
      <c r="U467" s="36">
        <f ca="1">SUMIFS(СВЦЭМ!$L$40:$L$783,СВЦЭМ!$A$40:$A$783,$A467,СВЦЭМ!$B$39:$B$782,U$437)+'СЕТ СН'!$F$16</f>
        <v>0</v>
      </c>
      <c r="V467" s="36">
        <f ca="1">SUMIFS(СВЦЭМ!$L$40:$L$783,СВЦЭМ!$A$40:$A$783,$A467,СВЦЭМ!$B$39:$B$782,V$437)+'СЕТ СН'!$F$16</f>
        <v>0</v>
      </c>
      <c r="W467" s="36">
        <f ca="1">SUMIFS(СВЦЭМ!$L$40:$L$783,СВЦЭМ!$A$40:$A$783,$A467,СВЦЭМ!$B$39:$B$782,W$437)+'СЕТ СН'!$F$16</f>
        <v>0</v>
      </c>
      <c r="X467" s="36">
        <f ca="1">SUMIFS(СВЦЭМ!$L$40:$L$783,СВЦЭМ!$A$40:$A$783,$A467,СВЦЭМ!$B$39:$B$782,X$437)+'СЕТ СН'!$F$16</f>
        <v>0</v>
      </c>
      <c r="Y467" s="36">
        <f ca="1">SUMIFS(СВЦЭМ!$L$40:$L$783,СВЦЭМ!$A$40:$A$783,$A467,СВЦЭМ!$B$39:$B$782,Y$437)+'СЕТ СН'!$F$16</f>
        <v>0</v>
      </c>
    </row>
    <row r="468" spans="1:26" ht="15.75" hidden="1" x14ac:dyDescent="0.2">
      <c r="A468" s="35">
        <f t="shared" si="12"/>
        <v>45016</v>
      </c>
      <c r="B468" s="36">
        <f ca="1">SUMIFS(СВЦЭМ!$L$40:$L$783,СВЦЭМ!$A$40:$A$783,$A468,СВЦЭМ!$B$39:$B$782,B$437)+'СЕТ СН'!$F$16</f>
        <v>0</v>
      </c>
      <c r="C468" s="36">
        <f ca="1">SUMIFS(СВЦЭМ!$L$40:$L$783,СВЦЭМ!$A$40:$A$783,$A468,СВЦЭМ!$B$39:$B$782,C$437)+'СЕТ СН'!$F$16</f>
        <v>0</v>
      </c>
      <c r="D468" s="36">
        <f ca="1">SUMIFS(СВЦЭМ!$L$40:$L$783,СВЦЭМ!$A$40:$A$783,$A468,СВЦЭМ!$B$39:$B$782,D$437)+'СЕТ СН'!$F$16</f>
        <v>0</v>
      </c>
      <c r="E468" s="36">
        <f ca="1">SUMIFS(СВЦЭМ!$L$40:$L$783,СВЦЭМ!$A$40:$A$783,$A468,СВЦЭМ!$B$39:$B$782,E$437)+'СЕТ СН'!$F$16</f>
        <v>0</v>
      </c>
      <c r="F468" s="36">
        <f ca="1">SUMIFS(СВЦЭМ!$L$40:$L$783,СВЦЭМ!$A$40:$A$783,$A468,СВЦЭМ!$B$39:$B$782,F$437)+'СЕТ СН'!$F$16</f>
        <v>0</v>
      </c>
      <c r="G468" s="36">
        <f ca="1">SUMIFS(СВЦЭМ!$L$40:$L$783,СВЦЭМ!$A$40:$A$783,$A468,СВЦЭМ!$B$39:$B$782,G$437)+'СЕТ СН'!$F$16</f>
        <v>0</v>
      </c>
      <c r="H468" s="36">
        <f ca="1">SUMIFS(СВЦЭМ!$L$40:$L$783,СВЦЭМ!$A$40:$A$783,$A468,СВЦЭМ!$B$39:$B$782,H$437)+'СЕТ СН'!$F$16</f>
        <v>0</v>
      </c>
      <c r="I468" s="36">
        <f ca="1">SUMIFS(СВЦЭМ!$L$40:$L$783,СВЦЭМ!$A$40:$A$783,$A468,СВЦЭМ!$B$39:$B$782,I$437)+'СЕТ СН'!$F$16</f>
        <v>0</v>
      </c>
      <c r="J468" s="36">
        <f ca="1">SUMIFS(СВЦЭМ!$L$40:$L$783,СВЦЭМ!$A$40:$A$783,$A468,СВЦЭМ!$B$39:$B$782,J$437)+'СЕТ СН'!$F$16</f>
        <v>0</v>
      </c>
      <c r="K468" s="36">
        <f ca="1">SUMIFS(СВЦЭМ!$L$40:$L$783,СВЦЭМ!$A$40:$A$783,$A468,СВЦЭМ!$B$39:$B$782,K$437)+'СЕТ СН'!$F$16</f>
        <v>0</v>
      </c>
      <c r="L468" s="36">
        <f ca="1">SUMIFS(СВЦЭМ!$L$40:$L$783,СВЦЭМ!$A$40:$A$783,$A468,СВЦЭМ!$B$39:$B$782,L$437)+'СЕТ СН'!$F$16</f>
        <v>0</v>
      </c>
      <c r="M468" s="36">
        <f ca="1">SUMIFS(СВЦЭМ!$L$40:$L$783,СВЦЭМ!$A$40:$A$783,$A468,СВЦЭМ!$B$39:$B$782,M$437)+'СЕТ СН'!$F$16</f>
        <v>0</v>
      </c>
      <c r="N468" s="36">
        <f ca="1">SUMIFS(СВЦЭМ!$L$40:$L$783,СВЦЭМ!$A$40:$A$783,$A468,СВЦЭМ!$B$39:$B$782,N$437)+'СЕТ СН'!$F$16</f>
        <v>0</v>
      </c>
      <c r="O468" s="36">
        <f ca="1">SUMIFS(СВЦЭМ!$L$40:$L$783,СВЦЭМ!$A$40:$A$783,$A468,СВЦЭМ!$B$39:$B$782,O$437)+'СЕТ СН'!$F$16</f>
        <v>0</v>
      </c>
      <c r="P468" s="36">
        <f ca="1">SUMIFS(СВЦЭМ!$L$40:$L$783,СВЦЭМ!$A$40:$A$783,$A468,СВЦЭМ!$B$39:$B$782,P$437)+'СЕТ СН'!$F$16</f>
        <v>0</v>
      </c>
      <c r="Q468" s="36">
        <f ca="1">SUMIFS(СВЦЭМ!$L$40:$L$783,СВЦЭМ!$A$40:$A$783,$A468,СВЦЭМ!$B$39:$B$782,Q$437)+'СЕТ СН'!$F$16</f>
        <v>0</v>
      </c>
      <c r="R468" s="36">
        <f ca="1">SUMIFS(СВЦЭМ!$L$40:$L$783,СВЦЭМ!$A$40:$A$783,$A468,СВЦЭМ!$B$39:$B$782,R$437)+'СЕТ СН'!$F$16</f>
        <v>0</v>
      </c>
      <c r="S468" s="36">
        <f ca="1">SUMIFS(СВЦЭМ!$L$40:$L$783,СВЦЭМ!$A$40:$A$783,$A468,СВЦЭМ!$B$39:$B$782,S$437)+'СЕТ СН'!$F$16</f>
        <v>0</v>
      </c>
      <c r="T468" s="36">
        <f ca="1">SUMIFS(СВЦЭМ!$L$40:$L$783,СВЦЭМ!$A$40:$A$783,$A468,СВЦЭМ!$B$39:$B$782,T$437)+'СЕТ СН'!$F$16</f>
        <v>0</v>
      </c>
      <c r="U468" s="36">
        <f ca="1">SUMIFS(СВЦЭМ!$L$40:$L$783,СВЦЭМ!$A$40:$A$783,$A468,СВЦЭМ!$B$39:$B$782,U$437)+'СЕТ СН'!$F$16</f>
        <v>0</v>
      </c>
      <c r="V468" s="36">
        <f ca="1">SUMIFS(СВЦЭМ!$L$40:$L$783,СВЦЭМ!$A$40:$A$783,$A468,СВЦЭМ!$B$39:$B$782,V$437)+'СЕТ СН'!$F$16</f>
        <v>0</v>
      </c>
      <c r="W468" s="36">
        <f ca="1">SUMIFS(СВЦЭМ!$L$40:$L$783,СВЦЭМ!$A$40:$A$783,$A468,СВЦЭМ!$B$39:$B$782,W$437)+'СЕТ СН'!$F$16</f>
        <v>0</v>
      </c>
      <c r="X468" s="36">
        <f ca="1">SUMIFS(СВЦЭМ!$L$40:$L$783,СВЦЭМ!$A$40:$A$783,$A468,СВЦЭМ!$B$39:$B$782,X$437)+'СЕТ СН'!$F$16</f>
        <v>0</v>
      </c>
      <c r="Y468" s="36">
        <f ca="1">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744728.01092043682</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138</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582803.57999999996</v>
      </c>
      <c r="O479" s="144"/>
      <c r="P479" s="144">
        <f>'СЕТ СН'!$G$7</f>
        <v>958432.19</v>
      </c>
      <c r="Q479" s="144"/>
      <c r="R479" s="144">
        <f>'СЕТ СН'!$H$7</f>
        <v>1021971.76</v>
      </c>
      <c r="S479" s="144"/>
      <c r="T479" s="144">
        <f>'СЕТ СН'!$I$7</f>
        <v>771049.7</v>
      </c>
      <c r="U479" s="144"/>
    </row>
    <row r="482" spans="1:25" ht="15.75" x14ac:dyDescent="0.25">
      <c r="A482" s="145" t="s">
        <v>139</v>
      </c>
      <c r="B482" s="146"/>
      <c r="C482" s="146"/>
      <c r="D482" s="146"/>
      <c r="E482" s="146"/>
      <c r="F482" s="146"/>
      <c r="G482" s="146"/>
      <c r="H482" s="146"/>
      <c r="I482" s="146"/>
      <c r="J482" s="146"/>
      <c r="K482" s="146"/>
      <c r="L482" s="146"/>
      <c r="M482" s="147"/>
      <c r="N482" s="94" t="s">
        <v>140</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145</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240909.33</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S8" sqref="S8"/>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45291</v>
      </c>
      <c r="E5" s="52" t="s">
        <v>20</v>
      </c>
      <c r="F5" s="52">
        <v>1091.8</v>
      </c>
      <c r="G5" s="52">
        <v>1950.02</v>
      </c>
      <c r="H5" s="52">
        <v>2107.88</v>
      </c>
      <c r="I5" s="52">
        <v>2624.41</v>
      </c>
    </row>
    <row r="6" spans="1:9" ht="60" x14ac:dyDescent="0.2">
      <c r="A6" s="53" t="s">
        <v>134</v>
      </c>
      <c r="B6" s="92" t="s">
        <v>156</v>
      </c>
      <c r="C6" s="54">
        <v>44896</v>
      </c>
      <c r="D6" s="54">
        <v>45291</v>
      </c>
      <c r="E6" s="52" t="s">
        <v>20</v>
      </c>
      <c r="F6" s="52">
        <v>55.53</v>
      </c>
      <c r="G6" s="52">
        <v>223.86</v>
      </c>
      <c r="H6" s="52">
        <v>273.08999999999997</v>
      </c>
      <c r="I6" s="52">
        <v>560.47</v>
      </c>
    </row>
    <row r="7" spans="1:9" ht="60" x14ac:dyDescent="0.2">
      <c r="A7" s="53" t="s">
        <v>135</v>
      </c>
      <c r="B7" s="92" t="s">
        <v>156</v>
      </c>
      <c r="C7" s="54">
        <v>44896</v>
      </c>
      <c r="D7" s="54">
        <v>45291</v>
      </c>
      <c r="E7" s="52" t="s">
        <v>21</v>
      </c>
      <c r="F7" s="52">
        <v>582803.57999999996</v>
      </c>
      <c r="G7" s="52">
        <v>958432.19</v>
      </c>
      <c r="H7" s="52">
        <v>1021971.76</v>
      </c>
      <c r="I7" s="52">
        <v>771049.7</v>
      </c>
    </row>
    <row r="8" spans="1:9" ht="90" x14ac:dyDescent="0.2">
      <c r="A8" s="53" t="s">
        <v>144</v>
      </c>
      <c r="B8" s="93" t="s">
        <v>157</v>
      </c>
      <c r="C8" s="54">
        <v>44927</v>
      </c>
      <c r="D8" s="54">
        <v>45291</v>
      </c>
      <c r="E8" s="93" t="s">
        <v>143</v>
      </c>
      <c r="F8" s="96">
        <v>6.3399999999999998E-2</v>
      </c>
      <c r="G8" s="93"/>
      <c r="H8" s="93"/>
      <c r="I8" s="93"/>
    </row>
    <row r="9" spans="1:9" ht="75" x14ac:dyDescent="0.2">
      <c r="A9" s="53" t="s">
        <v>136</v>
      </c>
      <c r="B9" s="93" t="s">
        <v>141</v>
      </c>
      <c r="C9" s="54">
        <v>44986</v>
      </c>
      <c r="D9" s="54">
        <v>45016</v>
      </c>
      <c r="E9" s="93" t="s">
        <v>20</v>
      </c>
      <c r="F9" s="103" t="s">
        <v>159</v>
      </c>
      <c r="G9" s="93"/>
      <c r="H9" s="93"/>
      <c r="I9" s="93"/>
    </row>
    <row r="10" spans="1:9" ht="45" x14ac:dyDescent="0.2">
      <c r="A10" s="53" t="s">
        <v>142</v>
      </c>
      <c r="B10" s="93" t="s">
        <v>149</v>
      </c>
      <c r="C10" s="54">
        <v>44896</v>
      </c>
      <c r="D10" s="54">
        <v>45291</v>
      </c>
      <c r="E10" s="91" t="s">
        <v>21</v>
      </c>
      <c r="F10" s="91">
        <v>240909.33</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abSelected="1" zoomScale="70" zoomScaleNormal="70" workbookViewId="0">
      <selection activeCell="I24" sqref="I2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146</v>
      </c>
    </row>
    <row r="7" spans="1:4" ht="15" customHeight="1" x14ac:dyDescent="0.2">
      <c r="A7" s="175" t="s">
        <v>89</v>
      </c>
      <c r="B7" s="176"/>
      <c r="C7" s="67"/>
      <c r="D7" s="64" t="s">
        <v>160</v>
      </c>
    </row>
    <row r="8" spans="1:4" ht="15" customHeight="1" x14ac:dyDescent="0.2">
      <c r="A8" s="177" t="s">
        <v>90</v>
      </c>
      <c r="B8" s="177"/>
      <c r="C8" s="102"/>
      <c r="D8" s="68"/>
    </row>
    <row r="9" spans="1:4" ht="15" customHeight="1" x14ac:dyDescent="0.2">
      <c r="A9" s="69" t="s">
        <v>91</v>
      </c>
      <c r="B9" s="70"/>
      <c r="C9" s="71"/>
      <c r="D9" s="72"/>
    </row>
    <row r="10" spans="1:4" ht="30" customHeight="1" x14ac:dyDescent="0.2">
      <c r="A10" s="169" t="s">
        <v>92</v>
      </c>
      <c r="B10" s="170"/>
      <c r="C10" s="73"/>
      <c r="D10" s="74">
        <v>3.9515902299999999</v>
      </c>
    </row>
    <row r="11" spans="1:4" ht="66" customHeight="1" x14ac:dyDescent="0.2">
      <c r="A11" s="169" t="s">
        <v>93</v>
      </c>
      <c r="B11" s="170"/>
      <c r="C11" s="73"/>
      <c r="D11" s="74">
        <v>1905.9120687699999</v>
      </c>
    </row>
    <row r="12" spans="1:4" ht="30" customHeight="1" x14ac:dyDescent="0.2">
      <c r="A12" s="169" t="s">
        <v>94</v>
      </c>
      <c r="B12" s="170"/>
      <c r="C12" s="73"/>
      <c r="D12" s="75">
        <v>744728.01092043682</v>
      </c>
    </row>
    <row r="13" spans="1:4" ht="30" customHeight="1" x14ac:dyDescent="0.2">
      <c r="A13" s="169" t="s">
        <v>95</v>
      </c>
      <c r="B13" s="170"/>
      <c r="C13" s="73"/>
      <c r="D13" s="76"/>
    </row>
    <row r="14" spans="1:4" ht="15" customHeight="1" x14ac:dyDescent="0.2">
      <c r="A14" s="173" t="s">
        <v>96</v>
      </c>
      <c r="B14" s="174"/>
      <c r="C14" s="73"/>
      <c r="D14" s="74">
        <v>1971.9311054299999</v>
      </c>
    </row>
    <row r="15" spans="1:4" ht="15" customHeight="1" x14ac:dyDescent="0.2">
      <c r="A15" s="173" t="s">
        <v>97</v>
      </c>
      <c r="B15" s="174"/>
      <c r="C15" s="73"/>
      <c r="D15" s="74">
        <v>3106.43308325</v>
      </c>
    </row>
    <row r="16" spans="1:4" ht="15" customHeight="1" x14ac:dyDescent="0.2">
      <c r="A16" s="173" t="s">
        <v>98</v>
      </c>
      <c r="B16" s="174"/>
      <c r="C16" s="73"/>
      <c r="D16" s="74">
        <v>4371.4891356300004</v>
      </c>
    </row>
    <row r="17" spans="1:4" ht="15" customHeight="1" x14ac:dyDescent="0.2">
      <c r="A17" s="173" t="s">
        <v>99</v>
      </c>
      <c r="B17" s="174"/>
      <c r="C17" s="73"/>
      <c r="D17" s="74">
        <v>3644.7159706299999</v>
      </c>
    </row>
    <row r="18" spans="1:4" ht="52.5" customHeight="1" x14ac:dyDescent="0.2">
      <c r="A18" s="169" t="s">
        <v>100</v>
      </c>
      <c r="B18" s="170"/>
      <c r="C18" s="73"/>
      <c r="D18" s="74">
        <v>0</v>
      </c>
    </row>
    <row r="19" spans="1:4" ht="52.5" customHeight="1" x14ac:dyDescent="0.25">
      <c r="A19" s="169" t="s">
        <v>150</v>
      </c>
      <c r="B19" s="170"/>
      <c r="C19" s="81"/>
      <c r="D19" s="74">
        <v>1892.8175759000001</v>
      </c>
    </row>
    <row r="20" spans="1:4" ht="52.5" customHeight="1" x14ac:dyDescent="0.25">
      <c r="A20" s="169" t="s">
        <v>151</v>
      </c>
      <c r="B20" s="170"/>
      <c r="C20" s="81"/>
      <c r="D20" s="101"/>
    </row>
    <row r="21" spans="1:4" ht="52.5" customHeight="1" x14ac:dyDescent="0.25">
      <c r="A21" s="173" t="s">
        <v>152</v>
      </c>
      <c r="B21" s="174"/>
      <c r="C21" s="81"/>
      <c r="D21" s="74">
        <v>1959.43310589</v>
      </c>
    </row>
    <row r="22" spans="1:4" ht="52.5" customHeight="1" x14ac:dyDescent="0.25">
      <c r="A22" s="173" t="s">
        <v>153</v>
      </c>
      <c r="B22" s="174"/>
      <c r="C22" s="81"/>
      <c r="D22" s="74">
        <v>1874.2206808200001</v>
      </c>
    </row>
    <row r="23" spans="1:4" ht="52.5" customHeight="1" x14ac:dyDescent="0.25">
      <c r="A23" s="173" t="s">
        <v>154</v>
      </c>
      <c r="B23" s="174"/>
      <c r="C23" s="81"/>
      <c r="D23" s="74">
        <v>1834.88908098</v>
      </c>
    </row>
    <row r="24" spans="1:4" ht="52.5" customHeight="1" x14ac:dyDescent="0.25">
      <c r="A24" s="173" t="s">
        <v>155</v>
      </c>
      <c r="B24" s="174"/>
      <c r="C24" s="81"/>
      <c r="D24" s="74">
        <v>1858.45489761</v>
      </c>
    </row>
    <row r="25" spans="1:4" ht="15" customHeight="1" x14ac:dyDescent="0.2">
      <c r="A25" s="69" t="s">
        <v>101</v>
      </c>
      <c r="B25" s="70"/>
      <c r="C25" s="77"/>
      <c r="D25" s="78"/>
    </row>
    <row r="26" spans="1:4" ht="30" customHeight="1" x14ac:dyDescent="0.2">
      <c r="A26" s="169" t="s">
        <v>102</v>
      </c>
      <c r="B26" s="170"/>
      <c r="C26" s="73"/>
      <c r="D26" s="79">
        <v>840.00199999999995</v>
      </c>
    </row>
    <row r="27" spans="1:4" ht="30" customHeight="1" x14ac:dyDescent="0.2">
      <c r="A27" s="169" t="s">
        <v>103</v>
      </c>
      <c r="B27" s="170"/>
      <c r="C27" s="80"/>
      <c r="D27" s="79">
        <v>1.282</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1.6357161347870001E-3</v>
      </c>
    </row>
    <row r="32" spans="1:4" ht="15" customHeight="1" x14ac:dyDescent="0.25">
      <c r="A32" s="173" t="s">
        <v>98</v>
      </c>
      <c r="B32" s="174"/>
      <c r="C32" s="81"/>
      <c r="D32" s="82">
        <v>3.389172686605E-3</v>
      </c>
    </row>
    <row r="33" spans="1:6" ht="15" customHeight="1" x14ac:dyDescent="0.25">
      <c r="A33" s="173" t="s">
        <v>99</v>
      </c>
      <c r="B33" s="174"/>
      <c r="C33" s="81"/>
      <c r="D33" s="82">
        <v>2.380510268504E-3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2065.8582590599999</v>
      </c>
      <c r="D39" s="84">
        <v>2050.1905799400001</v>
      </c>
      <c r="E39" s="84">
        <v>258.94223019999998</v>
      </c>
      <c r="F39" s="84">
        <v>258.94223019999998</v>
      </c>
    </row>
    <row r="40" spans="1:6" ht="12.75" customHeight="1" x14ac:dyDescent="0.2">
      <c r="A40" s="83" t="s">
        <v>161</v>
      </c>
      <c r="B40" s="83">
        <v>2</v>
      </c>
      <c r="C40" s="84">
        <v>2108.8993918000001</v>
      </c>
      <c r="D40" s="84">
        <v>2096.68470041</v>
      </c>
      <c r="E40" s="84">
        <v>264.81450927999998</v>
      </c>
      <c r="F40" s="84">
        <v>264.81450927999998</v>
      </c>
    </row>
    <row r="41" spans="1:6" ht="12.75" customHeight="1" x14ac:dyDescent="0.2">
      <c r="A41" s="83" t="s">
        <v>161</v>
      </c>
      <c r="B41" s="83">
        <v>3</v>
      </c>
      <c r="C41" s="84">
        <v>2128.1152458000001</v>
      </c>
      <c r="D41" s="84">
        <v>2117.1740695200001</v>
      </c>
      <c r="E41" s="84">
        <v>267.40234817999999</v>
      </c>
      <c r="F41" s="84">
        <v>267.40234817999999</v>
      </c>
    </row>
    <row r="42" spans="1:6" ht="12.75" customHeight="1" x14ac:dyDescent="0.2">
      <c r="A42" s="83" t="s">
        <v>161</v>
      </c>
      <c r="B42" s="83">
        <v>4</v>
      </c>
      <c r="C42" s="84">
        <v>2139.7092518099998</v>
      </c>
      <c r="D42" s="84">
        <v>2129.6955354000002</v>
      </c>
      <c r="E42" s="84">
        <v>268.98382862</v>
      </c>
      <c r="F42" s="84">
        <v>268.98382862</v>
      </c>
    </row>
    <row r="43" spans="1:6" ht="12.75" customHeight="1" x14ac:dyDescent="0.2">
      <c r="A43" s="83" t="s">
        <v>161</v>
      </c>
      <c r="B43" s="83">
        <v>5</v>
      </c>
      <c r="C43" s="84">
        <v>2145.4389866199999</v>
      </c>
      <c r="D43" s="84">
        <v>2130.7634798399999</v>
      </c>
      <c r="E43" s="84">
        <v>269.11871165000002</v>
      </c>
      <c r="F43" s="84">
        <v>269.11871165000002</v>
      </c>
    </row>
    <row r="44" spans="1:6" ht="12.75" customHeight="1" x14ac:dyDescent="0.2">
      <c r="A44" s="83" t="s">
        <v>161</v>
      </c>
      <c r="B44" s="83">
        <v>6</v>
      </c>
      <c r="C44" s="84">
        <v>2113.7008629400002</v>
      </c>
      <c r="D44" s="84">
        <v>2101.4224865400001</v>
      </c>
      <c r="E44" s="84">
        <v>265.41289897000001</v>
      </c>
      <c r="F44" s="84">
        <v>265.41289897000001</v>
      </c>
    </row>
    <row r="45" spans="1:6" ht="12.75" customHeight="1" x14ac:dyDescent="0.2">
      <c r="A45" s="83" t="s">
        <v>161</v>
      </c>
      <c r="B45" s="83">
        <v>7</v>
      </c>
      <c r="C45" s="84">
        <v>2085.2806816100001</v>
      </c>
      <c r="D45" s="84">
        <v>2072.8824061999999</v>
      </c>
      <c r="E45" s="84">
        <v>261.80824282999998</v>
      </c>
      <c r="F45" s="84">
        <v>261.80824282999998</v>
      </c>
    </row>
    <row r="46" spans="1:6" ht="12.75" customHeight="1" x14ac:dyDescent="0.2">
      <c r="A46" s="83" t="s">
        <v>161</v>
      </c>
      <c r="B46" s="83">
        <v>8</v>
      </c>
      <c r="C46" s="84">
        <v>2030.4959288299999</v>
      </c>
      <c r="D46" s="84">
        <v>2012.9140575900001</v>
      </c>
      <c r="E46" s="84">
        <v>254.23414797000001</v>
      </c>
      <c r="F46" s="84">
        <v>254.23414797000001</v>
      </c>
    </row>
    <row r="47" spans="1:6" ht="12.75" customHeight="1" x14ac:dyDescent="0.2">
      <c r="A47" s="83" t="s">
        <v>161</v>
      </c>
      <c r="B47" s="83">
        <v>9</v>
      </c>
      <c r="C47" s="84">
        <v>2009.28299644</v>
      </c>
      <c r="D47" s="84">
        <v>2001.51858221</v>
      </c>
      <c r="E47" s="84">
        <v>252.79488187000001</v>
      </c>
      <c r="F47" s="84">
        <v>252.79488187000001</v>
      </c>
    </row>
    <row r="48" spans="1:6" ht="12.75" customHeight="1" x14ac:dyDescent="0.2">
      <c r="A48" s="83" t="s">
        <v>161</v>
      </c>
      <c r="B48" s="83">
        <v>10</v>
      </c>
      <c r="C48" s="84">
        <v>1934.50116976</v>
      </c>
      <c r="D48" s="84">
        <v>1925.5865043900001</v>
      </c>
      <c r="E48" s="84">
        <v>243.20454341000001</v>
      </c>
      <c r="F48" s="84">
        <v>243.20454341000001</v>
      </c>
    </row>
    <row r="49" spans="1:6" ht="12.75" customHeight="1" x14ac:dyDescent="0.2">
      <c r="A49" s="83" t="s">
        <v>161</v>
      </c>
      <c r="B49" s="83">
        <v>11</v>
      </c>
      <c r="C49" s="84">
        <v>1956.18260388</v>
      </c>
      <c r="D49" s="84">
        <v>1947.02270088</v>
      </c>
      <c r="E49" s="84">
        <v>245.91196805999999</v>
      </c>
      <c r="F49" s="84">
        <v>245.91196805999999</v>
      </c>
    </row>
    <row r="50" spans="1:6" ht="12.75" customHeight="1" x14ac:dyDescent="0.2">
      <c r="A50" s="83" t="s">
        <v>161</v>
      </c>
      <c r="B50" s="83">
        <v>12</v>
      </c>
      <c r="C50" s="84">
        <v>1973.2074308399999</v>
      </c>
      <c r="D50" s="84">
        <v>1962.8446208299999</v>
      </c>
      <c r="E50" s="84">
        <v>247.91030094000001</v>
      </c>
      <c r="F50" s="84">
        <v>247.91030094000001</v>
      </c>
    </row>
    <row r="51" spans="1:6" ht="12.75" customHeight="1" x14ac:dyDescent="0.2">
      <c r="A51" s="83" t="s">
        <v>161</v>
      </c>
      <c r="B51" s="83">
        <v>13</v>
      </c>
      <c r="C51" s="84">
        <v>2009.3001437400001</v>
      </c>
      <c r="D51" s="84">
        <v>1995.60862327</v>
      </c>
      <c r="E51" s="84">
        <v>252.04844495</v>
      </c>
      <c r="F51" s="84">
        <v>252.04844495</v>
      </c>
    </row>
    <row r="52" spans="1:6" ht="12.75" customHeight="1" x14ac:dyDescent="0.2">
      <c r="A52" s="83" t="s">
        <v>161</v>
      </c>
      <c r="B52" s="83">
        <v>14</v>
      </c>
      <c r="C52" s="84">
        <v>2017.1807074200001</v>
      </c>
      <c r="D52" s="84">
        <v>2007.6406858299999</v>
      </c>
      <c r="E52" s="84">
        <v>253.56811299</v>
      </c>
      <c r="F52" s="84">
        <v>253.56811299</v>
      </c>
    </row>
    <row r="53" spans="1:6" ht="12.75" customHeight="1" x14ac:dyDescent="0.2">
      <c r="A53" s="83" t="s">
        <v>161</v>
      </c>
      <c r="B53" s="83">
        <v>15</v>
      </c>
      <c r="C53" s="84">
        <v>2028.7240515999999</v>
      </c>
      <c r="D53" s="84">
        <v>2017.93066847</v>
      </c>
      <c r="E53" s="84">
        <v>254.86775366000001</v>
      </c>
      <c r="F53" s="84">
        <v>254.86775366000001</v>
      </c>
    </row>
    <row r="54" spans="1:6" ht="12.75" customHeight="1" x14ac:dyDescent="0.2">
      <c r="A54" s="83" t="s">
        <v>161</v>
      </c>
      <c r="B54" s="83">
        <v>16</v>
      </c>
      <c r="C54" s="84">
        <v>2003.6423008199999</v>
      </c>
      <c r="D54" s="84">
        <v>1994.85504184</v>
      </c>
      <c r="E54" s="84">
        <v>251.95326645</v>
      </c>
      <c r="F54" s="84">
        <v>251.95326645</v>
      </c>
    </row>
    <row r="55" spans="1:6" ht="12.75" customHeight="1" x14ac:dyDescent="0.2">
      <c r="A55" s="83" t="s">
        <v>161</v>
      </c>
      <c r="B55" s="83">
        <v>17</v>
      </c>
      <c r="C55" s="84">
        <v>2009.4607542399999</v>
      </c>
      <c r="D55" s="84">
        <v>1998.25839352</v>
      </c>
      <c r="E55" s="84">
        <v>252.38311501000001</v>
      </c>
      <c r="F55" s="84">
        <v>252.38311501000001</v>
      </c>
    </row>
    <row r="56" spans="1:6" ht="12.75" customHeight="1" x14ac:dyDescent="0.2">
      <c r="A56" s="83" t="s">
        <v>161</v>
      </c>
      <c r="B56" s="83">
        <v>18</v>
      </c>
      <c r="C56" s="84">
        <v>1970.63202576</v>
      </c>
      <c r="D56" s="84">
        <v>1968.62437123</v>
      </c>
      <c r="E56" s="84">
        <v>248.64029231999999</v>
      </c>
      <c r="F56" s="84">
        <v>248.64029231999999</v>
      </c>
    </row>
    <row r="57" spans="1:6" ht="12.75" customHeight="1" x14ac:dyDescent="0.2">
      <c r="A57" s="83" t="s">
        <v>161</v>
      </c>
      <c r="B57" s="83">
        <v>19</v>
      </c>
      <c r="C57" s="84">
        <v>1974.6740488299999</v>
      </c>
      <c r="D57" s="84">
        <v>1963.8400754500001</v>
      </c>
      <c r="E57" s="84">
        <v>248.03602839000001</v>
      </c>
      <c r="F57" s="84">
        <v>248.03602839000001</v>
      </c>
    </row>
    <row r="58" spans="1:6" ht="12.75" customHeight="1" x14ac:dyDescent="0.2">
      <c r="A58" s="83" t="s">
        <v>161</v>
      </c>
      <c r="B58" s="83">
        <v>20</v>
      </c>
      <c r="C58" s="84">
        <v>1991.9440945599999</v>
      </c>
      <c r="D58" s="84">
        <v>1976.4023461100001</v>
      </c>
      <c r="E58" s="84">
        <v>249.62266253999999</v>
      </c>
      <c r="F58" s="84">
        <v>249.62266253999999</v>
      </c>
    </row>
    <row r="59" spans="1:6" ht="12.75" customHeight="1" x14ac:dyDescent="0.2">
      <c r="A59" s="83" t="s">
        <v>161</v>
      </c>
      <c r="B59" s="83">
        <v>21</v>
      </c>
      <c r="C59" s="84">
        <v>1994.6478145900001</v>
      </c>
      <c r="D59" s="84">
        <v>1979.9055816299999</v>
      </c>
      <c r="E59" s="84">
        <v>250.06512658</v>
      </c>
      <c r="F59" s="84">
        <v>250.06512658</v>
      </c>
    </row>
    <row r="60" spans="1:6" ht="12.75" customHeight="1" x14ac:dyDescent="0.2">
      <c r="A60" s="83" t="s">
        <v>161</v>
      </c>
      <c r="B60" s="83">
        <v>22</v>
      </c>
      <c r="C60" s="84">
        <v>2008.8848092400001</v>
      </c>
      <c r="D60" s="84">
        <v>1998.9580145499999</v>
      </c>
      <c r="E60" s="84">
        <v>252.47147823</v>
      </c>
      <c r="F60" s="84">
        <v>252.47147823</v>
      </c>
    </row>
    <row r="61" spans="1:6" ht="12.75" customHeight="1" x14ac:dyDescent="0.2">
      <c r="A61" s="83" t="s">
        <v>161</v>
      </c>
      <c r="B61" s="83">
        <v>23</v>
      </c>
      <c r="C61" s="84">
        <v>2058.9573387800001</v>
      </c>
      <c r="D61" s="84">
        <v>2044.3259196199999</v>
      </c>
      <c r="E61" s="84">
        <v>258.20151456000002</v>
      </c>
      <c r="F61" s="84">
        <v>258.20151456000002</v>
      </c>
    </row>
    <row r="62" spans="1:6" ht="12.75" customHeight="1" x14ac:dyDescent="0.2">
      <c r="A62" s="83" t="s">
        <v>161</v>
      </c>
      <c r="B62" s="83">
        <v>24</v>
      </c>
      <c r="C62" s="84">
        <v>2063.0355092700001</v>
      </c>
      <c r="D62" s="84">
        <v>2052.4580703800002</v>
      </c>
      <c r="E62" s="84">
        <v>259.22861774</v>
      </c>
      <c r="F62" s="84">
        <v>259.22861774</v>
      </c>
    </row>
    <row r="63" spans="1:6" ht="12.75" customHeight="1" x14ac:dyDescent="0.2">
      <c r="A63" s="83" t="s">
        <v>162</v>
      </c>
      <c r="B63" s="83">
        <v>1</v>
      </c>
      <c r="C63" s="84">
        <v>2037.4953257100001</v>
      </c>
      <c r="D63" s="84">
        <v>2021.6182755899999</v>
      </c>
      <c r="E63" s="84">
        <v>255.33350411999999</v>
      </c>
      <c r="F63" s="84">
        <v>255.33350411999999</v>
      </c>
    </row>
    <row r="64" spans="1:6" ht="12.75" customHeight="1" x14ac:dyDescent="0.2">
      <c r="A64" s="83" t="s">
        <v>162</v>
      </c>
      <c r="B64" s="83">
        <v>2</v>
      </c>
      <c r="C64" s="84">
        <v>2011.40978735</v>
      </c>
      <c r="D64" s="84">
        <v>2001.2432918500001</v>
      </c>
      <c r="E64" s="84">
        <v>252.76011227000001</v>
      </c>
      <c r="F64" s="84">
        <v>252.76011227000001</v>
      </c>
    </row>
    <row r="65" spans="1:6" ht="12.75" customHeight="1" x14ac:dyDescent="0.2">
      <c r="A65" s="83" t="s">
        <v>162</v>
      </c>
      <c r="B65" s="83">
        <v>3</v>
      </c>
      <c r="C65" s="84">
        <v>2024.4349448800001</v>
      </c>
      <c r="D65" s="84">
        <v>2022.74305372</v>
      </c>
      <c r="E65" s="84">
        <v>255.47556532999999</v>
      </c>
      <c r="F65" s="84">
        <v>255.47556532999999</v>
      </c>
    </row>
    <row r="66" spans="1:6" ht="12.75" customHeight="1" x14ac:dyDescent="0.2">
      <c r="A66" s="83" t="s">
        <v>162</v>
      </c>
      <c r="B66" s="83">
        <v>4</v>
      </c>
      <c r="C66" s="84">
        <v>2047.2702652</v>
      </c>
      <c r="D66" s="84">
        <v>2035.3604324299999</v>
      </c>
      <c r="E66" s="84">
        <v>257.06915971000001</v>
      </c>
      <c r="F66" s="84">
        <v>257.06915971000001</v>
      </c>
    </row>
    <row r="67" spans="1:6" ht="12.75" customHeight="1" x14ac:dyDescent="0.2">
      <c r="A67" s="83" t="s">
        <v>162</v>
      </c>
      <c r="B67" s="83">
        <v>5</v>
      </c>
      <c r="C67" s="84">
        <v>2054.2310852300002</v>
      </c>
      <c r="D67" s="84">
        <v>2038.22205134</v>
      </c>
      <c r="E67" s="84">
        <v>257.43058659000002</v>
      </c>
      <c r="F67" s="84">
        <v>257.43058659000002</v>
      </c>
    </row>
    <row r="68" spans="1:6" ht="12.75" customHeight="1" x14ac:dyDescent="0.2">
      <c r="A68" s="83" t="s">
        <v>162</v>
      </c>
      <c r="B68" s="83">
        <v>6</v>
      </c>
      <c r="C68" s="84">
        <v>2014.9470716200001</v>
      </c>
      <c r="D68" s="84">
        <v>2010.8071536800001</v>
      </c>
      <c r="E68" s="84">
        <v>253.96804276</v>
      </c>
      <c r="F68" s="84">
        <v>253.96804276</v>
      </c>
    </row>
    <row r="69" spans="1:6" ht="12.75" customHeight="1" x14ac:dyDescent="0.2">
      <c r="A69" s="83" t="s">
        <v>162</v>
      </c>
      <c r="B69" s="83">
        <v>7</v>
      </c>
      <c r="C69" s="84">
        <v>1917.4175893500001</v>
      </c>
      <c r="D69" s="84">
        <v>1906.6100936099999</v>
      </c>
      <c r="E69" s="84">
        <v>240.80779347999999</v>
      </c>
      <c r="F69" s="84">
        <v>240.80779347999999</v>
      </c>
    </row>
    <row r="70" spans="1:6" ht="12.75" customHeight="1" x14ac:dyDescent="0.2">
      <c r="A70" s="83" t="s">
        <v>162</v>
      </c>
      <c r="B70" s="83">
        <v>8</v>
      </c>
      <c r="C70" s="84">
        <v>1875.6736127199999</v>
      </c>
      <c r="D70" s="84">
        <v>1860.6546816800001</v>
      </c>
      <c r="E70" s="84">
        <v>235.00355411999999</v>
      </c>
      <c r="F70" s="84">
        <v>235.00355411999999</v>
      </c>
    </row>
    <row r="71" spans="1:6" ht="12.75" customHeight="1" x14ac:dyDescent="0.2">
      <c r="A71" s="83" t="s">
        <v>162</v>
      </c>
      <c r="B71" s="83">
        <v>9</v>
      </c>
      <c r="C71" s="84">
        <v>1849.06557664</v>
      </c>
      <c r="D71" s="84">
        <v>1838.71277854</v>
      </c>
      <c r="E71" s="84">
        <v>232.23225793</v>
      </c>
      <c r="F71" s="84">
        <v>232.23225793</v>
      </c>
    </row>
    <row r="72" spans="1:6" ht="12.75" customHeight="1" x14ac:dyDescent="0.2">
      <c r="A72" s="83" t="s">
        <v>162</v>
      </c>
      <c r="B72" s="83">
        <v>10</v>
      </c>
      <c r="C72" s="84">
        <v>1865.6801287000001</v>
      </c>
      <c r="D72" s="84">
        <v>1856.9663530800001</v>
      </c>
      <c r="E72" s="84">
        <v>234.53771252999999</v>
      </c>
      <c r="F72" s="84">
        <v>234.53771252999999</v>
      </c>
    </row>
    <row r="73" spans="1:6" ht="12.75" customHeight="1" x14ac:dyDescent="0.2">
      <c r="A73" s="83" t="s">
        <v>162</v>
      </c>
      <c r="B73" s="83">
        <v>11</v>
      </c>
      <c r="C73" s="84">
        <v>1864.3778839300001</v>
      </c>
      <c r="D73" s="84">
        <v>1854.37226904</v>
      </c>
      <c r="E73" s="84">
        <v>234.21007571999999</v>
      </c>
      <c r="F73" s="84">
        <v>234.21007571999999</v>
      </c>
    </row>
    <row r="74" spans="1:6" ht="12.75" customHeight="1" x14ac:dyDescent="0.2">
      <c r="A74" s="83" t="s">
        <v>162</v>
      </c>
      <c r="B74" s="83">
        <v>12</v>
      </c>
      <c r="C74" s="84">
        <v>1867.5365768300001</v>
      </c>
      <c r="D74" s="84">
        <v>1856.90585532</v>
      </c>
      <c r="E74" s="84">
        <v>234.53007156999999</v>
      </c>
      <c r="F74" s="84">
        <v>234.53007156999999</v>
      </c>
    </row>
    <row r="75" spans="1:6" ht="12.75" customHeight="1" x14ac:dyDescent="0.2">
      <c r="A75" s="83" t="s">
        <v>162</v>
      </c>
      <c r="B75" s="83">
        <v>13</v>
      </c>
      <c r="C75" s="84">
        <v>1897.1164863900001</v>
      </c>
      <c r="D75" s="84">
        <v>1883.0443107200001</v>
      </c>
      <c r="E75" s="84">
        <v>237.83139878</v>
      </c>
      <c r="F75" s="84">
        <v>237.83139878</v>
      </c>
    </row>
    <row r="76" spans="1:6" ht="12.75" customHeight="1" x14ac:dyDescent="0.2">
      <c r="A76" s="83" t="s">
        <v>162</v>
      </c>
      <c r="B76" s="83">
        <v>14</v>
      </c>
      <c r="C76" s="84">
        <v>1934.07494827</v>
      </c>
      <c r="D76" s="84">
        <v>1925.5100637400001</v>
      </c>
      <c r="E76" s="84">
        <v>243.19488883</v>
      </c>
      <c r="F76" s="84">
        <v>243.19488883</v>
      </c>
    </row>
    <row r="77" spans="1:6" ht="12.75" customHeight="1" x14ac:dyDescent="0.2">
      <c r="A77" s="83" t="s">
        <v>162</v>
      </c>
      <c r="B77" s="83">
        <v>15</v>
      </c>
      <c r="C77" s="84">
        <v>1948.9250944099999</v>
      </c>
      <c r="D77" s="84">
        <v>1938.7505576900001</v>
      </c>
      <c r="E77" s="84">
        <v>244.86718363</v>
      </c>
      <c r="F77" s="84">
        <v>244.86718363</v>
      </c>
    </row>
    <row r="78" spans="1:6" ht="12.75" customHeight="1" x14ac:dyDescent="0.2">
      <c r="A78" s="83" t="s">
        <v>162</v>
      </c>
      <c r="B78" s="83">
        <v>16</v>
      </c>
      <c r="C78" s="84">
        <v>1954.52274306</v>
      </c>
      <c r="D78" s="84">
        <v>1944.5099264999999</v>
      </c>
      <c r="E78" s="84">
        <v>245.59460078999999</v>
      </c>
      <c r="F78" s="84">
        <v>245.59460078999999</v>
      </c>
    </row>
    <row r="79" spans="1:6" ht="12.75" customHeight="1" x14ac:dyDescent="0.2">
      <c r="A79" s="83" t="s">
        <v>162</v>
      </c>
      <c r="B79" s="83">
        <v>17</v>
      </c>
      <c r="C79" s="84">
        <v>1965.34893816</v>
      </c>
      <c r="D79" s="84">
        <v>1950.3593393900001</v>
      </c>
      <c r="E79" s="84">
        <v>246.33339065000001</v>
      </c>
      <c r="F79" s="84">
        <v>246.33339065000001</v>
      </c>
    </row>
    <row r="80" spans="1:6" ht="12.75" customHeight="1" x14ac:dyDescent="0.2">
      <c r="A80" s="83" t="s">
        <v>162</v>
      </c>
      <c r="B80" s="83">
        <v>18</v>
      </c>
      <c r="C80" s="84">
        <v>1943.7603566</v>
      </c>
      <c r="D80" s="84">
        <v>1943.7603566</v>
      </c>
      <c r="E80" s="84">
        <v>245.49992895</v>
      </c>
      <c r="F80" s="84">
        <v>245.49992895</v>
      </c>
    </row>
    <row r="81" spans="1:6" ht="12.75" customHeight="1" x14ac:dyDescent="0.2">
      <c r="A81" s="83" t="s">
        <v>162</v>
      </c>
      <c r="B81" s="83">
        <v>19</v>
      </c>
      <c r="C81" s="84">
        <v>1910.9491131499999</v>
      </c>
      <c r="D81" s="84">
        <v>1900.4568651</v>
      </c>
      <c r="E81" s="84">
        <v>240.03063123000001</v>
      </c>
      <c r="F81" s="84">
        <v>240.03063123000001</v>
      </c>
    </row>
    <row r="82" spans="1:6" ht="12.75" customHeight="1" x14ac:dyDescent="0.2">
      <c r="A82" s="83" t="s">
        <v>162</v>
      </c>
      <c r="B82" s="83">
        <v>20</v>
      </c>
      <c r="C82" s="84">
        <v>1851.8239910699999</v>
      </c>
      <c r="D82" s="84">
        <v>1837.6134047999999</v>
      </c>
      <c r="E82" s="84">
        <v>232.09340534</v>
      </c>
      <c r="F82" s="84">
        <v>232.09340534</v>
      </c>
    </row>
    <row r="83" spans="1:6" ht="12.75" customHeight="1" x14ac:dyDescent="0.2">
      <c r="A83" s="83" t="s">
        <v>162</v>
      </c>
      <c r="B83" s="83">
        <v>21</v>
      </c>
      <c r="C83" s="84">
        <v>1850.3793988100001</v>
      </c>
      <c r="D83" s="84">
        <v>1832.42109744</v>
      </c>
      <c r="E83" s="84">
        <v>231.43760890999999</v>
      </c>
      <c r="F83" s="84">
        <v>231.43760890999999</v>
      </c>
    </row>
    <row r="84" spans="1:6" ht="12.75" customHeight="1" x14ac:dyDescent="0.2">
      <c r="A84" s="83" t="s">
        <v>162</v>
      </c>
      <c r="B84" s="83">
        <v>22</v>
      </c>
      <c r="C84" s="84">
        <v>1849.5723698300001</v>
      </c>
      <c r="D84" s="84">
        <v>1840.8094489600001</v>
      </c>
      <c r="E84" s="84">
        <v>232.49707064</v>
      </c>
      <c r="F84" s="84">
        <v>232.49707064</v>
      </c>
    </row>
    <row r="85" spans="1:6" ht="12.75" customHeight="1" x14ac:dyDescent="0.2">
      <c r="A85" s="83" t="s">
        <v>162</v>
      </c>
      <c r="B85" s="83">
        <v>23</v>
      </c>
      <c r="C85" s="84">
        <v>1880.6123922199999</v>
      </c>
      <c r="D85" s="84">
        <v>1865.0067613399999</v>
      </c>
      <c r="E85" s="84">
        <v>235.55322849000001</v>
      </c>
      <c r="F85" s="84">
        <v>235.55322849000001</v>
      </c>
    </row>
    <row r="86" spans="1:6" ht="12.75" customHeight="1" x14ac:dyDescent="0.2">
      <c r="A86" s="83" t="s">
        <v>162</v>
      </c>
      <c r="B86" s="83">
        <v>24</v>
      </c>
      <c r="C86" s="84">
        <v>1923.5319165200001</v>
      </c>
      <c r="D86" s="84">
        <v>1908.5852844200001</v>
      </c>
      <c r="E86" s="84">
        <v>241.05726311999999</v>
      </c>
      <c r="F86" s="84">
        <v>241.05726311999999</v>
      </c>
    </row>
    <row r="87" spans="1:6" ht="12.75" customHeight="1" x14ac:dyDescent="0.2">
      <c r="A87" s="83" t="s">
        <v>163</v>
      </c>
      <c r="B87" s="83">
        <v>1</v>
      </c>
      <c r="C87" s="84">
        <v>1946.1592393999999</v>
      </c>
      <c r="D87" s="84">
        <v>1932.2436398299999</v>
      </c>
      <c r="E87" s="84">
        <v>244.04534987</v>
      </c>
      <c r="F87" s="84">
        <v>244.04534987</v>
      </c>
    </row>
    <row r="88" spans="1:6" ht="12.75" customHeight="1" x14ac:dyDescent="0.2">
      <c r="A88" s="83" t="s">
        <v>163</v>
      </c>
      <c r="B88" s="83">
        <v>2</v>
      </c>
      <c r="C88" s="84">
        <v>1952.64053749</v>
      </c>
      <c r="D88" s="84">
        <v>1941.17742656</v>
      </c>
      <c r="E88" s="84">
        <v>245.17370091000001</v>
      </c>
      <c r="F88" s="84">
        <v>245.17370091000001</v>
      </c>
    </row>
    <row r="89" spans="1:6" ht="12.75" customHeight="1" x14ac:dyDescent="0.2">
      <c r="A89" s="83" t="s">
        <v>163</v>
      </c>
      <c r="B89" s="83">
        <v>3</v>
      </c>
      <c r="C89" s="84">
        <v>1972.1129902099999</v>
      </c>
      <c r="D89" s="84">
        <v>1962.88379609</v>
      </c>
      <c r="E89" s="84">
        <v>247.91524883</v>
      </c>
      <c r="F89" s="84">
        <v>247.91524883</v>
      </c>
    </row>
    <row r="90" spans="1:6" ht="12.75" customHeight="1" x14ac:dyDescent="0.2">
      <c r="A90" s="83" t="s">
        <v>163</v>
      </c>
      <c r="B90" s="83">
        <v>4</v>
      </c>
      <c r="C90" s="84">
        <v>1982.2532545399999</v>
      </c>
      <c r="D90" s="84">
        <v>1970.4960414300001</v>
      </c>
      <c r="E90" s="84">
        <v>248.87668715000001</v>
      </c>
      <c r="F90" s="84">
        <v>248.87668715000001</v>
      </c>
    </row>
    <row r="91" spans="1:6" ht="12.75" customHeight="1" x14ac:dyDescent="0.2">
      <c r="A91" s="83" t="s">
        <v>163</v>
      </c>
      <c r="B91" s="83">
        <v>5</v>
      </c>
      <c r="C91" s="84">
        <v>1969.81890531</v>
      </c>
      <c r="D91" s="84">
        <v>1956.3950450899999</v>
      </c>
      <c r="E91" s="84">
        <v>247.09570958</v>
      </c>
      <c r="F91" s="84">
        <v>247.09570958</v>
      </c>
    </row>
    <row r="92" spans="1:6" ht="12.75" customHeight="1" x14ac:dyDescent="0.2">
      <c r="A92" s="83" t="s">
        <v>163</v>
      </c>
      <c r="B92" s="83">
        <v>6</v>
      </c>
      <c r="C92" s="84">
        <v>1958.8496132099999</v>
      </c>
      <c r="D92" s="84">
        <v>1945.5896298299999</v>
      </c>
      <c r="E92" s="84">
        <v>245.73096898</v>
      </c>
      <c r="F92" s="84">
        <v>245.73096898</v>
      </c>
    </row>
    <row r="93" spans="1:6" ht="12.75" customHeight="1" x14ac:dyDescent="0.2">
      <c r="A93" s="83" t="s">
        <v>163</v>
      </c>
      <c r="B93" s="83">
        <v>7</v>
      </c>
      <c r="C93" s="84">
        <v>1945.84203557</v>
      </c>
      <c r="D93" s="84">
        <v>1934.9143554100001</v>
      </c>
      <c r="E93" s="84">
        <v>244.38266537000001</v>
      </c>
      <c r="F93" s="84">
        <v>244.38266537000001</v>
      </c>
    </row>
    <row r="94" spans="1:6" ht="12.75" customHeight="1" x14ac:dyDescent="0.2">
      <c r="A94" s="83" t="s">
        <v>163</v>
      </c>
      <c r="B94" s="83">
        <v>8</v>
      </c>
      <c r="C94" s="84">
        <v>1867.79211792</v>
      </c>
      <c r="D94" s="84">
        <v>1852.3354310699999</v>
      </c>
      <c r="E94" s="84">
        <v>233.95281994000001</v>
      </c>
      <c r="F94" s="84">
        <v>233.95281994000001</v>
      </c>
    </row>
    <row r="95" spans="1:6" ht="12.75" customHeight="1" x14ac:dyDescent="0.2">
      <c r="A95" s="83" t="s">
        <v>163</v>
      </c>
      <c r="B95" s="83">
        <v>9</v>
      </c>
      <c r="C95" s="84">
        <v>1873.50791785</v>
      </c>
      <c r="D95" s="84">
        <v>1862.3077409</v>
      </c>
      <c r="E95" s="84">
        <v>235.21233805</v>
      </c>
      <c r="F95" s="84">
        <v>235.21233805</v>
      </c>
    </row>
    <row r="96" spans="1:6" ht="12.75" customHeight="1" x14ac:dyDescent="0.2">
      <c r="A96" s="83" t="s">
        <v>163</v>
      </c>
      <c r="B96" s="83">
        <v>10</v>
      </c>
      <c r="C96" s="84">
        <v>1854.49449622</v>
      </c>
      <c r="D96" s="84">
        <v>1844.9274072400001</v>
      </c>
      <c r="E96" s="84">
        <v>233.01717511999999</v>
      </c>
      <c r="F96" s="84">
        <v>233.01717511999999</v>
      </c>
    </row>
    <row r="97" spans="1:6" ht="12.75" customHeight="1" x14ac:dyDescent="0.2">
      <c r="A97" s="83" t="s">
        <v>163</v>
      </c>
      <c r="B97" s="83">
        <v>11</v>
      </c>
      <c r="C97" s="84">
        <v>1834.83156988</v>
      </c>
      <c r="D97" s="84">
        <v>1825.22374347</v>
      </c>
      <c r="E97" s="84">
        <v>230.52857201</v>
      </c>
      <c r="F97" s="84">
        <v>230.52857201</v>
      </c>
    </row>
    <row r="98" spans="1:6" ht="12.75" customHeight="1" x14ac:dyDescent="0.2">
      <c r="A98" s="83" t="s">
        <v>163</v>
      </c>
      <c r="B98" s="83">
        <v>12</v>
      </c>
      <c r="C98" s="84">
        <v>1842.9833074799999</v>
      </c>
      <c r="D98" s="84">
        <v>1832.0999442100001</v>
      </c>
      <c r="E98" s="84">
        <v>231.39704677</v>
      </c>
      <c r="F98" s="84">
        <v>231.39704677</v>
      </c>
    </row>
    <row r="99" spans="1:6" ht="12.75" customHeight="1" x14ac:dyDescent="0.2">
      <c r="A99" s="83" t="s">
        <v>163</v>
      </c>
      <c r="B99" s="83">
        <v>13</v>
      </c>
      <c r="C99" s="84">
        <v>1869.1379617699999</v>
      </c>
      <c r="D99" s="84">
        <v>1855.17895133</v>
      </c>
      <c r="E99" s="84">
        <v>234.31196094000001</v>
      </c>
      <c r="F99" s="84">
        <v>234.31196094000001</v>
      </c>
    </row>
    <row r="100" spans="1:6" ht="12.75" customHeight="1" x14ac:dyDescent="0.2">
      <c r="A100" s="83" t="s">
        <v>163</v>
      </c>
      <c r="B100" s="83">
        <v>14</v>
      </c>
      <c r="C100" s="84">
        <v>1938.5575933499999</v>
      </c>
      <c r="D100" s="84">
        <v>1928.45161553</v>
      </c>
      <c r="E100" s="84">
        <v>243.56641135999999</v>
      </c>
      <c r="F100" s="84">
        <v>243.56641135999999</v>
      </c>
    </row>
    <row r="101" spans="1:6" ht="12.75" customHeight="1" x14ac:dyDescent="0.2">
      <c r="A101" s="83" t="s">
        <v>163</v>
      </c>
      <c r="B101" s="83">
        <v>15</v>
      </c>
      <c r="C101" s="84">
        <v>1953.0194054599999</v>
      </c>
      <c r="D101" s="84">
        <v>1938.7717410400001</v>
      </c>
      <c r="E101" s="84">
        <v>244.86985912</v>
      </c>
      <c r="F101" s="84">
        <v>244.86985912</v>
      </c>
    </row>
    <row r="102" spans="1:6" ht="12.75" customHeight="1" x14ac:dyDescent="0.2">
      <c r="A102" s="83" t="s">
        <v>163</v>
      </c>
      <c r="B102" s="83">
        <v>16</v>
      </c>
      <c r="C102" s="84">
        <v>1905.2930373300001</v>
      </c>
      <c r="D102" s="84">
        <v>1892.6508904299999</v>
      </c>
      <c r="E102" s="84">
        <v>239.0447246</v>
      </c>
      <c r="F102" s="84">
        <v>239.0447246</v>
      </c>
    </row>
    <row r="103" spans="1:6" ht="12.75" customHeight="1" x14ac:dyDescent="0.2">
      <c r="A103" s="83" t="s">
        <v>163</v>
      </c>
      <c r="B103" s="83">
        <v>17</v>
      </c>
      <c r="C103" s="84">
        <v>1967.56476406</v>
      </c>
      <c r="D103" s="84">
        <v>1953.53025858</v>
      </c>
      <c r="E103" s="84">
        <v>246.73388263000001</v>
      </c>
      <c r="F103" s="84">
        <v>246.73388263000001</v>
      </c>
    </row>
    <row r="104" spans="1:6" ht="12.75" customHeight="1" x14ac:dyDescent="0.2">
      <c r="A104" s="83" t="s">
        <v>163</v>
      </c>
      <c r="B104" s="83">
        <v>18</v>
      </c>
      <c r="C104" s="84">
        <v>1906.9770781300001</v>
      </c>
      <c r="D104" s="84">
        <v>1893.1470250499999</v>
      </c>
      <c r="E104" s="84">
        <v>239.10738717000001</v>
      </c>
      <c r="F104" s="84">
        <v>239.10738717000001</v>
      </c>
    </row>
    <row r="105" spans="1:6" ht="12.75" customHeight="1" x14ac:dyDescent="0.2">
      <c r="A105" s="83" t="s">
        <v>163</v>
      </c>
      <c r="B105" s="83">
        <v>19</v>
      </c>
      <c r="C105" s="84">
        <v>1864.6589933</v>
      </c>
      <c r="D105" s="84">
        <v>1860.0931647299999</v>
      </c>
      <c r="E105" s="84">
        <v>234.93263365999999</v>
      </c>
      <c r="F105" s="84">
        <v>234.93263365999999</v>
      </c>
    </row>
    <row r="106" spans="1:6" ht="12.75" customHeight="1" x14ac:dyDescent="0.2">
      <c r="A106" s="83" t="s">
        <v>163</v>
      </c>
      <c r="B106" s="83">
        <v>20</v>
      </c>
      <c r="C106" s="84">
        <v>1833.3616129100001</v>
      </c>
      <c r="D106" s="84">
        <v>1819.9968895699999</v>
      </c>
      <c r="E106" s="84">
        <v>229.86841231</v>
      </c>
      <c r="F106" s="84">
        <v>229.86841231</v>
      </c>
    </row>
    <row r="107" spans="1:6" ht="12.75" customHeight="1" x14ac:dyDescent="0.2">
      <c r="A107" s="83" t="s">
        <v>163</v>
      </c>
      <c r="B107" s="83">
        <v>21</v>
      </c>
      <c r="C107" s="84">
        <v>1840.88619485</v>
      </c>
      <c r="D107" s="84">
        <v>1828.18181078</v>
      </c>
      <c r="E107" s="84">
        <v>230.90218046999999</v>
      </c>
      <c r="F107" s="84">
        <v>230.90218046999999</v>
      </c>
    </row>
    <row r="108" spans="1:6" ht="12.75" customHeight="1" x14ac:dyDescent="0.2">
      <c r="A108" s="83" t="s">
        <v>163</v>
      </c>
      <c r="B108" s="83">
        <v>22</v>
      </c>
      <c r="C108" s="84">
        <v>1832.4697353900001</v>
      </c>
      <c r="D108" s="84">
        <v>1823.6783846000001</v>
      </c>
      <c r="E108" s="84">
        <v>230.33339081</v>
      </c>
      <c r="F108" s="84">
        <v>230.33339081</v>
      </c>
    </row>
    <row r="109" spans="1:6" ht="12.75" customHeight="1" x14ac:dyDescent="0.2">
      <c r="A109" s="83" t="s">
        <v>163</v>
      </c>
      <c r="B109" s="83">
        <v>23</v>
      </c>
      <c r="C109" s="84">
        <v>1865.47514441</v>
      </c>
      <c r="D109" s="84">
        <v>1853.00493213</v>
      </c>
      <c r="E109" s="84">
        <v>234.03737896000001</v>
      </c>
      <c r="F109" s="84">
        <v>234.03737896000001</v>
      </c>
    </row>
    <row r="110" spans="1:6" ht="12.75" customHeight="1" x14ac:dyDescent="0.2">
      <c r="A110" s="83" t="s">
        <v>163</v>
      </c>
      <c r="B110" s="83">
        <v>24</v>
      </c>
      <c r="C110" s="84">
        <v>1932.0832032000001</v>
      </c>
      <c r="D110" s="84">
        <v>1925.45354952</v>
      </c>
      <c r="E110" s="84">
        <v>243.18775099999999</v>
      </c>
      <c r="F110" s="84">
        <v>243.18775099999999</v>
      </c>
    </row>
    <row r="111" spans="1:6" ht="12.75" customHeight="1" x14ac:dyDescent="0.2">
      <c r="A111" s="83" t="s">
        <v>164</v>
      </c>
      <c r="B111" s="83">
        <v>1</v>
      </c>
      <c r="C111" s="84">
        <v>1877.69396805</v>
      </c>
      <c r="D111" s="84">
        <v>1866.5533429100001</v>
      </c>
      <c r="E111" s="84">
        <v>235.74856412</v>
      </c>
      <c r="F111" s="84">
        <v>235.74856412</v>
      </c>
    </row>
    <row r="112" spans="1:6" ht="12.75" customHeight="1" x14ac:dyDescent="0.2">
      <c r="A112" s="83" t="s">
        <v>164</v>
      </c>
      <c r="B112" s="83">
        <v>2</v>
      </c>
      <c r="C112" s="84">
        <v>1904.3688519899999</v>
      </c>
      <c r="D112" s="84">
        <v>1899.2052550000001</v>
      </c>
      <c r="E112" s="84">
        <v>239.87255095</v>
      </c>
      <c r="F112" s="84">
        <v>239.87255095</v>
      </c>
    </row>
    <row r="113" spans="1:6" ht="12.75" customHeight="1" x14ac:dyDescent="0.2">
      <c r="A113" s="83" t="s">
        <v>164</v>
      </c>
      <c r="B113" s="83">
        <v>3</v>
      </c>
      <c r="C113" s="84">
        <v>1922.0205676099999</v>
      </c>
      <c r="D113" s="84">
        <v>1910.7434720199999</v>
      </c>
      <c r="E113" s="84">
        <v>241.32984554000001</v>
      </c>
      <c r="F113" s="84">
        <v>241.32984554000001</v>
      </c>
    </row>
    <row r="114" spans="1:6" ht="12.75" customHeight="1" x14ac:dyDescent="0.2">
      <c r="A114" s="83" t="s">
        <v>164</v>
      </c>
      <c r="B114" s="83">
        <v>4</v>
      </c>
      <c r="C114" s="84">
        <v>1920.63922751</v>
      </c>
      <c r="D114" s="84">
        <v>1911.39397609</v>
      </c>
      <c r="E114" s="84">
        <v>241.41200520999999</v>
      </c>
      <c r="F114" s="84">
        <v>241.41200520999999</v>
      </c>
    </row>
    <row r="115" spans="1:6" ht="12.75" customHeight="1" x14ac:dyDescent="0.2">
      <c r="A115" s="83" t="s">
        <v>164</v>
      </c>
      <c r="B115" s="83">
        <v>5</v>
      </c>
      <c r="C115" s="84">
        <v>1907.1247439199999</v>
      </c>
      <c r="D115" s="84">
        <v>1895.29498369</v>
      </c>
      <c r="E115" s="84">
        <v>239.37867764999999</v>
      </c>
      <c r="F115" s="84">
        <v>239.37867764999999</v>
      </c>
    </row>
    <row r="116" spans="1:6" ht="12.75" customHeight="1" x14ac:dyDescent="0.2">
      <c r="A116" s="83" t="s">
        <v>164</v>
      </c>
      <c r="B116" s="83">
        <v>6</v>
      </c>
      <c r="C116" s="84">
        <v>1875.45793899</v>
      </c>
      <c r="D116" s="84">
        <v>1874.13637769</v>
      </c>
      <c r="E116" s="84">
        <v>236.70631309999999</v>
      </c>
      <c r="F116" s="84">
        <v>236.70631309999999</v>
      </c>
    </row>
    <row r="117" spans="1:6" ht="12.75" customHeight="1" x14ac:dyDescent="0.2">
      <c r="A117" s="83" t="s">
        <v>164</v>
      </c>
      <c r="B117" s="83">
        <v>7</v>
      </c>
      <c r="C117" s="84">
        <v>1832.7009246600001</v>
      </c>
      <c r="D117" s="84">
        <v>1822.6523460599999</v>
      </c>
      <c r="E117" s="84">
        <v>230.20380055999999</v>
      </c>
      <c r="F117" s="84">
        <v>230.20380055999999</v>
      </c>
    </row>
    <row r="118" spans="1:6" ht="12.75" customHeight="1" x14ac:dyDescent="0.2">
      <c r="A118" s="83" t="s">
        <v>164</v>
      </c>
      <c r="B118" s="83">
        <v>8</v>
      </c>
      <c r="C118" s="84">
        <v>1786.3805469500001</v>
      </c>
      <c r="D118" s="84">
        <v>1769.35343539</v>
      </c>
      <c r="E118" s="84">
        <v>223.47206599</v>
      </c>
      <c r="F118" s="84">
        <v>223.47206599</v>
      </c>
    </row>
    <row r="119" spans="1:6" ht="12.75" customHeight="1" x14ac:dyDescent="0.2">
      <c r="A119" s="83" t="s">
        <v>164</v>
      </c>
      <c r="B119" s="83">
        <v>9</v>
      </c>
      <c r="C119" s="84">
        <v>1766.81700626</v>
      </c>
      <c r="D119" s="84">
        <v>1752.5262779100001</v>
      </c>
      <c r="E119" s="84">
        <v>221.34677006999999</v>
      </c>
      <c r="F119" s="84">
        <v>221.34677006999999</v>
      </c>
    </row>
    <row r="120" spans="1:6" ht="12.75" customHeight="1" x14ac:dyDescent="0.2">
      <c r="A120" s="83" t="s">
        <v>164</v>
      </c>
      <c r="B120" s="83">
        <v>10</v>
      </c>
      <c r="C120" s="84">
        <v>1744.1771349000001</v>
      </c>
      <c r="D120" s="84">
        <v>1742.9453548900001</v>
      </c>
      <c r="E120" s="84">
        <v>220.13668472000001</v>
      </c>
      <c r="F120" s="84">
        <v>220.13668472000001</v>
      </c>
    </row>
    <row r="121" spans="1:6" ht="12.75" customHeight="1" x14ac:dyDescent="0.2">
      <c r="A121" s="83" t="s">
        <v>164</v>
      </c>
      <c r="B121" s="83">
        <v>11</v>
      </c>
      <c r="C121" s="84">
        <v>1762.9656213799999</v>
      </c>
      <c r="D121" s="84">
        <v>1751.16055809</v>
      </c>
      <c r="E121" s="84">
        <v>221.17427755</v>
      </c>
      <c r="F121" s="84">
        <v>221.17427755</v>
      </c>
    </row>
    <row r="122" spans="1:6" ht="12.75" customHeight="1" x14ac:dyDescent="0.2">
      <c r="A122" s="83" t="s">
        <v>164</v>
      </c>
      <c r="B122" s="83">
        <v>12</v>
      </c>
      <c r="C122" s="84">
        <v>1777.7518567100001</v>
      </c>
      <c r="D122" s="84">
        <v>1765.42749119</v>
      </c>
      <c r="E122" s="84">
        <v>222.97621319000001</v>
      </c>
      <c r="F122" s="84">
        <v>222.97621319000001</v>
      </c>
    </row>
    <row r="123" spans="1:6" ht="12.75" customHeight="1" x14ac:dyDescent="0.2">
      <c r="A123" s="83" t="s">
        <v>164</v>
      </c>
      <c r="B123" s="83">
        <v>13</v>
      </c>
      <c r="C123" s="84">
        <v>1815.7182655700001</v>
      </c>
      <c r="D123" s="84">
        <v>1799.32814902</v>
      </c>
      <c r="E123" s="84">
        <v>227.25791852</v>
      </c>
      <c r="F123" s="84">
        <v>227.25791852</v>
      </c>
    </row>
    <row r="124" spans="1:6" ht="12.75" customHeight="1" x14ac:dyDescent="0.2">
      <c r="A124" s="83" t="s">
        <v>164</v>
      </c>
      <c r="B124" s="83">
        <v>14</v>
      </c>
      <c r="C124" s="84">
        <v>1839.6831890999999</v>
      </c>
      <c r="D124" s="84">
        <v>1828.70024562</v>
      </c>
      <c r="E124" s="84">
        <v>230.96765959000001</v>
      </c>
      <c r="F124" s="84">
        <v>230.96765959000001</v>
      </c>
    </row>
    <row r="125" spans="1:6" ht="12.75" customHeight="1" x14ac:dyDescent="0.2">
      <c r="A125" s="83" t="s">
        <v>164</v>
      </c>
      <c r="B125" s="83">
        <v>15</v>
      </c>
      <c r="C125" s="84">
        <v>1853.7752227799999</v>
      </c>
      <c r="D125" s="84">
        <v>1840.51703995</v>
      </c>
      <c r="E125" s="84">
        <v>232.46013893</v>
      </c>
      <c r="F125" s="84">
        <v>232.46013893</v>
      </c>
    </row>
    <row r="126" spans="1:6" ht="12.75" customHeight="1" x14ac:dyDescent="0.2">
      <c r="A126" s="83" t="s">
        <v>164</v>
      </c>
      <c r="B126" s="83">
        <v>16</v>
      </c>
      <c r="C126" s="84">
        <v>1860.91783186</v>
      </c>
      <c r="D126" s="84">
        <v>1846.6841612999999</v>
      </c>
      <c r="E126" s="84">
        <v>233.23905586000001</v>
      </c>
      <c r="F126" s="84">
        <v>233.23905586000001</v>
      </c>
    </row>
    <row r="127" spans="1:6" ht="12.75" customHeight="1" x14ac:dyDescent="0.2">
      <c r="A127" s="83" t="s">
        <v>164</v>
      </c>
      <c r="B127" s="83">
        <v>17</v>
      </c>
      <c r="C127" s="84">
        <v>1863.6999179100001</v>
      </c>
      <c r="D127" s="84">
        <v>1849.37688041</v>
      </c>
      <c r="E127" s="84">
        <v>233.57915044000001</v>
      </c>
      <c r="F127" s="84">
        <v>233.57915044000001</v>
      </c>
    </row>
    <row r="128" spans="1:6" ht="12.75" customHeight="1" x14ac:dyDescent="0.2">
      <c r="A128" s="83" t="s">
        <v>164</v>
      </c>
      <c r="B128" s="83">
        <v>18</v>
      </c>
      <c r="C128" s="84">
        <v>1826.9962134499999</v>
      </c>
      <c r="D128" s="84">
        <v>1812.0067639700001</v>
      </c>
      <c r="E128" s="84">
        <v>228.85924713</v>
      </c>
      <c r="F128" s="84">
        <v>228.85924713</v>
      </c>
    </row>
    <row r="129" spans="1:6" ht="12.75" customHeight="1" x14ac:dyDescent="0.2">
      <c r="A129" s="83" t="s">
        <v>164</v>
      </c>
      <c r="B129" s="83">
        <v>19</v>
      </c>
      <c r="C129" s="84">
        <v>1773.08380349</v>
      </c>
      <c r="D129" s="84">
        <v>1765.9733037399999</v>
      </c>
      <c r="E129" s="84">
        <v>223.04515015000001</v>
      </c>
      <c r="F129" s="84">
        <v>223.04515015000001</v>
      </c>
    </row>
    <row r="130" spans="1:6" ht="12.75" customHeight="1" x14ac:dyDescent="0.2">
      <c r="A130" s="83" t="s">
        <v>164</v>
      </c>
      <c r="B130" s="83">
        <v>20</v>
      </c>
      <c r="C130" s="84">
        <v>1767.19671885</v>
      </c>
      <c r="D130" s="84">
        <v>1755.26028249</v>
      </c>
      <c r="E130" s="84">
        <v>221.69207906</v>
      </c>
      <c r="F130" s="84">
        <v>221.69207906</v>
      </c>
    </row>
    <row r="131" spans="1:6" ht="12.75" customHeight="1" x14ac:dyDescent="0.2">
      <c r="A131" s="83" t="s">
        <v>164</v>
      </c>
      <c r="B131" s="83">
        <v>21</v>
      </c>
      <c r="C131" s="84">
        <v>1783.2110821199999</v>
      </c>
      <c r="D131" s="84">
        <v>1769.0138351600001</v>
      </c>
      <c r="E131" s="84">
        <v>223.42917396000001</v>
      </c>
      <c r="F131" s="84">
        <v>223.42917396000001</v>
      </c>
    </row>
    <row r="132" spans="1:6" ht="12.75" customHeight="1" x14ac:dyDescent="0.2">
      <c r="A132" s="83" t="s">
        <v>164</v>
      </c>
      <c r="B132" s="83">
        <v>22</v>
      </c>
      <c r="C132" s="84">
        <v>1812.2829430199999</v>
      </c>
      <c r="D132" s="84">
        <v>1802.4138255</v>
      </c>
      <c r="E132" s="84">
        <v>227.64764421999999</v>
      </c>
      <c r="F132" s="84">
        <v>227.64764421999999</v>
      </c>
    </row>
    <row r="133" spans="1:6" ht="12.75" customHeight="1" x14ac:dyDescent="0.2">
      <c r="A133" s="83" t="s">
        <v>164</v>
      </c>
      <c r="B133" s="83">
        <v>23</v>
      </c>
      <c r="C133" s="84">
        <v>1850.9210034299999</v>
      </c>
      <c r="D133" s="84">
        <v>1837.5730472299999</v>
      </c>
      <c r="E133" s="84">
        <v>232.08830811000001</v>
      </c>
      <c r="F133" s="84">
        <v>232.08830811000001</v>
      </c>
    </row>
    <row r="134" spans="1:6" ht="12.75" customHeight="1" x14ac:dyDescent="0.2">
      <c r="A134" s="83" t="s">
        <v>164</v>
      </c>
      <c r="B134" s="83">
        <v>24</v>
      </c>
      <c r="C134" s="84">
        <v>1879.6658060300001</v>
      </c>
      <c r="D134" s="84">
        <v>1865.69259885</v>
      </c>
      <c r="E134" s="84">
        <v>235.63985081999999</v>
      </c>
      <c r="F134" s="84">
        <v>235.63985081999999</v>
      </c>
    </row>
    <row r="135" spans="1:6" ht="12.75" customHeight="1" x14ac:dyDescent="0.2">
      <c r="A135" s="83" t="s">
        <v>165</v>
      </c>
      <c r="B135" s="83">
        <v>1</v>
      </c>
      <c r="C135" s="84">
        <v>1894.5346964600001</v>
      </c>
      <c r="D135" s="84">
        <v>1885.2066025399999</v>
      </c>
      <c r="E135" s="84">
        <v>238.10449957</v>
      </c>
      <c r="F135" s="84">
        <v>238.10449957</v>
      </c>
    </row>
    <row r="136" spans="1:6" ht="12.75" customHeight="1" x14ac:dyDescent="0.2">
      <c r="A136" s="83" t="s">
        <v>165</v>
      </c>
      <c r="B136" s="83">
        <v>2</v>
      </c>
      <c r="C136" s="84">
        <v>1924.9209601299999</v>
      </c>
      <c r="D136" s="84">
        <v>1920.1656683000001</v>
      </c>
      <c r="E136" s="84">
        <v>242.51988345000001</v>
      </c>
      <c r="F136" s="84">
        <v>242.51988345000001</v>
      </c>
    </row>
    <row r="137" spans="1:6" ht="12.75" customHeight="1" x14ac:dyDescent="0.2">
      <c r="A137" s="83" t="s">
        <v>165</v>
      </c>
      <c r="B137" s="83">
        <v>3</v>
      </c>
      <c r="C137" s="84">
        <v>1951.7421052499999</v>
      </c>
      <c r="D137" s="84">
        <v>1937.7515749199999</v>
      </c>
      <c r="E137" s="84">
        <v>244.74101056000001</v>
      </c>
      <c r="F137" s="84">
        <v>244.74101056000001</v>
      </c>
    </row>
    <row r="138" spans="1:6" ht="12.75" customHeight="1" x14ac:dyDescent="0.2">
      <c r="A138" s="83" t="s">
        <v>165</v>
      </c>
      <c r="B138" s="83">
        <v>4</v>
      </c>
      <c r="C138" s="84">
        <v>1953.42958404</v>
      </c>
      <c r="D138" s="84">
        <v>1939.7093621500001</v>
      </c>
      <c r="E138" s="84">
        <v>244.98828211</v>
      </c>
      <c r="F138" s="84">
        <v>244.98828211</v>
      </c>
    </row>
    <row r="139" spans="1:6" ht="12.75" customHeight="1" x14ac:dyDescent="0.2">
      <c r="A139" s="83" t="s">
        <v>165</v>
      </c>
      <c r="B139" s="83">
        <v>5</v>
      </c>
      <c r="C139" s="84">
        <v>1961.3737929500001</v>
      </c>
      <c r="D139" s="84">
        <v>1946.1275035900001</v>
      </c>
      <c r="E139" s="84">
        <v>245.79890327000001</v>
      </c>
      <c r="F139" s="84">
        <v>245.79890327000001</v>
      </c>
    </row>
    <row r="140" spans="1:6" ht="12.75" customHeight="1" x14ac:dyDescent="0.2">
      <c r="A140" s="83" t="s">
        <v>165</v>
      </c>
      <c r="B140" s="83">
        <v>6</v>
      </c>
      <c r="C140" s="84">
        <v>1941.2879591200001</v>
      </c>
      <c r="D140" s="84">
        <v>1923.6586012</v>
      </c>
      <c r="E140" s="84">
        <v>242.96104625999999</v>
      </c>
      <c r="F140" s="84">
        <v>242.96104625999999</v>
      </c>
    </row>
    <row r="141" spans="1:6" ht="12.75" customHeight="1" x14ac:dyDescent="0.2">
      <c r="A141" s="83" t="s">
        <v>165</v>
      </c>
      <c r="B141" s="83">
        <v>7</v>
      </c>
      <c r="C141" s="84">
        <v>1911.95471099</v>
      </c>
      <c r="D141" s="84">
        <v>1899.3290171799999</v>
      </c>
      <c r="E141" s="84">
        <v>239.88818230000001</v>
      </c>
      <c r="F141" s="84">
        <v>239.88818230000001</v>
      </c>
    </row>
    <row r="142" spans="1:6" ht="12.75" customHeight="1" x14ac:dyDescent="0.2">
      <c r="A142" s="83" t="s">
        <v>165</v>
      </c>
      <c r="B142" s="83">
        <v>8</v>
      </c>
      <c r="C142" s="84">
        <v>1899.1322914299999</v>
      </c>
      <c r="D142" s="84">
        <v>1880.8023921700001</v>
      </c>
      <c r="E142" s="84">
        <v>237.54824101</v>
      </c>
      <c r="F142" s="84">
        <v>237.54824101</v>
      </c>
    </row>
    <row r="143" spans="1:6" ht="12.75" customHeight="1" x14ac:dyDescent="0.2">
      <c r="A143" s="83" t="s">
        <v>165</v>
      </c>
      <c r="B143" s="83">
        <v>9</v>
      </c>
      <c r="C143" s="84">
        <v>1884.42001757</v>
      </c>
      <c r="D143" s="84">
        <v>1866.95687105</v>
      </c>
      <c r="E143" s="84">
        <v>235.79953035</v>
      </c>
      <c r="F143" s="84">
        <v>235.79953035</v>
      </c>
    </row>
    <row r="144" spans="1:6" ht="12.75" customHeight="1" x14ac:dyDescent="0.2">
      <c r="A144" s="83" t="s">
        <v>165</v>
      </c>
      <c r="B144" s="83">
        <v>10</v>
      </c>
      <c r="C144" s="84">
        <v>1816.11798778</v>
      </c>
      <c r="D144" s="84">
        <v>1801.73243641</v>
      </c>
      <c r="E144" s="84">
        <v>227.56158371999999</v>
      </c>
      <c r="F144" s="84">
        <v>227.56158371999999</v>
      </c>
    </row>
    <row r="145" spans="1:6" ht="12.75" customHeight="1" x14ac:dyDescent="0.2">
      <c r="A145" s="83" t="s">
        <v>165</v>
      </c>
      <c r="B145" s="83">
        <v>11</v>
      </c>
      <c r="C145" s="84">
        <v>1784.4356562400001</v>
      </c>
      <c r="D145" s="84">
        <v>1769.8519074599999</v>
      </c>
      <c r="E145" s="84">
        <v>223.53502377999999</v>
      </c>
      <c r="F145" s="84">
        <v>223.53502377999999</v>
      </c>
    </row>
    <row r="146" spans="1:6" ht="12.75" customHeight="1" x14ac:dyDescent="0.2">
      <c r="A146" s="83" t="s">
        <v>165</v>
      </c>
      <c r="B146" s="83">
        <v>12</v>
      </c>
      <c r="C146" s="84">
        <v>1802.8506623999999</v>
      </c>
      <c r="D146" s="84">
        <v>1782.04008402</v>
      </c>
      <c r="E146" s="84">
        <v>225.07440926999999</v>
      </c>
      <c r="F146" s="84">
        <v>225.07440926999999</v>
      </c>
    </row>
    <row r="147" spans="1:6" ht="12.75" customHeight="1" x14ac:dyDescent="0.2">
      <c r="A147" s="83" t="s">
        <v>165</v>
      </c>
      <c r="B147" s="83">
        <v>13</v>
      </c>
      <c r="C147" s="84">
        <v>1807.84126784</v>
      </c>
      <c r="D147" s="84">
        <v>1791.47310257</v>
      </c>
      <c r="E147" s="84">
        <v>226.26581404999999</v>
      </c>
      <c r="F147" s="84">
        <v>226.26581404999999</v>
      </c>
    </row>
    <row r="148" spans="1:6" ht="12.75" customHeight="1" x14ac:dyDescent="0.2">
      <c r="A148" s="83" t="s">
        <v>165</v>
      </c>
      <c r="B148" s="83">
        <v>14</v>
      </c>
      <c r="C148" s="84">
        <v>1836.96210797</v>
      </c>
      <c r="D148" s="84">
        <v>1821.0644170099999</v>
      </c>
      <c r="E148" s="84">
        <v>230.00324266999999</v>
      </c>
      <c r="F148" s="84">
        <v>230.00324266999999</v>
      </c>
    </row>
    <row r="149" spans="1:6" ht="12.75" customHeight="1" x14ac:dyDescent="0.2">
      <c r="A149" s="83" t="s">
        <v>165</v>
      </c>
      <c r="B149" s="83">
        <v>15</v>
      </c>
      <c r="C149" s="84">
        <v>1868.94573124</v>
      </c>
      <c r="D149" s="84">
        <v>1848.3472803300001</v>
      </c>
      <c r="E149" s="84">
        <v>233.44911035999999</v>
      </c>
      <c r="F149" s="84">
        <v>233.44911035999999</v>
      </c>
    </row>
    <row r="150" spans="1:6" ht="12.75" customHeight="1" x14ac:dyDescent="0.2">
      <c r="A150" s="83" t="s">
        <v>165</v>
      </c>
      <c r="B150" s="83">
        <v>16</v>
      </c>
      <c r="C150" s="84">
        <v>1884.33502206</v>
      </c>
      <c r="D150" s="84">
        <v>1865.4307151800001</v>
      </c>
      <c r="E150" s="84">
        <v>235.60677451000001</v>
      </c>
      <c r="F150" s="84">
        <v>235.60677451000001</v>
      </c>
    </row>
    <row r="151" spans="1:6" ht="12.75" customHeight="1" x14ac:dyDescent="0.2">
      <c r="A151" s="83" t="s">
        <v>165</v>
      </c>
      <c r="B151" s="83">
        <v>17</v>
      </c>
      <c r="C151" s="84">
        <v>1886.24905756</v>
      </c>
      <c r="D151" s="84">
        <v>1868.11147056</v>
      </c>
      <c r="E151" s="84">
        <v>235.94535805000001</v>
      </c>
      <c r="F151" s="84">
        <v>235.94535805000001</v>
      </c>
    </row>
    <row r="152" spans="1:6" ht="12.75" customHeight="1" x14ac:dyDescent="0.2">
      <c r="A152" s="83" t="s">
        <v>165</v>
      </c>
      <c r="B152" s="83">
        <v>18</v>
      </c>
      <c r="C152" s="84">
        <v>1869.4466950399999</v>
      </c>
      <c r="D152" s="84">
        <v>1848.1865958400001</v>
      </c>
      <c r="E152" s="84">
        <v>233.42881566</v>
      </c>
      <c r="F152" s="84">
        <v>233.42881566</v>
      </c>
    </row>
    <row r="153" spans="1:6" ht="12.75" customHeight="1" x14ac:dyDescent="0.2">
      <c r="A153" s="83" t="s">
        <v>165</v>
      </c>
      <c r="B153" s="83">
        <v>19</v>
      </c>
      <c r="C153" s="84">
        <v>1834.39234775</v>
      </c>
      <c r="D153" s="84">
        <v>1821.4044173299999</v>
      </c>
      <c r="E153" s="84">
        <v>230.04618524</v>
      </c>
      <c r="F153" s="84">
        <v>230.04618524</v>
      </c>
    </row>
    <row r="154" spans="1:6" ht="12.75" customHeight="1" x14ac:dyDescent="0.2">
      <c r="A154" s="83" t="s">
        <v>165</v>
      </c>
      <c r="B154" s="83">
        <v>20</v>
      </c>
      <c r="C154" s="84">
        <v>1794.18545939</v>
      </c>
      <c r="D154" s="84">
        <v>1780.44734236</v>
      </c>
      <c r="E154" s="84">
        <v>224.87324354</v>
      </c>
      <c r="F154" s="84">
        <v>224.87324354</v>
      </c>
    </row>
    <row r="155" spans="1:6" ht="12.75" customHeight="1" x14ac:dyDescent="0.2">
      <c r="A155" s="83" t="s">
        <v>165</v>
      </c>
      <c r="B155" s="83">
        <v>21</v>
      </c>
      <c r="C155" s="84">
        <v>1725.41379069</v>
      </c>
      <c r="D155" s="84">
        <v>1708.98392928</v>
      </c>
      <c r="E155" s="84">
        <v>215.84730432000001</v>
      </c>
      <c r="F155" s="84">
        <v>215.84730432000001</v>
      </c>
    </row>
    <row r="156" spans="1:6" ht="12.75" customHeight="1" x14ac:dyDescent="0.2">
      <c r="A156" s="83" t="s">
        <v>165</v>
      </c>
      <c r="B156" s="83">
        <v>22</v>
      </c>
      <c r="C156" s="84">
        <v>1730.78451533</v>
      </c>
      <c r="D156" s="84">
        <v>1718.82362973</v>
      </c>
      <c r="E156" s="84">
        <v>217.09007364999999</v>
      </c>
      <c r="F156" s="84">
        <v>217.09007364999999</v>
      </c>
    </row>
    <row r="157" spans="1:6" ht="12.75" customHeight="1" x14ac:dyDescent="0.2">
      <c r="A157" s="83" t="s">
        <v>165</v>
      </c>
      <c r="B157" s="83">
        <v>23</v>
      </c>
      <c r="C157" s="84">
        <v>1765.1418336199999</v>
      </c>
      <c r="D157" s="84">
        <v>1746.39891345</v>
      </c>
      <c r="E157" s="84">
        <v>220.57287449</v>
      </c>
      <c r="F157" s="84">
        <v>220.57287449</v>
      </c>
    </row>
    <row r="158" spans="1:6" ht="12.75" customHeight="1" x14ac:dyDescent="0.2">
      <c r="A158" s="83" t="s">
        <v>165</v>
      </c>
      <c r="B158" s="83">
        <v>24</v>
      </c>
      <c r="C158" s="84">
        <v>1865.10497872</v>
      </c>
      <c r="D158" s="84">
        <v>1841.1575845899999</v>
      </c>
      <c r="E158" s="84">
        <v>232.54104071</v>
      </c>
      <c r="F158" s="84">
        <v>232.54104071</v>
      </c>
    </row>
    <row r="159" spans="1:6" ht="12.75" customHeight="1" x14ac:dyDescent="0.2">
      <c r="A159" s="83" t="s">
        <v>166</v>
      </c>
      <c r="B159" s="83">
        <v>1</v>
      </c>
      <c r="C159" s="84">
        <v>1898.8380952299999</v>
      </c>
      <c r="D159" s="84">
        <v>1884.23467009</v>
      </c>
      <c r="E159" s="84">
        <v>237.98174299999999</v>
      </c>
      <c r="F159" s="84">
        <v>237.98174299999999</v>
      </c>
    </row>
    <row r="160" spans="1:6" ht="12.75" customHeight="1" x14ac:dyDescent="0.2">
      <c r="A160" s="83" t="s">
        <v>166</v>
      </c>
      <c r="B160" s="83">
        <v>2</v>
      </c>
      <c r="C160" s="84">
        <v>1920.6530772399999</v>
      </c>
      <c r="D160" s="84">
        <v>1903.8920755900001</v>
      </c>
      <c r="E160" s="84">
        <v>240.46450361000001</v>
      </c>
      <c r="F160" s="84">
        <v>240.46450361000001</v>
      </c>
    </row>
    <row r="161" spans="1:6" ht="12.75" customHeight="1" x14ac:dyDescent="0.2">
      <c r="A161" s="83" t="s">
        <v>166</v>
      </c>
      <c r="B161" s="83">
        <v>3</v>
      </c>
      <c r="C161" s="84">
        <v>1939.3779279299999</v>
      </c>
      <c r="D161" s="84">
        <v>1924.4610893700001</v>
      </c>
      <c r="E161" s="84">
        <v>243.06240176</v>
      </c>
      <c r="F161" s="84">
        <v>243.06240176</v>
      </c>
    </row>
    <row r="162" spans="1:6" ht="12.75" customHeight="1" x14ac:dyDescent="0.2">
      <c r="A162" s="83" t="s">
        <v>166</v>
      </c>
      <c r="B162" s="83">
        <v>4</v>
      </c>
      <c r="C162" s="84">
        <v>1960.7480509300001</v>
      </c>
      <c r="D162" s="84">
        <v>1946.04776195</v>
      </c>
      <c r="E162" s="84">
        <v>245.78883177</v>
      </c>
      <c r="F162" s="84">
        <v>245.78883177</v>
      </c>
    </row>
    <row r="163" spans="1:6" ht="12.75" customHeight="1" x14ac:dyDescent="0.2">
      <c r="A163" s="83" t="s">
        <v>166</v>
      </c>
      <c r="B163" s="83">
        <v>5</v>
      </c>
      <c r="C163" s="84">
        <v>1958.6093457699999</v>
      </c>
      <c r="D163" s="84">
        <v>1939.83093538</v>
      </c>
      <c r="E163" s="84">
        <v>245.003637</v>
      </c>
      <c r="F163" s="84">
        <v>245.003637</v>
      </c>
    </row>
    <row r="164" spans="1:6" ht="12.75" customHeight="1" x14ac:dyDescent="0.2">
      <c r="A164" s="83" t="s">
        <v>166</v>
      </c>
      <c r="B164" s="83">
        <v>6</v>
      </c>
      <c r="C164" s="84">
        <v>1958.7511540099999</v>
      </c>
      <c r="D164" s="84">
        <v>1935.81546026</v>
      </c>
      <c r="E164" s="84">
        <v>244.49647630000001</v>
      </c>
      <c r="F164" s="84">
        <v>244.49647630000001</v>
      </c>
    </row>
    <row r="165" spans="1:6" ht="12.75" customHeight="1" x14ac:dyDescent="0.2">
      <c r="A165" s="83" t="s">
        <v>166</v>
      </c>
      <c r="B165" s="83">
        <v>7</v>
      </c>
      <c r="C165" s="84">
        <v>1899.5743660799999</v>
      </c>
      <c r="D165" s="84">
        <v>1886.0880730199999</v>
      </c>
      <c r="E165" s="84">
        <v>238.21583064999999</v>
      </c>
      <c r="F165" s="84">
        <v>238.21583064999999</v>
      </c>
    </row>
    <row r="166" spans="1:6" ht="12.75" customHeight="1" x14ac:dyDescent="0.2">
      <c r="A166" s="83" t="s">
        <v>166</v>
      </c>
      <c r="B166" s="83">
        <v>8</v>
      </c>
      <c r="C166" s="84">
        <v>1848.2070387900001</v>
      </c>
      <c r="D166" s="84">
        <v>1831.1220931600001</v>
      </c>
      <c r="E166" s="84">
        <v>231.27354267000001</v>
      </c>
      <c r="F166" s="84">
        <v>231.27354267000001</v>
      </c>
    </row>
    <row r="167" spans="1:6" ht="12.75" customHeight="1" x14ac:dyDescent="0.2">
      <c r="A167" s="83" t="s">
        <v>166</v>
      </c>
      <c r="B167" s="83">
        <v>9</v>
      </c>
      <c r="C167" s="84">
        <v>1828.2752273399999</v>
      </c>
      <c r="D167" s="84">
        <v>1812.2724420500001</v>
      </c>
      <c r="E167" s="84">
        <v>228.89280267999999</v>
      </c>
      <c r="F167" s="84">
        <v>228.89280267999999</v>
      </c>
    </row>
    <row r="168" spans="1:6" ht="12.75" customHeight="1" x14ac:dyDescent="0.2">
      <c r="A168" s="83" t="s">
        <v>166</v>
      </c>
      <c r="B168" s="83">
        <v>10</v>
      </c>
      <c r="C168" s="84">
        <v>1817.1621966499999</v>
      </c>
      <c r="D168" s="84">
        <v>1800.31605838</v>
      </c>
      <c r="E168" s="84">
        <v>227.38269299999999</v>
      </c>
      <c r="F168" s="84">
        <v>227.38269299999999</v>
      </c>
    </row>
    <row r="169" spans="1:6" ht="12.75" customHeight="1" x14ac:dyDescent="0.2">
      <c r="A169" s="83" t="s">
        <v>166</v>
      </c>
      <c r="B169" s="83">
        <v>11</v>
      </c>
      <c r="C169" s="84">
        <v>1816.5268662399999</v>
      </c>
      <c r="D169" s="84">
        <v>1801.6956427800001</v>
      </c>
      <c r="E169" s="84">
        <v>227.55693663</v>
      </c>
      <c r="F169" s="84">
        <v>227.55693663</v>
      </c>
    </row>
    <row r="170" spans="1:6" ht="12.75" customHeight="1" x14ac:dyDescent="0.2">
      <c r="A170" s="83" t="s">
        <v>166</v>
      </c>
      <c r="B170" s="83">
        <v>12</v>
      </c>
      <c r="C170" s="84">
        <v>1809.8079980299999</v>
      </c>
      <c r="D170" s="84">
        <v>1799.0161000600001</v>
      </c>
      <c r="E170" s="84">
        <v>227.21850626</v>
      </c>
      <c r="F170" s="84">
        <v>227.21850626</v>
      </c>
    </row>
    <row r="171" spans="1:6" ht="12.75" customHeight="1" x14ac:dyDescent="0.2">
      <c r="A171" s="83" t="s">
        <v>166</v>
      </c>
      <c r="B171" s="83">
        <v>13</v>
      </c>
      <c r="C171" s="84">
        <v>1832.4351727799999</v>
      </c>
      <c r="D171" s="84">
        <v>1816.3294384400001</v>
      </c>
      <c r="E171" s="84">
        <v>229.40520758</v>
      </c>
      <c r="F171" s="84">
        <v>229.40520758</v>
      </c>
    </row>
    <row r="172" spans="1:6" ht="12.75" customHeight="1" x14ac:dyDescent="0.2">
      <c r="A172" s="83" t="s">
        <v>166</v>
      </c>
      <c r="B172" s="83">
        <v>14</v>
      </c>
      <c r="C172" s="84">
        <v>1846.71836951</v>
      </c>
      <c r="D172" s="84">
        <v>1838.88518122</v>
      </c>
      <c r="E172" s="84">
        <v>232.25403266000001</v>
      </c>
      <c r="F172" s="84">
        <v>232.25403266000001</v>
      </c>
    </row>
    <row r="173" spans="1:6" ht="12.75" customHeight="1" x14ac:dyDescent="0.2">
      <c r="A173" s="83" t="s">
        <v>166</v>
      </c>
      <c r="B173" s="83">
        <v>15</v>
      </c>
      <c r="C173" s="84">
        <v>1861.3099195499999</v>
      </c>
      <c r="D173" s="84">
        <v>1847.60463491</v>
      </c>
      <c r="E173" s="84">
        <v>233.35531309999999</v>
      </c>
      <c r="F173" s="84">
        <v>233.35531309999999</v>
      </c>
    </row>
    <row r="174" spans="1:6" ht="12.75" customHeight="1" x14ac:dyDescent="0.2">
      <c r="A174" s="83" t="s">
        <v>166</v>
      </c>
      <c r="B174" s="83">
        <v>16</v>
      </c>
      <c r="C174" s="84">
        <v>1860.3771306399999</v>
      </c>
      <c r="D174" s="84">
        <v>1853.9908967900001</v>
      </c>
      <c r="E174" s="84">
        <v>234.16190782000001</v>
      </c>
      <c r="F174" s="84">
        <v>234.16190782000001</v>
      </c>
    </row>
    <row r="175" spans="1:6" ht="12.75" customHeight="1" x14ac:dyDescent="0.2">
      <c r="A175" s="83" t="s">
        <v>166</v>
      </c>
      <c r="B175" s="83">
        <v>17</v>
      </c>
      <c r="C175" s="84">
        <v>1874.5146459600001</v>
      </c>
      <c r="D175" s="84">
        <v>1860.3654960700001</v>
      </c>
      <c r="E175" s="84">
        <v>234.96702952999999</v>
      </c>
      <c r="F175" s="84">
        <v>234.96702952999999</v>
      </c>
    </row>
    <row r="176" spans="1:6" ht="12.75" customHeight="1" x14ac:dyDescent="0.2">
      <c r="A176" s="83" t="s">
        <v>166</v>
      </c>
      <c r="B176" s="83">
        <v>18</v>
      </c>
      <c r="C176" s="84">
        <v>1838.9388698299999</v>
      </c>
      <c r="D176" s="84">
        <v>1824.73589391</v>
      </c>
      <c r="E176" s="84">
        <v>230.46695586000001</v>
      </c>
      <c r="F176" s="84">
        <v>230.46695586000001</v>
      </c>
    </row>
    <row r="177" spans="1:6" ht="12.75" customHeight="1" x14ac:dyDescent="0.2">
      <c r="A177" s="83" t="s">
        <v>166</v>
      </c>
      <c r="B177" s="83">
        <v>19</v>
      </c>
      <c r="C177" s="84">
        <v>1825.0463157500001</v>
      </c>
      <c r="D177" s="84">
        <v>1810.4833176300001</v>
      </c>
      <c r="E177" s="84">
        <v>228.66683351</v>
      </c>
      <c r="F177" s="84">
        <v>228.66683351</v>
      </c>
    </row>
    <row r="178" spans="1:6" ht="12.75" customHeight="1" x14ac:dyDescent="0.2">
      <c r="A178" s="83" t="s">
        <v>166</v>
      </c>
      <c r="B178" s="83">
        <v>20</v>
      </c>
      <c r="C178" s="84">
        <v>1803.94299075</v>
      </c>
      <c r="D178" s="84">
        <v>1789.36365959</v>
      </c>
      <c r="E178" s="84">
        <v>225.99938814999999</v>
      </c>
      <c r="F178" s="84">
        <v>225.99938814999999</v>
      </c>
    </row>
    <row r="179" spans="1:6" ht="12.75" customHeight="1" x14ac:dyDescent="0.2">
      <c r="A179" s="83" t="s">
        <v>166</v>
      </c>
      <c r="B179" s="83">
        <v>21</v>
      </c>
      <c r="C179" s="84">
        <v>1800.56609725</v>
      </c>
      <c r="D179" s="84">
        <v>1783.5010268999999</v>
      </c>
      <c r="E179" s="84">
        <v>225.25892859999999</v>
      </c>
      <c r="F179" s="84">
        <v>225.25892859999999</v>
      </c>
    </row>
    <row r="180" spans="1:6" ht="12.75" customHeight="1" x14ac:dyDescent="0.2">
      <c r="A180" s="83" t="s">
        <v>166</v>
      </c>
      <c r="B180" s="83">
        <v>22</v>
      </c>
      <c r="C180" s="84">
        <v>1802.1904537299999</v>
      </c>
      <c r="D180" s="84">
        <v>1789.30120468</v>
      </c>
      <c r="E180" s="84">
        <v>225.9915</v>
      </c>
      <c r="F180" s="84">
        <v>225.9915</v>
      </c>
    </row>
    <row r="181" spans="1:6" ht="12.75" customHeight="1" x14ac:dyDescent="0.2">
      <c r="A181" s="83" t="s">
        <v>166</v>
      </c>
      <c r="B181" s="83">
        <v>23</v>
      </c>
      <c r="C181" s="84">
        <v>1842.08595257</v>
      </c>
      <c r="D181" s="84">
        <v>1822.6468453499999</v>
      </c>
      <c r="E181" s="84">
        <v>230.20310581000001</v>
      </c>
      <c r="F181" s="84">
        <v>230.20310581000001</v>
      </c>
    </row>
    <row r="182" spans="1:6" ht="12.75" customHeight="1" x14ac:dyDescent="0.2">
      <c r="A182" s="83" t="s">
        <v>166</v>
      </c>
      <c r="B182" s="83">
        <v>24</v>
      </c>
      <c r="C182" s="84">
        <v>1885.99906399</v>
      </c>
      <c r="D182" s="84">
        <v>1866.4841775299999</v>
      </c>
      <c r="E182" s="84">
        <v>235.73982842999999</v>
      </c>
      <c r="F182" s="84">
        <v>235.73982842999999</v>
      </c>
    </row>
    <row r="183" spans="1:6" ht="12.75" customHeight="1" x14ac:dyDescent="0.2">
      <c r="A183" s="83" t="s">
        <v>167</v>
      </c>
      <c r="B183" s="83">
        <v>1</v>
      </c>
      <c r="C183" s="84">
        <v>1977.87849895</v>
      </c>
      <c r="D183" s="84">
        <v>1964.1409185</v>
      </c>
      <c r="E183" s="84">
        <v>248.07402533000001</v>
      </c>
      <c r="F183" s="84">
        <v>248.07402533000001</v>
      </c>
    </row>
    <row r="184" spans="1:6" ht="12.75" customHeight="1" x14ac:dyDescent="0.2">
      <c r="A184" s="83" t="s">
        <v>167</v>
      </c>
      <c r="B184" s="83">
        <v>2</v>
      </c>
      <c r="C184" s="84">
        <v>2022.34701346</v>
      </c>
      <c r="D184" s="84">
        <v>2006.0498104400001</v>
      </c>
      <c r="E184" s="84">
        <v>253.36718298</v>
      </c>
      <c r="F184" s="84">
        <v>253.36718298</v>
      </c>
    </row>
    <row r="185" spans="1:6" ht="12.75" customHeight="1" x14ac:dyDescent="0.2">
      <c r="A185" s="83" t="s">
        <v>167</v>
      </c>
      <c r="B185" s="83">
        <v>3</v>
      </c>
      <c r="C185" s="84">
        <v>2078.7875930800001</v>
      </c>
      <c r="D185" s="84">
        <v>2064.7247004400001</v>
      </c>
      <c r="E185" s="84">
        <v>260.77791201999997</v>
      </c>
      <c r="F185" s="84">
        <v>260.77791201999997</v>
      </c>
    </row>
    <row r="186" spans="1:6" ht="12.75" customHeight="1" x14ac:dyDescent="0.2">
      <c r="A186" s="83" t="s">
        <v>167</v>
      </c>
      <c r="B186" s="83">
        <v>4</v>
      </c>
      <c r="C186" s="84">
        <v>2076.40948699</v>
      </c>
      <c r="D186" s="84">
        <v>2059.7163816500001</v>
      </c>
      <c r="E186" s="84">
        <v>260.14535364</v>
      </c>
      <c r="F186" s="84">
        <v>260.14535364</v>
      </c>
    </row>
    <row r="187" spans="1:6" ht="12.75" customHeight="1" x14ac:dyDescent="0.2">
      <c r="A187" s="83" t="s">
        <v>167</v>
      </c>
      <c r="B187" s="83">
        <v>5</v>
      </c>
      <c r="C187" s="84">
        <v>2066.2826664300001</v>
      </c>
      <c r="D187" s="84">
        <v>2046.3672299299999</v>
      </c>
      <c r="E187" s="84">
        <v>258.4593352</v>
      </c>
      <c r="F187" s="84">
        <v>258.4593352</v>
      </c>
    </row>
    <row r="188" spans="1:6" ht="12.75" customHeight="1" x14ac:dyDescent="0.2">
      <c r="A188" s="83" t="s">
        <v>167</v>
      </c>
      <c r="B188" s="83">
        <v>6</v>
      </c>
      <c r="C188" s="84">
        <v>2038.1695566200001</v>
      </c>
      <c r="D188" s="84">
        <v>2018.6014711400001</v>
      </c>
      <c r="E188" s="84">
        <v>254.95247706999999</v>
      </c>
      <c r="F188" s="84">
        <v>254.95247706999999</v>
      </c>
    </row>
    <row r="189" spans="1:6" ht="12.75" customHeight="1" x14ac:dyDescent="0.2">
      <c r="A189" s="83" t="s">
        <v>167</v>
      </c>
      <c r="B189" s="83">
        <v>7</v>
      </c>
      <c r="C189" s="84">
        <v>1964.5565338599999</v>
      </c>
      <c r="D189" s="84">
        <v>1950.93799414</v>
      </c>
      <c r="E189" s="84">
        <v>246.40647564</v>
      </c>
      <c r="F189" s="84">
        <v>246.40647564</v>
      </c>
    </row>
    <row r="190" spans="1:6" ht="12.75" customHeight="1" x14ac:dyDescent="0.2">
      <c r="A190" s="83" t="s">
        <v>167</v>
      </c>
      <c r="B190" s="83">
        <v>8</v>
      </c>
      <c r="C190" s="84">
        <v>1928.20334243</v>
      </c>
      <c r="D190" s="84">
        <v>1907.8208220900001</v>
      </c>
      <c r="E190" s="84">
        <v>240.96071035</v>
      </c>
      <c r="F190" s="84">
        <v>240.96071035</v>
      </c>
    </row>
    <row r="191" spans="1:6" ht="12.75" customHeight="1" x14ac:dyDescent="0.2">
      <c r="A191" s="83" t="s">
        <v>167</v>
      </c>
      <c r="B191" s="83">
        <v>9</v>
      </c>
      <c r="C191" s="84">
        <v>1901.5675595499999</v>
      </c>
      <c r="D191" s="84">
        <v>1883.3486375800001</v>
      </c>
      <c r="E191" s="84">
        <v>237.86983573000001</v>
      </c>
      <c r="F191" s="84">
        <v>237.86983573000001</v>
      </c>
    </row>
    <row r="192" spans="1:6" ht="12.75" customHeight="1" x14ac:dyDescent="0.2">
      <c r="A192" s="83" t="s">
        <v>167</v>
      </c>
      <c r="B192" s="83">
        <v>10</v>
      </c>
      <c r="C192" s="84">
        <v>1872.2967276500001</v>
      </c>
      <c r="D192" s="84">
        <v>1859.7228377399999</v>
      </c>
      <c r="E192" s="84">
        <v>234.88586079000001</v>
      </c>
      <c r="F192" s="84">
        <v>234.88586079000001</v>
      </c>
    </row>
    <row r="193" spans="1:6" ht="12.75" customHeight="1" x14ac:dyDescent="0.2">
      <c r="A193" s="83" t="s">
        <v>167</v>
      </c>
      <c r="B193" s="83">
        <v>11</v>
      </c>
      <c r="C193" s="84">
        <v>1864.5841637399999</v>
      </c>
      <c r="D193" s="84">
        <v>1849.2843155200001</v>
      </c>
      <c r="E193" s="84">
        <v>233.56745935000001</v>
      </c>
      <c r="F193" s="84">
        <v>233.56745935000001</v>
      </c>
    </row>
    <row r="194" spans="1:6" ht="12.75" customHeight="1" x14ac:dyDescent="0.2">
      <c r="A194" s="83" t="s">
        <v>167</v>
      </c>
      <c r="B194" s="83">
        <v>12</v>
      </c>
      <c r="C194" s="84">
        <v>1880.38197739</v>
      </c>
      <c r="D194" s="84">
        <v>1866.4999643000001</v>
      </c>
      <c r="E194" s="84">
        <v>235.74182232000001</v>
      </c>
      <c r="F194" s="84">
        <v>235.74182232000001</v>
      </c>
    </row>
    <row r="195" spans="1:6" ht="12.75" customHeight="1" x14ac:dyDescent="0.2">
      <c r="A195" s="83" t="s">
        <v>167</v>
      </c>
      <c r="B195" s="83">
        <v>13</v>
      </c>
      <c r="C195" s="84">
        <v>1885.55823306</v>
      </c>
      <c r="D195" s="84">
        <v>1869.9227830299999</v>
      </c>
      <c r="E195" s="84">
        <v>236.17412959999999</v>
      </c>
      <c r="F195" s="84">
        <v>236.17412959999999</v>
      </c>
    </row>
    <row r="196" spans="1:6" ht="12.75" customHeight="1" x14ac:dyDescent="0.2">
      <c r="A196" s="83" t="s">
        <v>167</v>
      </c>
      <c r="B196" s="83">
        <v>14</v>
      </c>
      <c r="C196" s="84">
        <v>1921.9304865300001</v>
      </c>
      <c r="D196" s="84">
        <v>1905.9839488299999</v>
      </c>
      <c r="E196" s="84">
        <v>240.72871043000001</v>
      </c>
      <c r="F196" s="84">
        <v>240.72871043000001</v>
      </c>
    </row>
    <row r="197" spans="1:6" ht="12.75" customHeight="1" x14ac:dyDescent="0.2">
      <c r="A197" s="83" t="s">
        <v>167</v>
      </c>
      <c r="B197" s="83">
        <v>15</v>
      </c>
      <c r="C197" s="84">
        <v>1938.9890093399999</v>
      </c>
      <c r="D197" s="84">
        <v>1919.0996296000001</v>
      </c>
      <c r="E197" s="84">
        <v>242.38524111999999</v>
      </c>
      <c r="F197" s="84">
        <v>242.38524111999999</v>
      </c>
    </row>
    <row r="198" spans="1:6" ht="12.75" customHeight="1" x14ac:dyDescent="0.2">
      <c r="A198" s="83" t="s">
        <v>167</v>
      </c>
      <c r="B198" s="83">
        <v>16</v>
      </c>
      <c r="C198" s="84">
        <v>1938.50489328</v>
      </c>
      <c r="D198" s="84">
        <v>1919.65344624</v>
      </c>
      <c r="E198" s="84">
        <v>242.45518902000001</v>
      </c>
      <c r="F198" s="84">
        <v>242.45518902000001</v>
      </c>
    </row>
    <row r="199" spans="1:6" ht="12.75" customHeight="1" x14ac:dyDescent="0.2">
      <c r="A199" s="83" t="s">
        <v>167</v>
      </c>
      <c r="B199" s="83">
        <v>17</v>
      </c>
      <c r="C199" s="84">
        <v>1935.3890334800001</v>
      </c>
      <c r="D199" s="84">
        <v>1914.56177989</v>
      </c>
      <c r="E199" s="84">
        <v>241.81210371</v>
      </c>
      <c r="F199" s="84">
        <v>241.81210371</v>
      </c>
    </row>
    <row r="200" spans="1:6" ht="12.75" customHeight="1" x14ac:dyDescent="0.2">
      <c r="A200" s="83" t="s">
        <v>167</v>
      </c>
      <c r="B200" s="83">
        <v>18</v>
      </c>
      <c r="C200" s="84">
        <v>1928.1877316499999</v>
      </c>
      <c r="D200" s="84">
        <v>1906.6861778099999</v>
      </c>
      <c r="E200" s="84">
        <v>240.81740303000001</v>
      </c>
      <c r="F200" s="84">
        <v>240.81740303000001</v>
      </c>
    </row>
    <row r="201" spans="1:6" ht="12.75" customHeight="1" x14ac:dyDescent="0.2">
      <c r="A201" s="83" t="s">
        <v>167</v>
      </c>
      <c r="B201" s="83">
        <v>19</v>
      </c>
      <c r="C201" s="84">
        <v>1898.7001827399999</v>
      </c>
      <c r="D201" s="84">
        <v>1884.8394822400001</v>
      </c>
      <c r="E201" s="84">
        <v>238.05813171</v>
      </c>
      <c r="F201" s="84">
        <v>238.05813171</v>
      </c>
    </row>
    <row r="202" spans="1:6" ht="12.75" customHeight="1" x14ac:dyDescent="0.2">
      <c r="A202" s="83" t="s">
        <v>167</v>
      </c>
      <c r="B202" s="83">
        <v>20</v>
      </c>
      <c r="C202" s="84">
        <v>1859.6853471100001</v>
      </c>
      <c r="D202" s="84">
        <v>1845.5386652899999</v>
      </c>
      <c r="E202" s="84">
        <v>233.09437794999999</v>
      </c>
      <c r="F202" s="84">
        <v>233.09437794999999</v>
      </c>
    </row>
    <row r="203" spans="1:6" ht="12.75" customHeight="1" x14ac:dyDescent="0.2">
      <c r="A203" s="83" t="s">
        <v>167</v>
      </c>
      <c r="B203" s="83">
        <v>21</v>
      </c>
      <c r="C203" s="84">
        <v>1864.7729321300001</v>
      </c>
      <c r="D203" s="84">
        <v>1846.41037495</v>
      </c>
      <c r="E203" s="84">
        <v>233.20447622</v>
      </c>
      <c r="F203" s="84">
        <v>233.20447622</v>
      </c>
    </row>
    <row r="204" spans="1:6" ht="12.75" customHeight="1" x14ac:dyDescent="0.2">
      <c r="A204" s="83" t="s">
        <v>167</v>
      </c>
      <c r="B204" s="83">
        <v>22</v>
      </c>
      <c r="C204" s="84">
        <v>1872.3098835400001</v>
      </c>
      <c r="D204" s="84">
        <v>1859.8043208700001</v>
      </c>
      <c r="E204" s="84">
        <v>234.89615223999999</v>
      </c>
      <c r="F204" s="84">
        <v>234.89615223999999</v>
      </c>
    </row>
    <row r="205" spans="1:6" ht="12.75" customHeight="1" x14ac:dyDescent="0.2">
      <c r="A205" s="83" t="s">
        <v>167</v>
      </c>
      <c r="B205" s="83">
        <v>23</v>
      </c>
      <c r="C205" s="84">
        <v>1911.4088013800001</v>
      </c>
      <c r="D205" s="84">
        <v>1892.16917625</v>
      </c>
      <c r="E205" s="84">
        <v>238.98388335999999</v>
      </c>
      <c r="F205" s="84">
        <v>238.98388335999999</v>
      </c>
    </row>
    <row r="206" spans="1:6" ht="12.75" customHeight="1" x14ac:dyDescent="0.2">
      <c r="A206" s="83" t="s">
        <v>167</v>
      </c>
      <c r="B206" s="83">
        <v>24</v>
      </c>
      <c r="C206" s="84">
        <v>1907.94884877</v>
      </c>
      <c r="D206" s="84">
        <v>1888.9338180100001</v>
      </c>
      <c r="E206" s="84">
        <v>238.57525261999999</v>
      </c>
      <c r="F206" s="84">
        <v>238.57525261999999</v>
      </c>
    </row>
    <row r="207" spans="1:6" ht="12.75" customHeight="1" x14ac:dyDescent="0.2">
      <c r="A207" s="83" t="s">
        <v>168</v>
      </c>
      <c r="B207" s="83">
        <v>1</v>
      </c>
      <c r="C207" s="84">
        <v>1950.49611671</v>
      </c>
      <c r="D207" s="84">
        <v>1937.2706106799999</v>
      </c>
      <c r="E207" s="84">
        <v>244.68026404</v>
      </c>
      <c r="F207" s="84">
        <v>244.68026404</v>
      </c>
    </row>
    <row r="208" spans="1:6" ht="12.75" customHeight="1" x14ac:dyDescent="0.2">
      <c r="A208" s="83" t="s">
        <v>168</v>
      </c>
      <c r="B208" s="83">
        <v>2</v>
      </c>
      <c r="C208" s="84">
        <v>1970.2800191700001</v>
      </c>
      <c r="D208" s="84">
        <v>1952.48401726</v>
      </c>
      <c r="E208" s="84">
        <v>246.60174074</v>
      </c>
      <c r="F208" s="84">
        <v>246.60174074</v>
      </c>
    </row>
    <row r="209" spans="1:6" ht="12.75" customHeight="1" x14ac:dyDescent="0.2">
      <c r="A209" s="83" t="s">
        <v>168</v>
      </c>
      <c r="B209" s="83">
        <v>3</v>
      </c>
      <c r="C209" s="84">
        <v>1987.40424216</v>
      </c>
      <c r="D209" s="84">
        <v>1970.3898884800001</v>
      </c>
      <c r="E209" s="84">
        <v>248.86327987000001</v>
      </c>
      <c r="F209" s="84">
        <v>248.86327987000001</v>
      </c>
    </row>
    <row r="210" spans="1:6" ht="12.75" customHeight="1" x14ac:dyDescent="0.2">
      <c r="A210" s="83" t="s">
        <v>168</v>
      </c>
      <c r="B210" s="83">
        <v>4</v>
      </c>
      <c r="C210" s="84">
        <v>1996.6509677500001</v>
      </c>
      <c r="D210" s="84">
        <v>1981.4358412500001</v>
      </c>
      <c r="E210" s="84">
        <v>250.25840073000001</v>
      </c>
      <c r="F210" s="84">
        <v>250.25840073000001</v>
      </c>
    </row>
    <row r="211" spans="1:6" ht="12.75" customHeight="1" x14ac:dyDescent="0.2">
      <c r="A211" s="83" t="s">
        <v>168</v>
      </c>
      <c r="B211" s="83">
        <v>5</v>
      </c>
      <c r="C211" s="84">
        <v>2003.83090322</v>
      </c>
      <c r="D211" s="84">
        <v>1983.64253347</v>
      </c>
      <c r="E211" s="84">
        <v>250.53710935999999</v>
      </c>
      <c r="F211" s="84">
        <v>250.53710935999999</v>
      </c>
    </row>
    <row r="212" spans="1:6" ht="12.75" customHeight="1" x14ac:dyDescent="0.2">
      <c r="A212" s="83" t="s">
        <v>168</v>
      </c>
      <c r="B212" s="83">
        <v>6</v>
      </c>
      <c r="C212" s="84">
        <v>1995.6214998600001</v>
      </c>
      <c r="D212" s="84">
        <v>1976.9351005399999</v>
      </c>
      <c r="E212" s="84">
        <v>249.68995024</v>
      </c>
      <c r="F212" s="84">
        <v>249.68995024</v>
      </c>
    </row>
    <row r="213" spans="1:6" ht="12.75" customHeight="1" x14ac:dyDescent="0.2">
      <c r="A213" s="83" t="s">
        <v>168</v>
      </c>
      <c r="B213" s="83">
        <v>7</v>
      </c>
      <c r="C213" s="84">
        <v>1964.9007026899999</v>
      </c>
      <c r="D213" s="84">
        <v>1951.19580174</v>
      </c>
      <c r="E213" s="84">
        <v>246.43903713</v>
      </c>
      <c r="F213" s="84">
        <v>246.43903713</v>
      </c>
    </row>
    <row r="214" spans="1:6" ht="12.75" customHeight="1" x14ac:dyDescent="0.2">
      <c r="A214" s="83" t="s">
        <v>168</v>
      </c>
      <c r="B214" s="83">
        <v>8</v>
      </c>
      <c r="C214" s="84">
        <v>1855.8449956699999</v>
      </c>
      <c r="D214" s="84">
        <v>1837.7274427899999</v>
      </c>
      <c r="E214" s="84">
        <v>232.10780851000001</v>
      </c>
      <c r="F214" s="84">
        <v>232.10780851000001</v>
      </c>
    </row>
    <row r="215" spans="1:6" ht="12.75" customHeight="1" x14ac:dyDescent="0.2">
      <c r="A215" s="83" t="s">
        <v>168</v>
      </c>
      <c r="B215" s="83">
        <v>9</v>
      </c>
      <c r="C215" s="84">
        <v>1877.3760461500001</v>
      </c>
      <c r="D215" s="84">
        <v>1859.8992037200001</v>
      </c>
      <c r="E215" s="84">
        <v>234.90813609</v>
      </c>
      <c r="F215" s="84">
        <v>234.90813609</v>
      </c>
    </row>
    <row r="216" spans="1:6" ht="12.75" customHeight="1" x14ac:dyDescent="0.2">
      <c r="A216" s="83" t="s">
        <v>168</v>
      </c>
      <c r="B216" s="83">
        <v>10</v>
      </c>
      <c r="C216" s="84">
        <v>1888.1973127399999</v>
      </c>
      <c r="D216" s="84">
        <v>1874.38396025</v>
      </c>
      <c r="E216" s="84">
        <v>236.73758316000001</v>
      </c>
      <c r="F216" s="84">
        <v>236.73758316000001</v>
      </c>
    </row>
    <row r="217" spans="1:6" ht="12.75" customHeight="1" x14ac:dyDescent="0.2">
      <c r="A217" s="83" t="s">
        <v>168</v>
      </c>
      <c r="B217" s="83">
        <v>11</v>
      </c>
      <c r="C217" s="84">
        <v>1864.10531986</v>
      </c>
      <c r="D217" s="84">
        <v>1850.86532055</v>
      </c>
      <c r="E217" s="84">
        <v>233.76714272000001</v>
      </c>
      <c r="F217" s="84">
        <v>233.76714272000001</v>
      </c>
    </row>
    <row r="218" spans="1:6" ht="12.75" customHeight="1" x14ac:dyDescent="0.2">
      <c r="A218" s="83" t="s">
        <v>168</v>
      </c>
      <c r="B218" s="83">
        <v>12</v>
      </c>
      <c r="C218" s="84">
        <v>1855.71095833</v>
      </c>
      <c r="D218" s="84">
        <v>1841.28707407</v>
      </c>
      <c r="E218" s="84">
        <v>232.55739543000001</v>
      </c>
      <c r="F218" s="84">
        <v>232.55739543000001</v>
      </c>
    </row>
    <row r="219" spans="1:6" ht="12.75" customHeight="1" x14ac:dyDescent="0.2">
      <c r="A219" s="83" t="s">
        <v>168</v>
      </c>
      <c r="B219" s="83">
        <v>13</v>
      </c>
      <c r="C219" s="84">
        <v>1852.30600519</v>
      </c>
      <c r="D219" s="84">
        <v>1832.2416133199999</v>
      </c>
      <c r="E219" s="84">
        <v>231.41493979000001</v>
      </c>
      <c r="F219" s="84">
        <v>231.41493979000001</v>
      </c>
    </row>
    <row r="220" spans="1:6" ht="12.75" customHeight="1" x14ac:dyDescent="0.2">
      <c r="A220" s="83" t="s">
        <v>168</v>
      </c>
      <c r="B220" s="83">
        <v>14</v>
      </c>
      <c r="C220" s="84">
        <v>1852.1088763400001</v>
      </c>
      <c r="D220" s="84">
        <v>1836.2695124899999</v>
      </c>
      <c r="E220" s="84">
        <v>231.92366967000001</v>
      </c>
      <c r="F220" s="84">
        <v>231.92366967000001</v>
      </c>
    </row>
    <row r="221" spans="1:6" ht="12.75" customHeight="1" x14ac:dyDescent="0.2">
      <c r="A221" s="83" t="s">
        <v>168</v>
      </c>
      <c r="B221" s="83">
        <v>15</v>
      </c>
      <c r="C221" s="84">
        <v>1852.8593716099999</v>
      </c>
      <c r="D221" s="84">
        <v>1832.28067078</v>
      </c>
      <c r="E221" s="84">
        <v>231.41987280999999</v>
      </c>
      <c r="F221" s="84">
        <v>231.41987280999999</v>
      </c>
    </row>
    <row r="222" spans="1:6" ht="12.75" customHeight="1" x14ac:dyDescent="0.2">
      <c r="A222" s="83" t="s">
        <v>168</v>
      </c>
      <c r="B222" s="83">
        <v>16</v>
      </c>
      <c r="C222" s="84">
        <v>1848.4812236</v>
      </c>
      <c r="D222" s="84">
        <v>1828.20228172</v>
      </c>
      <c r="E222" s="84">
        <v>230.90476598999999</v>
      </c>
      <c r="F222" s="84">
        <v>230.90476598999999</v>
      </c>
    </row>
    <row r="223" spans="1:6" ht="12.75" customHeight="1" x14ac:dyDescent="0.2">
      <c r="A223" s="83" t="s">
        <v>168</v>
      </c>
      <c r="B223" s="83">
        <v>17</v>
      </c>
      <c r="C223" s="84">
        <v>1860.4280693600001</v>
      </c>
      <c r="D223" s="84">
        <v>1841.0557932700001</v>
      </c>
      <c r="E223" s="84">
        <v>232.52818431</v>
      </c>
      <c r="F223" s="84">
        <v>232.52818431</v>
      </c>
    </row>
    <row r="224" spans="1:6" ht="12.75" customHeight="1" x14ac:dyDescent="0.2">
      <c r="A224" s="83" t="s">
        <v>168</v>
      </c>
      <c r="B224" s="83">
        <v>18</v>
      </c>
      <c r="C224" s="84">
        <v>1865.52056189</v>
      </c>
      <c r="D224" s="84">
        <v>1848.76663315</v>
      </c>
      <c r="E224" s="84">
        <v>233.50207527000001</v>
      </c>
      <c r="F224" s="84">
        <v>233.50207527000001</v>
      </c>
    </row>
    <row r="225" spans="1:6" ht="12.75" customHeight="1" x14ac:dyDescent="0.2">
      <c r="A225" s="83" t="s">
        <v>168</v>
      </c>
      <c r="B225" s="83">
        <v>19</v>
      </c>
      <c r="C225" s="84">
        <v>1861.5526264099999</v>
      </c>
      <c r="D225" s="84">
        <v>1849.1891868299999</v>
      </c>
      <c r="E225" s="84">
        <v>233.55544445000001</v>
      </c>
      <c r="F225" s="84">
        <v>233.55544445000001</v>
      </c>
    </row>
    <row r="226" spans="1:6" ht="12.75" customHeight="1" x14ac:dyDescent="0.2">
      <c r="A226" s="83" t="s">
        <v>168</v>
      </c>
      <c r="B226" s="83">
        <v>20</v>
      </c>
      <c r="C226" s="84">
        <v>1828.81213581</v>
      </c>
      <c r="D226" s="84">
        <v>1812.93016261</v>
      </c>
      <c r="E226" s="84">
        <v>228.97587379999999</v>
      </c>
      <c r="F226" s="84">
        <v>228.97587379999999</v>
      </c>
    </row>
    <row r="227" spans="1:6" ht="12.75" customHeight="1" x14ac:dyDescent="0.2">
      <c r="A227" s="83" t="s">
        <v>168</v>
      </c>
      <c r="B227" s="83">
        <v>21</v>
      </c>
      <c r="C227" s="84">
        <v>1819.71760872</v>
      </c>
      <c r="D227" s="84">
        <v>1803.5051192999999</v>
      </c>
      <c r="E227" s="84">
        <v>227.78547631000001</v>
      </c>
      <c r="F227" s="84">
        <v>227.78547631000001</v>
      </c>
    </row>
    <row r="228" spans="1:6" ht="12.75" customHeight="1" x14ac:dyDescent="0.2">
      <c r="A228" s="83" t="s">
        <v>168</v>
      </c>
      <c r="B228" s="83">
        <v>22</v>
      </c>
      <c r="C228" s="84">
        <v>1825.61384686</v>
      </c>
      <c r="D228" s="84">
        <v>1815.86822551</v>
      </c>
      <c r="E228" s="84">
        <v>229.34695568000001</v>
      </c>
      <c r="F228" s="84">
        <v>229.34695568000001</v>
      </c>
    </row>
    <row r="229" spans="1:6" ht="12.75" customHeight="1" x14ac:dyDescent="0.2">
      <c r="A229" s="83" t="s">
        <v>168</v>
      </c>
      <c r="B229" s="83">
        <v>23</v>
      </c>
      <c r="C229" s="84">
        <v>1874.83905166</v>
      </c>
      <c r="D229" s="84">
        <v>1861.96190146</v>
      </c>
      <c r="E229" s="84">
        <v>235.16865799000001</v>
      </c>
      <c r="F229" s="84">
        <v>235.16865799000001</v>
      </c>
    </row>
    <row r="230" spans="1:6" ht="12.75" customHeight="1" x14ac:dyDescent="0.2">
      <c r="A230" s="83" t="s">
        <v>168</v>
      </c>
      <c r="B230" s="83">
        <v>24</v>
      </c>
      <c r="C230" s="84">
        <v>1917.5421120799999</v>
      </c>
      <c r="D230" s="84">
        <v>1901.0915462200001</v>
      </c>
      <c r="E230" s="84">
        <v>240.11079244000001</v>
      </c>
      <c r="F230" s="84">
        <v>240.11079244000001</v>
      </c>
    </row>
    <row r="231" spans="1:6" ht="12.75" customHeight="1" x14ac:dyDescent="0.2">
      <c r="A231" s="83" t="s">
        <v>169</v>
      </c>
      <c r="B231" s="83">
        <v>1</v>
      </c>
      <c r="C231" s="84">
        <v>1946.77578743</v>
      </c>
      <c r="D231" s="84">
        <v>1935.6286173999999</v>
      </c>
      <c r="E231" s="84">
        <v>244.47287775999999</v>
      </c>
      <c r="F231" s="84">
        <v>244.47287775999999</v>
      </c>
    </row>
    <row r="232" spans="1:6" ht="12.75" customHeight="1" x14ac:dyDescent="0.2">
      <c r="A232" s="83" t="s">
        <v>169</v>
      </c>
      <c r="B232" s="83">
        <v>2</v>
      </c>
      <c r="C232" s="84">
        <v>1995.1954091299999</v>
      </c>
      <c r="D232" s="84">
        <v>1981.1604306700001</v>
      </c>
      <c r="E232" s="84">
        <v>250.22361595000001</v>
      </c>
      <c r="F232" s="84">
        <v>250.22361595000001</v>
      </c>
    </row>
    <row r="233" spans="1:6" ht="12.75" customHeight="1" x14ac:dyDescent="0.2">
      <c r="A233" s="83" t="s">
        <v>169</v>
      </c>
      <c r="B233" s="83">
        <v>3</v>
      </c>
      <c r="C233" s="84">
        <v>2015.8980550900001</v>
      </c>
      <c r="D233" s="84">
        <v>2001.04295267</v>
      </c>
      <c r="E233" s="84">
        <v>252.73480913</v>
      </c>
      <c r="F233" s="84">
        <v>252.73480913</v>
      </c>
    </row>
    <row r="234" spans="1:6" ht="12.75" customHeight="1" x14ac:dyDescent="0.2">
      <c r="A234" s="83" t="s">
        <v>169</v>
      </c>
      <c r="B234" s="83">
        <v>4</v>
      </c>
      <c r="C234" s="84">
        <v>2029.5621077000001</v>
      </c>
      <c r="D234" s="84">
        <v>2015.4453236100001</v>
      </c>
      <c r="E234" s="84">
        <v>254.55385077</v>
      </c>
      <c r="F234" s="84">
        <v>254.55385077</v>
      </c>
    </row>
    <row r="235" spans="1:6" ht="12.75" customHeight="1" x14ac:dyDescent="0.2">
      <c r="A235" s="83" t="s">
        <v>169</v>
      </c>
      <c r="B235" s="83">
        <v>5</v>
      </c>
      <c r="C235" s="84">
        <v>2032.8158788000001</v>
      </c>
      <c r="D235" s="84">
        <v>2014.2808943099999</v>
      </c>
      <c r="E235" s="84">
        <v>254.40678156000001</v>
      </c>
      <c r="F235" s="84">
        <v>254.40678156000001</v>
      </c>
    </row>
    <row r="236" spans="1:6" ht="12.75" customHeight="1" x14ac:dyDescent="0.2">
      <c r="A236" s="83" t="s">
        <v>169</v>
      </c>
      <c r="B236" s="83">
        <v>6</v>
      </c>
      <c r="C236" s="84">
        <v>2003.47748824</v>
      </c>
      <c r="D236" s="84">
        <v>1984.5966335999999</v>
      </c>
      <c r="E236" s="84">
        <v>250.65761368</v>
      </c>
      <c r="F236" s="84">
        <v>250.65761368</v>
      </c>
    </row>
    <row r="237" spans="1:6" ht="12.75" customHeight="1" x14ac:dyDescent="0.2">
      <c r="A237" s="83" t="s">
        <v>169</v>
      </c>
      <c r="B237" s="83">
        <v>7</v>
      </c>
      <c r="C237" s="84">
        <v>1937.41373028</v>
      </c>
      <c r="D237" s="84">
        <v>1936.2970302799999</v>
      </c>
      <c r="E237" s="84">
        <v>244.55729933000001</v>
      </c>
      <c r="F237" s="84">
        <v>244.55729933000001</v>
      </c>
    </row>
    <row r="238" spans="1:6" ht="12.75" customHeight="1" x14ac:dyDescent="0.2">
      <c r="A238" s="83" t="s">
        <v>169</v>
      </c>
      <c r="B238" s="83">
        <v>8</v>
      </c>
      <c r="C238" s="84">
        <v>1900.77295764</v>
      </c>
      <c r="D238" s="84">
        <v>1881.63132339</v>
      </c>
      <c r="E238" s="84">
        <v>237.65293629999999</v>
      </c>
      <c r="F238" s="84">
        <v>237.65293629999999</v>
      </c>
    </row>
    <row r="239" spans="1:6" ht="12.75" customHeight="1" x14ac:dyDescent="0.2">
      <c r="A239" s="83" t="s">
        <v>169</v>
      </c>
      <c r="B239" s="83">
        <v>9</v>
      </c>
      <c r="C239" s="84">
        <v>1878.8414031100001</v>
      </c>
      <c r="D239" s="84">
        <v>1862.3960150600001</v>
      </c>
      <c r="E239" s="84">
        <v>235.22348721</v>
      </c>
      <c r="F239" s="84">
        <v>235.22348721</v>
      </c>
    </row>
    <row r="240" spans="1:6" ht="12.75" customHeight="1" x14ac:dyDescent="0.2">
      <c r="A240" s="83" t="s">
        <v>169</v>
      </c>
      <c r="B240" s="83">
        <v>10</v>
      </c>
      <c r="C240" s="84">
        <v>1856.6518064100001</v>
      </c>
      <c r="D240" s="84">
        <v>1843.4815778899999</v>
      </c>
      <c r="E240" s="84">
        <v>232.83456464</v>
      </c>
      <c r="F240" s="84">
        <v>232.83456464</v>
      </c>
    </row>
    <row r="241" spans="1:6" ht="12.75" customHeight="1" x14ac:dyDescent="0.2">
      <c r="A241" s="83" t="s">
        <v>169</v>
      </c>
      <c r="B241" s="83">
        <v>11</v>
      </c>
      <c r="C241" s="84">
        <v>1850.6018834700001</v>
      </c>
      <c r="D241" s="84">
        <v>1836.0996092600001</v>
      </c>
      <c r="E241" s="84">
        <v>231.90221063000001</v>
      </c>
      <c r="F241" s="84">
        <v>231.90221063000001</v>
      </c>
    </row>
    <row r="242" spans="1:6" ht="12.75" customHeight="1" x14ac:dyDescent="0.2">
      <c r="A242" s="83" t="s">
        <v>169</v>
      </c>
      <c r="B242" s="83">
        <v>12</v>
      </c>
      <c r="C242" s="84">
        <v>1878.21205459</v>
      </c>
      <c r="D242" s="84">
        <v>1861.47387684</v>
      </c>
      <c r="E242" s="84">
        <v>235.10701972999999</v>
      </c>
      <c r="F242" s="84">
        <v>235.10701972999999</v>
      </c>
    </row>
    <row r="243" spans="1:6" ht="12.75" customHeight="1" x14ac:dyDescent="0.2">
      <c r="A243" s="83" t="s">
        <v>169</v>
      </c>
      <c r="B243" s="83">
        <v>13</v>
      </c>
      <c r="C243" s="84">
        <v>1896.3068106000001</v>
      </c>
      <c r="D243" s="84">
        <v>1880.9631703499999</v>
      </c>
      <c r="E243" s="84">
        <v>237.56854754</v>
      </c>
      <c r="F243" s="84">
        <v>237.56854754</v>
      </c>
    </row>
    <row r="244" spans="1:6" ht="12.75" customHeight="1" x14ac:dyDescent="0.2">
      <c r="A244" s="83" t="s">
        <v>169</v>
      </c>
      <c r="B244" s="83">
        <v>14</v>
      </c>
      <c r="C244" s="84">
        <v>1937.1722969499999</v>
      </c>
      <c r="D244" s="84">
        <v>1922.84093706</v>
      </c>
      <c r="E244" s="84">
        <v>242.85777401999999</v>
      </c>
      <c r="F244" s="84">
        <v>242.85777401999999</v>
      </c>
    </row>
    <row r="245" spans="1:6" ht="12.75" customHeight="1" x14ac:dyDescent="0.2">
      <c r="A245" s="83" t="s">
        <v>169</v>
      </c>
      <c r="B245" s="83">
        <v>15</v>
      </c>
      <c r="C245" s="84">
        <v>1950.7676257000001</v>
      </c>
      <c r="D245" s="84">
        <v>1935.1092512</v>
      </c>
      <c r="E245" s="84">
        <v>244.40728100999999</v>
      </c>
      <c r="F245" s="84">
        <v>244.40728100999999</v>
      </c>
    </row>
    <row r="246" spans="1:6" ht="12.75" customHeight="1" x14ac:dyDescent="0.2">
      <c r="A246" s="83" t="s">
        <v>169</v>
      </c>
      <c r="B246" s="83">
        <v>16</v>
      </c>
      <c r="C246" s="84">
        <v>1964.1889399700001</v>
      </c>
      <c r="D246" s="84">
        <v>1947.14002777</v>
      </c>
      <c r="E246" s="84">
        <v>245.92678663000001</v>
      </c>
      <c r="F246" s="84">
        <v>245.92678663000001</v>
      </c>
    </row>
    <row r="247" spans="1:6" ht="12.75" customHeight="1" x14ac:dyDescent="0.2">
      <c r="A247" s="83" t="s">
        <v>169</v>
      </c>
      <c r="B247" s="83">
        <v>17</v>
      </c>
      <c r="C247" s="84">
        <v>1970.4751045600001</v>
      </c>
      <c r="D247" s="84">
        <v>1954.2287479399999</v>
      </c>
      <c r="E247" s="84">
        <v>246.82210291000001</v>
      </c>
      <c r="F247" s="84">
        <v>246.82210291000001</v>
      </c>
    </row>
    <row r="248" spans="1:6" ht="12.75" customHeight="1" x14ac:dyDescent="0.2">
      <c r="A248" s="83" t="s">
        <v>169</v>
      </c>
      <c r="B248" s="83">
        <v>18</v>
      </c>
      <c r="C248" s="84">
        <v>1940.0847996699999</v>
      </c>
      <c r="D248" s="84">
        <v>1920.1052370699999</v>
      </c>
      <c r="E248" s="84">
        <v>242.5122509</v>
      </c>
      <c r="F248" s="84">
        <v>242.5122509</v>
      </c>
    </row>
    <row r="249" spans="1:6" ht="12.75" customHeight="1" x14ac:dyDescent="0.2">
      <c r="A249" s="83" t="s">
        <v>169</v>
      </c>
      <c r="B249" s="83">
        <v>19</v>
      </c>
      <c r="C249" s="84">
        <v>1894.2667472200001</v>
      </c>
      <c r="D249" s="84">
        <v>1879.4753192200001</v>
      </c>
      <c r="E249" s="84">
        <v>237.38062965</v>
      </c>
      <c r="F249" s="84">
        <v>237.38062965</v>
      </c>
    </row>
    <row r="250" spans="1:6" ht="12.75" customHeight="1" x14ac:dyDescent="0.2">
      <c r="A250" s="83" t="s">
        <v>169</v>
      </c>
      <c r="B250" s="83">
        <v>20</v>
      </c>
      <c r="C250" s="84">
        <v>1852.0642040099999</v>
      </c>
      <c r="D250" s="84">
        <v>1837.91390585</v>
      </c>
      <c r="E250" s="84">
        <v>232.13135908000001</v>
      </c>
      <c r="F250" s="84">
        <v>232.13135908000001</v>
      </c>
    </row>
    <row r="251" spans="1:6" ht="12.75" customHeight="1" x14ac:dyDescent="0.2">
      <c r="A251" s="83" t="s">
        <v>169</v>
      </c>
      <c r="B251" s="83">
        <v>21</v>
      </c>
      <c r="C251" s="84">
        <v>1846.16776787</v>
      </c>
      <c r="D251" s="84">
        <v>1826.0904629700001</v>
      </c>
      <c r="E251" s="84">
        <v>230.63804002000001</v>
      </c>
      <c r="F251" s="84">
        <v>230.63804002000001</v>
      </c>
    </row>
    <row r="252" spans="1:6" ht="12.75" customHeight="1" x14ac:dyDescent="0.2">
      <c r="A252" s="83" t="s">
        <v>169</v>
      </c>
      <c r="B252" s="83">
        <v>22</v>
      </c>
      <c r="C252" s="84">
        <v>1846.6359217900001</v>
      </c>
      <c r="D252" s="84">
        <v>1832.82941009</v>
      </c>
      <c r="E252" s="84">
        <v>231.48917943000001</v>
      </c>
      <c r="F252" s="84">
        <v>231.48917943000001</v>
      </c>
    </row>
    <row r="253" spans="1:6" ht="12.75" customHeight="1" x14ac:dyDescent="0.2">
      <c r="A253" s="83" t="s">
        <v>169</v>
      </c>
      <c r="B253" s="83">
        <v>23</v>
      </c>
      <c r="C253" s="84">
        <v>1885.51135858</v>
      </c>
      <c r="D253" s="84">
        <v>1865.9364626300001</v>
      </c>
      <c r="E253" s="84">
        <v>235.67065119</v>
      </c>
      <c r="F253" s="84">
        <v>235.67065119</v>
      </c>
    </row>
    <row r="254" spans="1:6" ht="12.75" customHeight="1" x14ac:dyDescent="0.2">
      <c r="A254" s="83" t="s">
        <v>169</v>
      </c>
      <c r="B254" s="83">
        <v>24</v>
      </c>
      <c r="C254" s="84">
        <v>1910.7587412600001</v>
      </c>
      <c r="D254" s="84">
        <v>1889.4633346999999</v>
      </c>
      <c r="E254" s="84">
        <v>238.64213140000001</v>
      </c>
      <c r="F254" s="84">
        <v>238.64213140000001</v>
      </c>
    </row>
    <row r="255" spans="1:6" ht="12.75" customHeight="1" x14ac:dyDescent="0.2">
      <c r="A255" s="83" t="s">
        <v>170</v>
      </c>
      <c r="B255" s="83">
        <v>1</v>
      </c>
      <c r="C255" s="84">
        <v>1967.4183070700001</v>
      </c>
      <c r="D255" s="84">
        <v>1950.8758188899999</v>
      </c>
      <c r="E255" s="84">
        <v>246.39862281000001</v>
      </c>
      <c r="F255" s="84">
        <v>246.39862281000001</v>
      </c>
    </row>
    <row r="256" spans="1:6" ht="12.75" customHeight="1" x14ac:dyDescent="0.2">
      <c r="A256" s="83" t="s">
        <v>170</v>
      </c>
      <c r="B256" s="83">
        <v>2</v>
      </c>
      <c r="C256" s="84">
        <v>1974.1434916200001</v>
      </c>
      <c r="D256" s="84">
        <v>1954.2595501599999</v>
      </c>
      <c r="E256" s="84">
        <v>246.82599328000001</v>
      </c>
      <c r="F256" s="84">
        <v>246.82599328000001</v>
      </c>
    </row>
    <row r="257" spans="1:6" ht="12.75" customHeight="1" x14ac:dyDescent="0.2">
      <c r="A257" s="83" t="s">
        <v>170</v>
      </c>
      <c r="B257" s="83">
        <v>3</v>
      </c>
      <c r="C257" s="84">
        <v>1972.8871218700001</v>
      </c>
      <c r="D257" s="84">
        <v>1956.5015572499999</v>
      </c>
      <c r="E257" s="84">
        <v>247.10916223000001</v>
      </c>
      <c r="F257" s="84">
        <v>247.10916223000001</v>
      </c>
    </row>
    <row r="258" spans="1:6" ht="12.75" customHeight="1" x14ac:dyDescent="0.2">
      <c r="A258" s="83" t="s">
        <v>170</v>
      </c>
      <c r="B258" s="83">
        <v>4</v>
      </c>
      <c r="C258" s="84">
        <v>1990.3313542599999</v>
      </c>
      <c r="D258" s="84">
        <v>1973.54379879</v>
      </c>
      <c r="E258" s="84">
        <v>249.26162360999999</v>
      </c>
      <c r="F258" s="84">
        <v>249.26162360999999</v>
      </c>
    </row>
    <row r="259" spans="1:6" ht="12.75" customHeight="1" x14ac:dyDescent="0.2">
      <c r="A259" s="83" t="s">
        <v>170</v>
      </c>
      <c r="B259" s="83">
        <v>5</v>
      </c>
      <c r="C259" s="84">
        <v>2001.1332033900001</v>
      </c>
      <c r="D259" s="84">
        <v>1979.38625589</v>
      </c>
      <c r="E259" s="84">
        <v>249.99953493999999</v>
      </c>
      <c r="F259" s="84">
        <v>249.99953493999999</v>
      </c>
    </row>
    <row r="260" spans="1:6" ht="12.75" customHeight="1" x14ac:dyDescent="0.2">
      <c r="A260" s="83" t="s">
        <v>170</v>
      </c>
      <c r="B260" s="83">
        <v>6</v>
      </c>
      <c r="C260" s="84">
        <v>2000.2098147900001</v>
      </c>
      <c r="D260" s="84">
        <v>1977.36358817</v>
      </c>
      <c r="E260" s="84">
        <v>249.74406888999999</v>
      </c>
      <c r="F260" s="84">
        <v>249.74406888999999</v>
      </c>
    </row>
    <row r="261" spans="1:6" ht="12.75" customHeight="1" x14ac:dyDescent="0.2">
      <c r="A261" s="83" t="s">
        <v>170</v>
      </c>
      <c r="B261" s="83">
        <v>7</v>
      </c>
      <c r="C261" s="84">
        <v>1954.35436424</v>
      </c>
      <c r="D261" s="84">
        <v>1940.53722298</v>
      </c>
      <c r="E261" s="84">
        <v>245.09284220999999</v>
      </c>
      <c r="F261" s="84">
        <v>245.09284220999999</v>
      </c>
    </row>
    <row r="262" spans="1:6" ht="12.75" customHeight="1" x14ac:dyDescent="0.2">
      <c r="A262" s="83" t="s">
        <v>170</v>
      </c>
      <c r="B262" s="83">
        <v>8</v>
      </c>
      <c r="C262" s="84">
        <v>1897.5751767300001</v>
      </c>
      <c r="D262" s="84">
        <v>1878.4153687800001</v>
      </c>
      <c r="E262" s="84">
        <v>237.24675626999999</v>
      </c>
      <c r="F262" s="84">
        <v>237.24675626999999</v>
      </c>
    </row>
    <row r="263" spans="1:6" ht="12.75" customHeight="1" x14ac:dyDescent="0.2">
      <c r="A263" s="83" t="s">
        <v>170</v>
      </c>
      <c r="B263" s="83">
        <v>9</v>
      </c>
      <c r="C263" s="84">
        <v>1874.38933965</v>
      </c>
      <c r="D263" s="84">
        <v>1858.10455183</v>
      </c>
      <c r="E263" s="84">
        <v>234.68146879</v>
      </c>
      <c r="F263" s="84">
        <v>234.68146879</v>
      </c>
    </row>
    <row r="264" spans="1:6" ht="12.75" customHeight="1" x14ac:dyDescent="0.2">
      <c r="A264" s="83" t="s">
        <v>170</v>
      </c>
      <c r="B264" s="83">
        <v>10</v>
      </c>
      <c r="C264" s="84">
        <v>1852.37807215</v>
      </c>
      <c r="D264" s="84">
        <v>1839.8104630099999</v>
      </c>
      <c r="E264" s="84">
        <v>232.37089717000001</v>
      </c>
      <c r="F264" s="84">
        <v>232.37089717000001</v>
      </c>
    </row>
    <row r="265" spans="1:6" ht="12.75" customHeight="1" x14ac:dyDescent="0.2">
      <c r="A265" s="83" t="s">
        <v>170</v>
      </c>
      <c r="B265" s="83">
        <v>11</v>
      </c>
      <c r="C265" s="84">
        <v>1854.5585425100001</v>
      </c>
      <c r="D265" s="84">
        <v>1839.78497008</v>
      </c>
      <c r="E265" s="84">
        <v>232.36767738</v>
      </c>
      <c r="F265" s="84">
        <v>232.36767738</v>
      </c>
    </row>
    <row r="266" spans="1:6" ht="12.75" customHeight="1" x14ac:dyDescent="0.2">
      <c r="A266" s="83" t="s">
        <v>170</v>
      </c>
      <c r="B266" s="83">
        <v>12</v>
      </c>
      <c r="C266" s="84">
        <v>1886.2195048399999</v>
      </c>
      <c r="D266" s="84">
        <v>1871.8199962199999</v>
      </c>
      <c r="E266" s="84">
        <v>236.41375055</v>
      </c>
      <c r="F266" s="84">
        <v>236.41375055</v>
      </c>
    </row>
    <row r="267" spans="1:6" ht="12.75" customHeight="1" x14ac:dyDescent="0.2">
      <c r="A267" s="83" t="s">
        <v>170</v>
      </c>
      <c r="B267" s="83">
        <v>13</v>
      </c>
      <c r="C267" s="84">
        <v>1932.0312256499999</v>
      </c>
      <c r="D267" s="84">
        <v>1915.12426854</v>
      </c>
      <c r="E267" s="84">
        <v>241.88314689000001</v>
      </c>
      <c r="F267" s="84">
        <v>241.88314689000001</v>
      </c>
    </row>
    <row r="268" spans="1:6" ht="12.75" customHeight="1" x14ac:dyDescent="0.2">
      <c r="A268" s="83" t="s">
        <v>170</v>
      </c>
      <c r="B268" s="83">
        <v>14</v>
      </c>
      <c r="C268" s="84">
        <v>1972.15087427</v>
      </c>
      <c r="D268" s="84">
        <v>1954.95986859</v>
      </c>
      <c r="E268" s="84">
        <v>246.91444458000001</v>
      </c>
      <c r="F268" s="84">
        <v>246.91444458000001</v>
      </c>
    </row>
    <row r="269" spans="1:6" ht="12.75" customHeight="1" x14ac:dyDescent="0.2">
      <c r="A269" s="83" t="s">
        <v>170</v>
      </c>
      <c r="B269" s="83">
        <v>15</v>
      </c>
      <c r="C269" s="84">
        <v>1985.34696695</v>
      </c>
      <c r="D269" s="84">
        <v>1964.6685778200001</v>
      </c>
      <c r="E269" s="84">
        <v>248.14066951999999</v>
      </c>
      <c r="F269" s="84">
        <v>248.14066951999999</v>
      </c>
    </row>
    <row r="270" spans="1:6" ht="12.75" customHeight="1" x14ac:dyDescent="0.2">
      <c r="A270" s="83" t="s">
        <v>170</v>
      </c>
      <c r="B270" s="83">
        <v>16</v>
      </c>
      <c r="C270" s="84">
        <v>1978.74346799</v>
      </c>
      <c r="D270" s="84">
        <v>1960.2967641600001</v>
      </c>
      <c r="E270" s="84">
        <v>247.58850271</v>
      </c>
      <c r="F270" s="84">
        <v>247.58850271</v>
      </c>
    </row>
    <row r="271" spans="1:6" ht="12.75" customHeight="1" x14ac:dyDescent="0.2">
      <c r="A271" s="83" t="s">
        <v>170</v>
      </c>
      <c r="B271" s="83">
        <v>17</v>
      </c>
      <c r="C271" s="84">
        <v>1985.2378817599999</v>
      </c>
      <c r="D271" s="84">
        <v>1965.0369672700001</v>
      </c>
      <c r="E271" s="84">
        <v>248.18719766999999</v>
      </c>
      <c r="F271" s="84">
        <v>248.18719766999999</v>
      </c>
    </row>
    <row r="272" spans="1:6" ht="12.75" customHeight="1" x14ac:dyDescent="0.2">
      <c r="A272" s="83" t="s">
        <v>170</v>
      </c>
      <c r="B272" s="83">
        <v>18</v>
      </c>
      <c r="C272" s="84">
        <v>1976.46581646</v>
      </c>
      <c r="D272" s="84">
        <v>1955.6510628000001</v>
      </c>
      <c r="E272" s="84">
        <v>247.00174347000001</v>
      </c>
      <c r="F272" s="84">
        <v>247.00174347000001</v>
      </c>
    </row>
    <row r="273" spans="1:6" ht="12.75" customHeight="1" x14ac:dyDescent="0.2">
      <c r="A273" s="83" t="s">
        <v>170</v>
      </c>
      <c r="B273" s="83">
        <v>19</v>
      </c>
      <c r="C273" s="84">
        <v>1935.57430398</v>
      </c>
      <c r="D273" s="84">
        <v>1920.55687029</v>
      </c>
      <c r="E273" s="84">
        <v>242.56929287</v>
      </c>
      <c r="F273" s="84">
        <v>242.56929287</v>
      </c>
    </row>
    <row r="274" spans="1:6" ht="12.75" customHeight="1" x14ac:dyDescent="0.2">
      <c r="A274" s="83" t="s">
        <v>170</v>
      </c>
      <c r="B274" s="83">
        <v>20</v>
      </c>
      <c r="C274" s="84">
        <v>1916.14972635</v>
      </c>
      <c r="D274" s="84">
        <v>1901.26579522</v>
      </c>
      <c r="E274" s="84">
        <v>240.13280035</v>
      </c>
      <c r="F274" s="84">
        <v>240.13280035</v>
      </c>
    </row>
    <row r="275" spans="1:6" ht="12.75" customHeight="1" x14ac:dyDescent="0.2">
      <c r="A275" s="83" t="s">
        <v>170</v>
      </c>
      <c r="B275" s="83">
        <v>21</v>
      </c>
      <c r="C275" s="84">
        <v>1924.0750056700001</v>
      </c>
      <c r="D275" s="84">
        <v>1904.47918841</v>
      </c>
      <c r="E275" s="84">
        <v>240.53865687000001</v>
      </c>
      <c r="F275" s="84">
        <v>240.53865687000001</v>
      </c>
    </row>
    <row r="276" spans="1:6" ht="12.75" customHeight="1" x14ac:dyDescent="0.2">
      <c r="A276" s="83" t="s">
        <v>170</v>
      </c>
      <c r="B276" s="83">
        <v>22</v>
      </c>
      <c r="C276" s="84">
        <v>1915.43540684</v>
      </c>
      <c r="D276" s="84">
        <v>1901.0861966699999</v>
      </c>
      <c r="E276" s="84">
        <v>240.11011678</v>
      </c>
      <c r="F276" s="84">
        <v>240.11011678</v>
      </c>
    </row>
    <row r="277" spans="1:6" ht="12.75" customHeight="1" x14ac:dyDescent="0.2">
      <c r="A277" s="83" t="s">
        <v>170</v>
      </c>
      <c r="B277" s="83">
        <v>23</v>
      </c>
      <c r="C277" s="84">
        <v>1954.5095978100001</v>
      </c>
      <c r="D277" s="84">
        <v>1935.4173850699999</v>
      </c>
      <c r="E277" s="84">
        <v>244.44619879000001</v>
      </c>
      <c r="F277" s="84">
        <v>244.44619879000001</v>
      </c>
    </row>
    <row r="278" spans="1:6" ht="12.75" customHeight="1" x14ac:dyDescent="0.2">
      <c r="A278" s="83" t="s">
        <v>170</v>
      </c>
      <c r="B278" s="83">
        <v>24</v>
      </c>
      <c r="C278" s="84">
        <v>1959.0462221400001</v>
      </c>
      <c r="D278" s="84">
        <v>1939.78538224</v>
      </c>
      <c r="E278" s="84">
        <v>244.99788355999999</v>
      </c>
      <c r="F278" s="84">
        <v>244.99788355999999</v>
      </c>
    </row>
    <row r="279" spans="1:6" ht="12.75" customHeight="1" x14ac:dyDescent="0.2">
      <c r="A279" s="83" t="s">
        <v>171</v>
      </c>
      <c r="B279" s="83">
        <v>1</v>
      </c>
      <c r="C279" s="84">
        <v>1916.5886694799999</v>
      </c>
      <c r="D279" s="84">
        <v>1901.07325077</v>
      </c>
      <c r="E279" s="84">
        <v>240.10848168999999</v>
      </c>
      <c r="F279" s="84">
        <v>240.10848168999999</v>
      </c>
    </row>
    <row r="280" spans="1:6" ht="12.75" customHeight="1" x14ac:dyDescent="0.2">
      <c r="A280" s="83" t="s">
        <v>171</v>
      </c>
      <c r="B280" s="83">
        <v>2</v>
      </c>
      <c r="C280" s="84">
        <v>1977.12539107</v>
      </c>
      <c r="D280" s="84">
        <v>1957.7871583599999</v>
      </c>
      <c r="E280" s="84">
        <v>247.27153562999999</v>
      </c>
      <c r="F280" s="84">
        <v>247.27153562999999</v>
      </c>
    </row>
    <row r="281" spans="1:6" ht="12.75" customHeight="1" x14ac:dyDescent="0.2">
      <c r="A281" s="83" t="s">
        <v>171</v>
      </c>
      <c r="B281" s="83">
        <v>3</v>
      </c>
      <c r="C281" s="84">
        <v>2005.3715574299999</v>
      </c>
      <c r="D281" s="84">
        <v>1986.5723207200001</v>
      </c>
      <c r="E281" s="84">
        <v>250.90714600999999</v>
      </c>
      <c r="F281" s="84">
        <v>250.90714600999999</v>
      </c>
    </row>
    <row r="282" spans="1:6" ht="12.75" customHeight="1" x14ac:dyDescent="0.2">
      <c r="A282" s="83" t="s">
        <v>171</v>
      </c>
      <c r="B282" s="83">
        <v>4</v>
      </c>
      <c r="C282" s="84">
        <v>1994.99402824</v>
      </c>
      <c r="D282" s="84">
        <v>1979.0850736100001</v>
      </c>
      <c r="E282" s="84">
        <v>249.96149516</v>
      </c>
      <c r="F282" s="84">
        <v>249.96149516</v>
      </c>
    </row>
    <row r="283" spans="1:6" ht="12.75" customHeight="1" x14ac:dyDescent="0.2">
      <c r="A283" s="83" t="s">
        <v>171</v>
      </c>
      <c r="B283" s="83">
        <v>5</v>
      </c>
      <c r="C283" s="84">
        <v>1992.0236649799999</v>
      </c>
      <c r="D283" s="84">
        <v>1973.9509719800001</v>
      </c>
      <c r="E283" s="84">
        <v>249.31305021</v>
      </c>
      <c r="F283" s="84">
        <v>249.31305021</v>
      </c>
    </row>
    <row r="284" spans="1:6" ht="12.75" customHeight="1" x14ac:dyDescent="0.2">
      <c r="A284" s="83" t="s">
        <v>171</v>
      </c>
      <c r="B284" s="83">
        <v>6</v>
      </c>
      <c r="C284" s="84">
        <v>1978.57494782</v>
      </c>
      <c r="D284" s="84">
        <v>1961.0878862699999</v>
      </c>
      <c r="E284" s="84">
        <v>247.68842265999999</v>
      </c>
      <c r="F284" s="84">
        <v>247.68842265999999</v>
      </c>
    </row>
    <row r="285" spans="1:6" ht="12.75" customHeight="1" x14ac:dyDescent="0.2">
      <c r="A285" s="83" t="s">
        <v>171</v>
      </c>
      <c r="B285" s="83">
        <v>7</v>
      </c>
      <c r="C285" s="84">
        <v>1969.0068175199999</v>
      </c>
      <c r="D285" s="84">
        <v>1957.2957744400001</v>
      </c>
      <c r="E285" s="84">
        <v>247.20947308999999</v>
      </c>
      <c r="F285" s="84">
        <v>247.20947308999999</v>
      </c>
    </row>
    <row r="286" spans="1:6" ht="12.75" customHeight="1" x14ac:dyDescent="0.2">
      <c r="A286" s="83" t="s">
        <v>171</v>
      </c>
      <c r="B286" s="83">
        <v>8</v>
      </c>
      <c r="C286" s="84">
        <v>1957.036094</v>
      </c>
      <c r="D286" s="84">
        <v>1936.32020334</v>
      </c>
      <c r="E286" s="84">
        <v>244.56022612999999</v>
      </c>
      <c r="F286" s="84">
        <v>244.56022612999999</v>
      </c>
    </row>
    <row r="287" spans="1:6" ht="12.75" customHeight="1" x14ac:dyDescent="0.2">
      <c r="A287" s="83" t="s">
        <v>171</v>
      </c>
      <c r="B287" s="83">
        <v>9</v>
      </c>
      <c r="C287" s="84">
        <v>1877.81059422</v>
      </c>
      <c r="D287" s="84">
        <v>1861.12497803</v>
      </c>
      <c r="E287" s="84">
        <v>235.06295327000001</v>
      </c>
      <c r="F287" s="84">
        <v>235.06295327000001</v>
      </c>
    </row>
    <row r="288" spans="1:6" ht="12.75" customHeight="1" x14ac:dyDescent="0.2">
      <c r="A288" s="83" t="s">
        <v>171</v>
      </c>
      <c r="B288" s="83">
        <v>10</v>
      </c>
      <c r="C288" s="84">
        <v>1763.92762498</v>
      </c>
      <c r="D288" s="84">
        <v>1752.01099974</v>
      </c>
      <c r="E288" s="84">
        <v>221.28168964</v>
      </c>
      <c r="F288" s="84">
        <v>221.28168964</v>
      </c>
    </row>
    <row r="289" spans="1:6" ht="12.75" customHeight="1" x14ac:dyDescent="0.2">
      <c r="A289" s="83" t="s">
        <v>171</v>
      </c>
      <c r="B289" s="83">
        <v>11</v>
      </c>
      <c r="C289" s="84">
        <v>1752.51598358</v>
      </c>
      <c r="D289" s="84">
        <v>1738.4043186199999</v>
      </c>
      <c r="E289" s="84">
        <v>219.56314484000001</v>
      </c>
      <c r="F289" s="84">
        <v>219.56314484000001</v>
      </c>
    </row>
    <row r="290" spans="1:6" ht="12.75" customHeight="1" x14ac:dyDescent="0.2">
      <c r="A290" s="83" t="s">
        <v>171</v>
      </c>
      <c r="B290" s="83">
        <v>12</v>
      </c>
      <c r="C290" s="84">
        <v>1704.04957975</v>
      </c>
      <c r="D290" s="84">
        <v>1688.8799634899999</v>
      </c>
      <c r="E290" s="84">
        <v>213.30814246</v>
      </c>
      <c r="F290" s="84">
        <v>213.30814246</v>
      </c>
    </row>
    <row r="291" spans="1:6" ht="12.75" customHeight="1" x14ac:dyDescent="0.2">
      <c r="A291" s="83" t="s">
        <v>171</v>
      </c>
      <c r="B291" s="83">
        <v>13</v>
      </c>
      <c r="C291" s="84">
        <v>1760.64228761</v>
      </c>
      <c r="D291" s="84">
        <v>1743.6524059999999</v>
      </c>
      <c r="E291" s="84">
        <v>220.22598636999999</v>
      </c>
      <c r="F291" s="84">
        <v>220.22598636999999</v>
      </c>
    </row>
    <row r="292" spans="1:6" ht="12.75" customHeight="1" x14ac:dyDescent="0.2">
      <c r="A292" s="83" t="s">
        <v>171</v>
      </c>
      <c r="B292" s="83">
        <v>14</v>
      </c>
      <c r="C292" s="84">
        <v>1806.2573353400001</v>
      </c>
      <c r="D292" s="84">
        <v>1792.5007412299999</v>
      </c>
      <c r="E292" s="84">
        <v>226.39560639000001</v>
      </c>
      <c r="F292" s="84">
        <v>226.39560639000001</v>
      </c>
    </row>
    <row r="293" spans="1:6" ht="12.75" customHeight="1" x14ac:dyDescent="0.2">
      <c r="A293" s="83" t="s">
        <v>171</v>
      </c>
      <c r="B293" s="83">
        <v>15</v>
      </c>
      <c r="C293" s="84">
        <v>1831.99493693</v>
      </c>
      <c r="D293" s="84">
        <v>1815.3001403999999</v>
      </c>
      <c r="E293" s="84">
        <v>229.27520565</v>
      </c>
      <c r="F293" s="84">
        <v>229.27520565</v>
      </c>
    </row>
    <row r="294" spans="1:6" ht="12.75" customHeight="1" x14ac:dyDescent="0.2">
      <c r="A294" s="83" t="s">
        <v>171</v>
      </c>
      <c r="B294" s="83">
        <v>16</v>
      </c>
      <c r="C294" s="84">
        <v>1843.26192687</v>
      </c>
      <c r="D294" s="84">
        <v>1826.2998314399999</v>
      </c>
      <c r="E294" s="84">
        <v>230.66448358</v>
      </c>
      <c r="F294" s="84">
        <v>230.66448358</v>
      </c>
    </row>
    <row r="295" spans="1:6" ht="12.75" customHeight="1" x14ac:dyDescent="0.2">
      <c r="A295" s="83" t="s">
        <v>171</v>
      </c>
      <c r="B295" s="83">
        <v>17</v>
      </c>
      <c r="C295" s="84">
        <v>1855.19381677</v>
      </c>
      <c r="D295" s="84">
        <v>1836.1959401700001</v>
      </c>
      <c r="E295" s="84">
        <v>231.91437737000001</v>
      </c>
      <c r="F295" s="84">
        <v>231.91437737000001</v>
      </c>
    </row>
    <row r="296" spans="1:6" ht="12.75" customHeight="1" x14ac:dyDescent="0.2">
      <c r="A296" s="83" t="s">
        <v>171</v>
      </c>
      <c r="B296" s="83">
        <v>18</v>
      </c>
      <c r="C296" s="84">
        <v>1849.9275498699999</v>
      </c>
      <c r="D296" s="84">
        <v>1831.00951147</v>
      </c>
      <c r="E296" s="84">
        <v>231.25932342999999</v>
      </c>
      <c r="F296" s="84">
        <v>231.25932342999999</v>
      </c>
    </row>
    <row r="297" spans="1:6" ht="12.75" customHeight="1" x14ac:dyDescent="0.2">
      <c r="A297" s="83" t="s">
        <v>171</v>
      </c>
      <c r="B297" s="83">
        <v>19</v>
      </c>
      <c r="C297" s="84">
        <v>1818.17772079</v>
      </c>
      <c r="D297" s="84">
        <v>1804.45108633</v>
      </c>
      <c r="E297" s="84">
        <v>227.90495340000001</v>
      </c>
      <c r="F297" s="84">
        <v>227.90495340000001</v>
      </c>
    </row>
    <row r="298" spans="1:6" ht="12.75" customHeight="1" x14ac:dyDescent="0.2">
      <c r="A298" s="83" t="s">
        <v>171</v>
      </c>
      <c r="B298" s="83">
        <v>20</v>
      </c>
      <c r="C298" s="84">
        <v>1791.82993616</v>
      </c>
      <c r="D298" s="84">
        <v>1777.5140056400001</v>
      </c>
      <c r="E298" s="84">
        <v>224.50275859000001</v>
      </c>
      <c r="F298" s="84">
        <v>224.50275859000001</v>
      </c>
    </row>
    <row r="299" spans="1:6" ht="12.75" customHeight="1" x14ac:dyDescent="0.2">
      <c r="A299" s="83" t="s">
        <v>171</v>
      </c>
      <c r="B299" s="83">
        <v>21</v>
      </c>
      <c r="C299" s="84">
        <v>1780.18198411</v>
      </c>
      <c r="D299" s="84">
        <v>1763.4357694</v>
      </c>
      <c r="E299" s="84">
        <v>222.72465566</v>
      </c>
      <c r="F299" s="84">
        <v>222.72465566</v>
      </c>
    </row>
    <row r="300" spans="1:6" ht="12.75" customHeight="1" x14ac:dyDescent="0.2">
      <c r="A300" s="83" t="s">
        <v>171</v>
      </c>
      <c r="B300" s="83">
        <v>22</v>
      </c>
      <c r="C300" s="84">
        <v>1783.72996094</v>
      </c>
      <c r="D300" s="84">
        <v>1773.3923216999999</v>
      </c>
      <c r="E300" s="84">
        <v>223.98218356000001</v>
      </c>
      <c r="F300" s="84">
        <v>223.98218356000001</v>
      </c>
    </row>
    <row r="301" spans="1:6" ht="12.75" customHeight="1" x14ac:dyDescent="0.2">
      <c r="A301" s="83" t="s">
        <v>171</v>
      </c>
      <c r="B301" s="83">
        <v>23</v>
      </c>
      <c r="C301" s="84">
        <v>1831.7576682700001</v>
      </c>
      <c r="D301" s="84">
        <v>1816.12863844</v>
      </c>
      <c r="E301" s="84">
        <v>229.37984623</v>
      </c>
      <c r="F301" s="84">
        <v>229.37984623</v>
      </c>
    </row>
    <row r="302" spans="1:6" ht="12.75" customHeight="1" x14ac:dyDescent="0.2">
      <c r="A302" s="83" t="s">
        <v>171</v>
      </c>
      <c r="B302" s="83">
        <v>24</v>
      </c>
      <c r="C302" s="84">
        <v>1881.4054907899999</v>
      </c>
      <c r="D302" s="84">
        <v>1862.95152345</v>
      </c>
      <c r="E302" s="84">
        <v>235.29364877</v>
      </c>
      <c r="F302" s="84">
        <v>235.29364877</v>
      </c>
    </row>
    <row r="303" spans="1:6" ht="12.75" customHeight="1" x14ac:dyDescent="0.2">
      <c r="A303" s="83" t="s">
        <v>172</v>
      </c>
      <c r="B303" s="83">
        <v>1</v>
      </c>
      <c r="C303" s="84">
        <v>1914.46779829</v>
      </c>
      <c r="D303" s="84">
        <v>1912.56575103</v>
      </c>
      <c r="E303" s="84">
        <v>241.56000219000001</v>
      </c>
      <c r="F303" s="84">
        <v>241.56000219000001</v>
      </c>
    </row>
    <row r="304" spans="1:6" ht="12.75" customHeight="1" x14ac:dyDescent="0.2">
      <c r="A304" s="83" t="s">
        <v>172</v>
      </c>
      <c r="B304" s="83">
        <v>2</v>
      </c>
      <c r="C304" s="84">
        <v>1991.58354882</v>
      </c>
      <c r="D304" s="84">
        <v>1974.77645248</v>
      </c>
      <c r="E304" s="84">
        <v>249.41730967000001</v>
      </c>
      <c r="F304" s="84">
        <v>249.41730967000001</v>
      </c>
    </row>
    <row r="305" spans="1:6" ht="12.75" customHeight="1" x14ac:dyDescent="0.2">
      <c r="A305" s="83" t="s">
        <v>172</v>
      </c>
      <c r="B305" s="83">
        <v>3</v>
      </c>
      <c r="C305" s="84">
        <v>2021.9654522799999</v>
      </c>
      <c r="D305" s="84">
        <v>2005.86310471</v>
      </c>
      <c r="E305" s="84">
        <v>253.34360176000001</v>
      </c>
      <c r="F305" s="84">
        <v>253.34360176000001</v>
      </c>
    </row>
    <row r="306" spans="1:6" ht="12.75" customHeight="1" x14ac:dyDescent="0.2">
      <c r="A306" s="83" t="s">
        <v>172</v>
      </c>
      <c r="B306" s="83">
        <v>4</v>
      </c>
      <c r="C306" s="84">
        <v>2003.1458330400001</v>
      </c>
      <c r="D306" s="84">
        <v>1996.65948959</v>
      </c>
      <c r="E306" s="84">
        <v>252.18117097999999</v>
      </c>
      <c r="F306" s="84">
        <v>252.18117097999999</v>
      </c>
    </row>
    <row r="307" spans="1:6" ht="12.75" customHeight="1" x14ac:dyDescent="0.2">
      <c r="A307" s="83" t="s">
        <v>172</v>
      </c>
      <c r="B307" s="83">
        <v>5</v>
      </c>
      <c r="C307" s="84">
        <v>2015.72348878</v>
      </c>
      <c r="D307" s="84">
        <v>1999.54443969</v>
      </c>
      <c r="E307" s="84">
        <v>252.54554462999999</v>
      </c>
      <c r="F307" s="84">
        <v>252.54554462999999</v>
      </c>
    </row>
    <row r="308" spans="1:6" ht="12.75" customHeight="1" x14ac:dyDescent="0.2">
      <c r="A308" s="83" t="s">
        <v>172</v>
      </c>
      <c r="B308" s="83">
        <v>6</v>
      </c>
      <c r="C308" s="84">
        <v>2012.77041282</v>
      </c>
      <c r="D308" s="84">
        <v>1993.7142649100001</v>
      </c>
      <c r="E308" s="84">
        <v>251.80918457000001</v>
      </c>
      <c r="F308" s="84">
        <v>251.80918457000001</v>
      </c>
    </row>
    <row r="309" spans="1:6" ht="12.75" customHeight="1" x14ac:dyDescent="0.2">
      <c r="A309" s="83" t="s">
        <v>172</v>
      </c>
      <c r="B309" s="83">
        <v>7</v>
      </c>
      <c r="C309" s="84">
        <v>1993.59904671</v>
      </c>
      <c r="D309" s="84">
        <v>1979.5529462500001</v>
      </c>
      <c r="E309" s="84">
        <v>250.02058819000001</v>
      </c>
      <c r="F309" s="84">
        <v>250.02058819000001</v>
      </c>
    </row>
    <row r="310" spans="1:6" ht="12.75" customHeight="1" x14ac:dyDescent="0.2">
      <c r="A310" s="83" t="s">
        <v>172</v>
      </c>
      <c r="B310" s="83">
        <v>8</v>
      </c>
      <c r="C310" s="84">
        <v>1962.75015158</v>
      </c>
      <c r="D310" s="84">
        <v>1942.6137678099999</v>
      </c>
      <c r="E310" s="84">
        <v>245.35511302</v>
      </c>
      <c r="F310" s="84">
        <v>245.35511302</v>
      </c>
    </row>
    <row r="311" spans="1:6" ht="12.75" customHeight="1" x14ac:dyDescent="0.2">
      <c r="A311" s="83" t="s">
        <v>172</v>
      </c>
      <c r="B311" s="83">
        <v>9</v>
      </c>
      <c r="C311" s="84">
        <v>1932.69452101</v>
      </c>
      <c r="D311" s="84">
        <v>1915.2950620300001</v>
      </c>
      <c r="E311" s="84">
        <v>241.90471837000001</v>
      </c>
      <c r="F311" s="84">
        <v>241.90471837000001</v>
      </c>
    </row>
    <row r="312" spans="1:6" ht="12.75" customHeight="1" x14ac:dyDescent="0.2">
      <c r="A312" s="83" t="s">
        <v>172</v>
      </c>
      <c r="B312" s="83">
        <v>10</v>
      </c>
      <c r="C312" s="84">
        <v>1852.11181936</v>
      </c>
      <c r="D312" s="84">
        <v>1838.43652501</v>
      </c>
      <c r="E312" s="84">
        <v>232.19736669</v>
      </c>
      <c r="F312" s="84">
        <v>232.19736669</v>
      </c>
    </row>
    <row r="313" spans="1:6" ht="12.75" customHeight="1" x14ac:dyDescent="0.2">
      <c r="A313" s="83" t="s">
        <v>172</v>
      </c>
      <c r="B313" s="83">
        <v>11</v>
      </c>
      <c r="C313" s="84">
        <v>1823.23306841</v>
      </c>
      <c r="D313" s="84">
        <v>1809.1871652699999</v>
      </c>
      <c r="E313" s="84">
        <v>228.50312747000001</v>
      </c>
      <c r="F313" s="84">
        <v>228.50312747000001</v>
      </c>
    </row>
    <row r="314" spans="1:6" ht="12.75" customHeight="1" x14ac:dyDescent="0.2">
      <c r="A314" s="83" t="s">
        <v>172</v>
      </c>
      <c r="B314" s="83">
        <v>12</v>
      </c>
      <c r="C314" s="84">
        <v>1823.9061662700001</v>
      </c>
      <c r="D314" s="84">
        <v>1810.66941475</v>
      </c>
      <c r="E314" s="84">
        <v>228.69033786</v>
      </c>
      <c r="F314" s="84">
        <v>228.69033786</v>
      </c>
    </row>
    <row r="315" spans="1:6" ht="12.75" customHeight="1" x14ac:dyDescent="0.2">
      <c r="A315" s="83" t="s">
        <v>172</v>
      </c>
      <c r="B315" s="83">
        <v>13</v>
      </c>
      <c r="C315" s="84">
        <v>1856.65414035</v>
      </c>
      <c r="D315" s="84">
        <v>1838.32589893</v>
      </c>
      <c r="E315" s="84">
        <v>232.18339444</v>
      </c>
      <c r="F315" s="84">
        <v>232.18339444</v>
      </c>
    </row>
    <row r="316" spans="1:6" ht="12.75" customHeight="1" x14ac:dyDescent="0.2">
      <c r="A316" s="83" t="s">
        <v>172</v>
      </c>
      <c r="B316" s="83">
        <v>14</v>
      </c>
      <c r="C316" s="84">
        <v>1880.47897399</v>
      </c>
      <c r="D316" s="84">
        <v>1866.85940972</v>
      </c>
      <c r="E316" s="84">
        <v>235.78722083</v>
      </c>
      <c r="F316" s="84">
        <v>235.78722083</v>
      </c>
    </row>
    <row r="317" spans="1:6" ht="12.75" customHeight="1" x14ac:dyDescent="0.2">
      <c r="A317" s="83" t="s">
        <v>172</v>
      </c>
      <c r="B317" s="83">
        <v>15</v>
      </c>
      <c r="C317" s="84">
        <v>1899.7224650600001</v>
      </c>
      <c r="D317" s="84">
        <v>1882.9431642300001</v>
      </c>
      <c r="E317" s="84">
        <v>237.81862382</v>
      </c>
      <c r="F317" s="84">
        <v>237.81862382</v>
      </c>
    </row>
    <row r="318" spans="1:6" ht="12.75" customHeight="1" x14ac:dyDescent="0.2">
      <c r="A318" s="83" t="s">
        <v>172</v>
      </c>
      <c r="B318" s="83">
        <v>16</v>
      </c>
      <c r="C318" s="84">
        <v>1914.38429776</v>
      </c>
      <c r="D318" s="84">
        <v>1895.6824631699999</v>
      </c>
      <c r="E318" s="84">
        <v>239.42761691000001</v>
      </c>
      <c r="F318" s="84">
        <v>239.42761691000001</v>
      </c>
    </row>
    <row r="319" spans="1:6" ht="12.75" customHeight="1" x14ac:dyDescent="0.2">
      <c r="A319" s="83" t="s">
        <v>172</v>
      </c>
      <c r="B319" s="83">
        <v>17</v>
      </c>
      <c r="C319" s="84">
        <v>1912.2492116799999</v>
      </c>
      <c r="D319" s="84">
        <v>1891.4482153700001</v>
      </c>
      <c r="E319" s="84">
        <v>238.89282489000001</v>
      </c>
      <c r="F319" s="84">
        <v>238.89282489000001</v>
      </c>
    </row>
    <row r="320" spans="1:6" ht="12.75" customHeight="1" x14ac:dyDescent="0.2">
      <c r="A320" s="83" t="s">
        <v>172</v>
      </c>
      <c r="B320" s="83">
        <v>18</v>
      </c>
      <c r="C320" s="84">
        <v>1890.0062974099999</v>
      </c>
      <c r="D320" s="84">
        <v>1871.71846592</v>
      </c>
      <c r="E320" s="84">
        <v>236.40092712000001</v>
      </c>
      <c r="F320" s="84">
        <v>236.40092712000001</v>
      </c>
    </row>
    <row r="321" spans="1:6" ht="12.75" customHeight="1" x14ac:dyDescent="0.2">
      <c r="A321" s="83" t="s">
        <v>172</v>
      </c>
      <c r="B321" s="83">
        <v>19</v>
      </c>
      <c r="C321" s="84">
        <v>1859.72507496</v>
      </c>
      <c r="D321" s="84">
        <v>1845.37252973</v>
      </c>
      <c r="E321" s="84">
        <v>233.07339476999999</v>
      </c>
      <c r="F321" s="84">
        <v>233.07339476999999</v>
      </c>
    </row>
    <row r="322" spans="1:6" ht="12.75" customHeight="1" x14ac:dyDescent="0.2">
      <c r="A322" s="83" t="s">
        <v>172</v>
      </c>
      <c r="B322" s="83">
        <v>20</v>
      </c>
      <c r="C322" s="84">
        <v>1836.8479915999999</v>
      </c>
      <c r="D322" s="84">
        <v>1820.7764432199999</v>
      </c>
      <c r="E322" s="84">
        <v>229.96687113999999</v>
      </c>
      <c r="F322" s="84">
        <v>229.96687113999999</v>
      </c>
    </row>
    <row r="323" spans="1:6" ht="12.75" customHeight="1" x14ac:dyDescent="0.2">
      <c r="A323" s="83" t="s">
        <v>172</v>
      </c>
      <c r="B323" s="83">
        <v>21</v>
      </c>
      <c r="C323" s="84">
        <v>1869.9313445299999</v>
      </c>
      <c r="D323" s="84">
        <v>1854.0953277900001</v>
      </c>
      <c r="E323" s="84">
        <v>234.17509760999999</v>
      </c>
      <c r="F323" s="84">
        <v>234.17509760999999</v>
      </c>
    </row>
    <row r="324" spans="1:6" ht="12.75" customHeight="1" x14ac:dyDescent="0.2">
      <c r="A324" s="83" t="s">
        <v>172</v>
      </c>
      <c r="B324" s="83">
        <v>22</v>
      </c>
      <c r="C324" s="84">
        <v>1869.32692094</v>
      </c>
      <c r="D324" s="84">
        <v>1858.9609328199999</v>
      </c>
      <c r="E324" s="84">
        <v>234.78963103000001</v>
      </c>
      <c r="F324" s="84">
        <v>234.78963103000001</v>
      </c>
    </row>
    <row r="325" spans="1:6" ht="12.75" customHeight="1" x14ac:dyDescent="0.2">
      <c r="A325" s="83" t="s">
        <v>172</v>
      </c>
      <c r="B325" s="83">
        <v>23</v>
      </c>
      <c r="C325" s="84">
        <v>1917.65099412</v>
      </c>
      <c r="D325" s="84">
        <v>1902.7474323599999</v>
      </c>
      <c r="E325" s="84">
        <v>240.31993341</v>
      </c>
      <c r="F325" s="84">
        <v>240.31993341</v>
      </c>
    </row>
    <row r="326" spans="1:6" ht="12.75" customHeight="1" x14ac:dyDescent="0.2">
      <c r="A326" s="83" t="s">
        <v>172</v>
      </c>
      <c r="B326" s="83">
        <v>24</v>
      </c>
      <c r="C326" s="84">
        <v>1950.3565825600001</v>
      </c>
      <c r="D326" s="84">
        <v>1933.7065170799999</v>
      </c>
      <c r="E326" s="84">
        <v>244.23011352</v>
      </c>
      <c r="F326" s="84">
        <v>244.23011352</v>
      </c>
    </row>
    <row r="327" spans="1:6" ht="12.75" customHeight="1" x14ac:dyDescent="0.2">
      <c r="A327" s="83" t="s">
        <v>173</v>
      </c>
      <c r="B327" s="83">
        <v>1</v>
      </c>
      <c r="C327" s="84">
        <v>1933.8122325500001</v>
      </c>
      <c r="D327" s="84">
        <v>1929.8449098799999</v>
      </c>
      <c r="E327" s="84">
        <v>243.74238657999999</v>
      </c>
      <c r="F327" s="84">
        <v>243.74238657999999</v>
      </c>
    </row>
    <row r="328" spans="1:6" ht="12.75" customHeight="1" x14ac:dyDescent="0.2">
      <c r="A328" s="83" t="s">
        <v>173</v>
      </c>
      <c r="B328" s="83">
        <v>2</v>
      </c>
      <c r="C328" s="84">
        <v>1982.1739579699999</v>
      </c>
      <c r="D328" s="84">
        <v>1966.63668248</v>
      </c>
      <c r="E328" s="84">
        <v>248.38924417000001</v>
      </c>
      <c r="F328" s="84">
        <v>248.38924417000001</v>
      </c>
    </row>
    <row r="329" spans="1:6" ht="12.75" customHeight="1" x14ac:dyDescent="0.2">
      <c r="A329" s="83" t="s">
        <v>173</v>
      </c>
      <c r="B329" s="83">
        <v>3</v>
      </c>
      <c r="C329" s="84">
        <v>2016.9803136800001</v>
      </c>
      <c r="D329" s="84">
        <v>2002.5874900900001</v>
      </c>
      <c r="E329" s="84">
        <v>252.92988657999999</v>
      </c>
      <c r="F329" s="84">
        <v>252.92988657999999</v>
      </c>
    </row>
    <row r="330" spans="1:6" ht="12.75" customHeight="1" x14ac:dyDescent="0.2">
      <c r="A330" s="83" t="s">
        <v>173</v>
      </c>
      <c r="B330" s="83">
        <v>4</v>
      </c>
      <c r="C330" s="84">
        <v>2019.61603855</v>
      </c>
      <c r="D330" s="84">
        <v>2005.6911330200001</v>
      </c>
      <c r="E330" s="84">
        <v>253.32188146999999</v>
      </c>
      <c r="F330" s="84">
        <v>253.32188146999999</v>
      </c>
    </row>
    <row r="331" spans="1:6" ht="12.75" customHeight="1" x14ac:dyDescent="0.2">
      <c r="A331" s="83" t="s">
        <v>173</v>
      </c>
      <c r="B331" s="83">
        <v>5</v>
      </c>
      <c r="C331" s="84">
        <v>2037.8802802299999</v>
      </c>
      <c r="D331" s="84">
        <v>2019.1681497699999</v>
      </c>
      <c r="E331" s="84">
        <v>255.02404945999999</v>
      </c>
      <c r="F331" s="84">
        <v>255.02404945999999</v>
      </c>
    </row>
    <row r="332" spans="1:6" ht="12.75" customHeight="1" x14ac:dyDescent="0.2">
      <c r="A332" s="83" t="s">
        <v>173</v>
      </c>
      <c r="B332" s="83">
        <v>6</v>
      </c>
      <c r="C332" s="84">
        <v>2010.83632528</v>
      </c>
      <c r="D332" s="84">
        <v>1994.0770086</v>
      </c>
      <c r="E332" s="84">
        <v>251.85499965</v>
      </c>
      <c r="F332" s="84">
        <v>251.85499965</v>
      </c>
    </row>
    <row r="333" spans="1:6" ht="12.75" customHeight="1" x14ac:dyDescent="0.2">
      <c r="A333" s="83" t="s">
        <v>173</v>
      </c>
      <c r="B333" s="83">
        <v>7</v>
      </c>
      <c r="C333" s="84">
        <v>1963.0298308199999</v>
      </c>
      <c r="D333" s="84">
        <v>1949.21312246</v>
      </c>
      <c r="E333" s="84">
        <v>246.18862168000001</v>
      </c>
      <c r="F333" s="84">
        <v>246.18862168000001</v>
      </c>
    </row>
    <row r="334" spans="1:6" ht="12.75" customHeight="1" x14ac:dyDescent="0.2">
      <c r="A334" s="83" t="s">
        <v>173</v>
      </c>
      <c r="B334" s="83">
        <v>8</v>
      </c>
      <c r="C334" s="84">
        <v>1933.2900471299999</v>
      </c>
      <c r="D334" s="84">
        <v>1911.07578205</v>
      </c>
      <c r="E334" s="84">
        <v>241.37181681000001</v>
      </c>
      <c r="F334" s="84">
        <v>241.37181681000001</v>
      </c>
    </row>
    <row r="335" spans="1:6" ht="12.75" customHeight="1" x14ac:dyDescent="0.2">
      <c r="A335" s="83" t="s">
        <v>173</v>
      </c>
      <c r="B335" s="83">
        <v>9</v>
      </c>
      <c r="C335" s="84">
        <v>1923.8441318299999</v>
      </c>
      <c r="D335" s="84">
        <v>1910.9631331400001</v>
      </c>
      <c r="E335" s="84">
        <v>241.35758908</v>
      </c>
      <c r="F335" s="84">
        <v>241.35758908</v>
      </c>
    </row>
    <row r="336" spans="1:6" ht="12.75" customHeight="1" x14ac:dyDescent="0.2">
      <c r="A336" s="83" t="s">
        <v>173</v>
      </c>
      <c r="B336" s="83">
        <v>10</v>
      </c>
      <c r="C336" s="84">
        <v>1879.06840678</v>
      </c>
      <c r="D336" s="84">
        <v>1868.5032286400001</v>
      </c>
      <c r="E336" s="84">
        <v>235.99483770000001</v>
      </c>
      <c r="F336" s="84">
        <v>235.99483770000001</v>
      </c>
    </row>
    <row r="337" spans="1:6" ht="12.75" customHeight="1" x14ac:dyDescent="0.2">
      <c r="A337" s="83" t="s">
        <v>173</v>
      </c>
      <c r="B337" s="83">
        <v>11</v>
      </c>
      <c r="C337" s="84">
        <v>1883.53720565</v>
      </c>
      <c r="D337" s="84">
        <v>1873.8233823800001</v>
      </c>
      <c r="E337" s="84">
        <v>236.66678131</v>
      </c>
      <c r="F337" s="84">
        <v>236.66678131</v>
      </c>
    </row>
    <row r="338" spans="1:6" ht="12.75" customHeight="1" x14ac:dyDescent="0.2">
      <c r="A338" s="83" t="s">
        <v>173</v>
      </c>
      <c r="B338" s="83">
        <v>12</v>
      </c>
      <c r="C338" s="84">
        <v>1887.90764642</v>
      </c>
      <c r="D338" s="84">
        <v>1876.6944650299999</v>
      </c>
      <c r="E338" s="84">
        <v>237.02940348000001</v>
      </c>
      <c r="F338" s="84">
        <v>237.02940348000001</v>
      </c>
    </row>
    <row r="339" spans="1:6" ht="12.75" customHeight="1" x14ac:dyDescent="0.2">
      <c r="A339" s="83" t="s">
        <v>173</v>
      </c>
      <c r="B339" s="83">
        <v>13</v>
      </c>
      <c r="C339" s="84">
        <v>1914.0809879400001</v>
      </c>
      <c r="D339" s="84">
        <v>1899.32818116</v>
      </c>
      <c r="E339" s="84">
        <v>239.88807671000001</v>
      </c>
      <c r="F339" s="84">
        <v>239.88807671000001</v>
      </c>
    </row>
    <row r="340" spans="1:6" ht="12.75" customHeight="1" x14ac:dyDescent="0.2">
      <c r="A340" s="83" t="s">
        <v>173</v>
      </c>
      <c r="B340" s="83">
        <v>14</v>
      </c>
      <c r="C340" s="84">
        <v>1936.2433501999999</v>
      </c>
      <c r="D340" s="84">
        <v>1925.25500536</v>
      </c>
      <c r="E340" s="84">
        <v>243.16267457000001</v>
      </c>
      <c r="F340" s="84">
        <v>243.16267457000001</v>
      </c>
    </row>
    <row r="341" spans="1:6" ht="12.75" customHeight="1" x14ac:dyDescent="0.2">
      <c r="A341" s="83" t="s">
        <v>173</v>
      </c>
      <c r="B341" s="83">
        <v>15</v>
      </c>
      <c r="C341" s="84">
        <v>1943.37314784</v>
      </c>
      <c r="D341" s="84">
        <v>1927.53722487</v>
      </c>
      <c r="E341" s="84">
        <v>243.45092241</v>
      </c>
      <c r="F341" s="84">
        <v>243.45092241</v>
      </c>
    </row>
    <row r="342" spans="1:6" ht="12.75" customHeight="1" x14ac:dyDescent="0.2">
      <c r="A342" s="83" t="s">
        <v>173</v>
      </c>
      <c r="B342" s="83">
        <v>16</v>
      </c>
      <c r="C342" s="84">
        <v>1937.8421017799999</v>
      </c>
      <c r="D342" s="84">
        <v>1924.8225707399999</v>
      </c>
      <c r="E342" s="84">
        <v>243.10805740999999</v>
      </c>
      <c r="F342" s="84">
        <v>243.10805740999999</v>
      </c>
    </row>
    <row r="343" spans="1:6" ht="12.75" customHeight="1" x14ac:dyDescent="0.2">
      <c r="A343" s="83" t="s">
        <v>173</v>
      </c>
      <c r="B343" s="83">
        <v>17</v>
      </c>
      <c r="C343" s="84">
        <v>1942.54409667</v>
      </c>
      <c r="D343" s="84">
        <v>1927.57218147</v>
      </c>
      <c r="E343" s="84">
        <v>243.45533748</v>
      </c>
      <c r="F343" s="84">
        <v>243.45533748</v>
      </c>
    </row>
    <row r="344" spans="1:6" ht="12.75" customHeight="1" x14ac:dyDescent="0.2">
      <c r="A344" s="83" t="s">
        <v>173</v>
      </c>
      <c r="B344" s="83">
        <v>18</v>
      </c>
      <c r="C344" s="84">
        <v>1940.7555332300001</v>
      </c>
      <c r="D344" s="84">
        <v>1921.63365509</v>
      </c>
      <c r="E344" s="84">
        <v>242.70529245</v>
      </c>
      <c r="F344" s="84">
        <v>242.70529245</v>
      </c>
    </row>
    <row r="345" spans="1:6" ht="12.75" customHeight="1" x14ac:dyDescent="0.2">
      <c r="A345" s="83" t="s">
        <v>173</v>
      </c>
      <c r="B345" s="83">
        <v>19</v>
      </c>
      <c r="C345" s="84">
        <v>1914.95286334</v>
      </c>
      <c r="D345" s="84">
        <v>1899.7556544700001</v>
      </c>
      <c r="E345" s="84">
        <v>239.94206725000001</v>
      </c>
      <c r="F345" s="84">
        <v>239.94206725000001</v>
      </c>
    </row>
    <row r="346" spans="1:6" ht="12.75" customHeight="1" x14ac:dyDescent="0.2">
      <c r="A346" s="83" t="s">
        <v>173</v>
      </c>
      <c r="B346" s="83">
        <v>20</v>
      </c>
      <c r="C346" s="84">
        <v>1886.37266563</v>
      </c>
      <c r="D346" s="84">
        <v>1870.2116550999999</v>
      </c>
      <c r="E346" s="84">
        <v>236.21061459000001</v>
      </c>
      <c r="F346" s="84">
        <v>236.21061459000001</v>
      </c>
    </row>
    <row r="347" spans="1:6" ht="12.75" customHeight="1" x14ac:dyDescent="0.2">
      <c r="A347" s="83" t="s">
        <v>173</v>
      </c>
      <c r="B347" s="83">
        <v>21</v>
      </c>
      <c r="C347" s="84">
        <v>1890.77152836</v>
      </c>
      <c r="D347" s="84">
        <v>1868.5595796600001</v>
      </c>
      <c r="E347" s="84">
        <v>236.00195492</v>
      </c>
      <c r="F347" s="84">
        <v>236.00195492</v>
      </c>
    </row>
    <row r="348" spans="1:6" ht="12.75" customHeight="1" x14ac:dyDescent="0.2">
      <c r="A348" s="83" t="s">
        <v>173</v>
      </c>
      <c r="B348" s="83">
        <v>22</v>
      </c>
      <c r="C348" s="84">
        <v>1877.9865741000001</v>
      </c>
      <c r="D348" s="84">
        <v>1864.7673231900001</v>
      </c>
      <c r="E348" s="84">
        <v>235.52298708000001</v>
      </c>
      <c r="F348" s="84">
        <v>235.52298708000001</v>
      </c>
    </row>
    <row r="349" spans="1:6" ht="12.75" customHeight="1" x14ac:dyDescent="0.2">
      <c r="A349" s="83" t="s">
        <v>173</v>
      </c>
      <c r="B349" s="83">
        <v>23</v>
      </c>
      <c r="C349" s="84">
        <v>1925.9303621500001</v>
      </c>
      <c r="D349" s="84">
        <v>1911.8130140999999</v>
      </c>
      <c r="E349" s="84">
        <v>241.46493035</v>
      </c>
      <c r="F349" s="84">
        <v>241.46493035</v>
      </c>
    </row>
    <row r="350" spans="1:6" ht="12.75" customHeight="1" x14ac:dyDescent="0.2">
      <c r="A350" s="83" t="s">
        <v>173</v>
      </c>
      <c r="B350" s="83">
        <v>24</v>
      </c>
      <c r="C350" s="84">
        <v>1920.5722482399999</v>
      </c>
      <c r="D350" s="84">
        <v>1904.78141759</v>
      </c>
      <c r="E350" s="84">
        <v>240.57682887999999</v>
      </c>
      <c r="F350" s="84">
        <v>240.57682887999999</v>
      </c>
    </row>
    <row r="351" spans="1:6" ht="12.75" customHeight="1" x14ac:dyDescent="0.2">
      <c r="A351" s="83" t="s">
        <v>174</v>
      </c>
      <c r="B351" s="83">
        <v>1</v>
      </c>
      <c r="C351" s="84">
        <v>2009.67123399</v>
      </c>
      <c r="D351" s="84">
        <v>1992.2630437400001</v>
      </c>
      <c r="E351" s="84">
        <v>251.62589310000001</v>
      </c>
      <c r="F351" s="84">
        <v>251.62589310000001</v>
      </c>
    </row>
    <row r="352" spans="1:6" ht="12.75" customHeight="1" x14ac:dyDescent="0.2">
      <c r="A352" s="83" t="s">
        <v>174</v>
      </c>
      <c r="B352" s="83">
        <v>2</v>
      </c>
      <c r="C352" s="84">
        <v>2069.65277771</v>
      </c>
      <c r="D352" s="84">
        <v>2054.9725626700001</v>
      </c>
      <c r="E352" s="84">
        <v>259.54620198999999</v>
      </c>
      <c r="F352" s="84">
        <v>259.54620198999999</v>
      </c>
    </row>
    <row r="353" spans="1:6" ht="12.75" customHeight="1" x14ac:dyDescent="0.2">
      <c r="A353" s="83" t="s">
        <v>174</v>
      </c>
      <c r="B353" s="83">
        <v>3</v>
      </c>
      <c r="C353" s="84">
        <v>2107.1830488400001</v>
      </c>
      <c r="D353" s="84">
        <v>2095.8149129100002</v>
      </c>
      <c r="E353" s="84">
        <v>264.70465378</v>
      </c>
      <c r="F353" s="84">
        <v>264.70465378</v>
      </c>
    </row>
    <row r="354" spans="1:6" ht="12.75" customHeight="1" x14ac:dyDescent="0.2">
      <c r="A354" s="83" t="s">
        <v>174</v>
      </c>
      <c r="B354" s="83">
        <v>4</v>
      </c>
      <c r="C354" s="84">
        <v>2106.8686588599999</v>
      </c>
      <c r="D354" s="84">
        <v>2101.46046131</v>
      </c>
      <c r="E354" s="84">
        <v>265.41769524</v>
      </c>
      <c r="F354" s="84">
        <v>265.41769524</v>
      </c>
    </row>
    <row r="355" spans="1:6" ht="12.75" customHeight="1" x14ac:dyDescent="0.2">
      <c r="A355" s="83" t="s">
        <v>174</v>
      </c>
      <c r="B355" s="83">
        <v>5</v>
      </c>
      <c r="C355" s="84">
        <v>2116.69717657</v>
      </c>
      <c r="D355" s="84">
        <v>2098.67667532</v>
      </c>
      <c r="E355" s="84">
        <v>265.06609878</v>
      </c>
      <c r="F355" s="84">
        <v>265.06609878</v>
      </c>
    </row>
    <row r="356" spans="1:6" ht="12.75" customHeight="1" x14ac:dyDescent="0.2">
      <c r="A356" s="83" t="s">
        <v>174</v>
      </c>
      <c r="B356" s="83">
        <v>6</v>
      </c>
      <c r="C356" s="84">
        <v>2099.85425197</v>
      </c>
      <c r="D356" s="84">
        <v>2084.31413419</v>
      </c>
      <c r="E356" s="84">
        <v>263.2520877</v>
      </c>
      <c r="F356" s="84">
        <v>263.2520877</v>
      </c>
    </row>
    <row r="357" spans="1:6" ht="12.75" customHeight="1" x14ac:dyDescent="0.2">
      <c r="A357" s="83" t="s">
        <v>174</v>
      </c>
      <c r="B357" s="83">
        <v>7</v>
      </c>
      <c r="C357" s="84">
        <v>2026.43715385</v>
      </c>
      <c r="D357" s="84">
        <v>2016.2698386500001</v>
      </c>
      <c r="E357" s="84">
        <v>254.65798828999999</v>
      </c>
      <c r="F357" s="84">
        <v>254.65798828999999</v>
      </c>
    </row>
    <row r="358" spans="1:6" ht="12.75" customHeight="1" x14ac:dyDescent="0.2">
      <c r="A358" s="83" t="s">
        <v>174</v>
      </c>
      <c r="B358" s="83">
        <v>8</v>
      </c>
      <c r="C358" s="84">
        <v>1959.62622878</v>
      </c>
      <c r="D358" s="84">
        <v>1941.5113169399999</v>
      </c>
      <c r="E358" s="84">
        <v>245.21587177999999</v>
      </c>
      <c r="F358" s="84">
        <v>245.21587177999999</v>
      </c>
    </row>
    <row r="359" spans="1:6" ht="12.75" customHeight="1" x14ac:dyDescent="0.2">
      <c r="A359" s="83" t="s">
        <v>174</v>
      </c>
      <c r="B359" s="83">
        <v>9</v>
      </c>
      <c r="C359" s="84">
        <v>1960.3310146900001</v>
      </c>
      <c r="D359" s="84">
        <v>1946.39832673</v>
      </c>
      <c r="E359" s="84">
        <v>245.83310865000001</v>
      </c>
      <c r="F359" s="84">
        <v>245.83310865000001</v>
      </c>
    </row>
    <row r="360" spans="1:6" ht="12.75" customHeight="1" x14ac:dyDescent="0.2">
      <c r="A360" s="83" t="s">
        <v>174</v>
      </c>
      <c r="B360" s="83">
        <v>10</v>
      </c>
      <c r="C360" s="84">
        <v>1914.2331987499999</v>
      </c>
      <c r="D360" s="84">
        <v>1904.74605043</v>
      </c>
      <c r="E360" s="84">
        <v>240.57236194999999</v>
      </c>
      <c r="F360" s="84">
        <v>240.57236194999999</v>
      </c>
    </row>
    <row r="361" spans="1:6" ht="12.75" customHeight="1" x14ac:dyDescent="0.2">
      <c r="A361" s="83" t="s">
        <v>174</v>
      </c>
      <c r="B361" s="83">
        <v>11</v>
      </c>
      <c r="C361" s="84">
        <v>1903.17793818</v>
      </c>
      <c r="D361" s="84">
        <v>1892.90350513</v>
      </c>
      <c r="E361" s="84">
        <v>239.07663023000001</v>
      </c>
      <c r="F361" s="84">
        <v>239.07663023000001</v>
      </c>
    </row>
    <row r="362" spans="1:6" ht="12.75" customHeight="1" x14ac:dyDescent="0.2">
      <c r="A362" s="83" t="s">
        <v>174</v>
      </c>
      <c r="B362" s="83">
        <v>12</v>
      </c>
      <c r="C362" s="84">
        <v>1873.8591343600001</v>
      </c>
      <c r="D362" s="84">
        <v>1864.7751102499999</v>
      </c>
      <c r="E362" s="84">
        <v>235.52397060000001</v>
      </c>
      <c r="F362" s="84">
        <v>235.52397060000001</v>
      </c>
    </row>
    <row r="363" spans="1:6" ht="12.75" customHeight="1" x14ac:dyDescent="0.2">
      <c r="A363" s="83" t="s">
        <v>174</v>
      </c>
      <c r="B363" s="83">
        <v>13</v>
      </c>
      <c r="C363" s="84">
        <v>1913.41316962</v>
      </c>
      <c r="D363" s="84">
        <v>1898.9072713200001</v>
      </c>
      <c r="E363" s="84">
        <v>239.83491515</v>
      </c>
      <c r="F363" s="84">
        <v>239.83491515</v>
      </c>
    </row>
    <row r="364" spans="1:6" ht="12.75" customHeight="1" x14ac:dyDescent="0.2">
      <c r="A364" s="83" t="s">
        <v>174</v>
      </c>
      <c r="B364" s="83">
        <v>14</v>
      </c>
      <c r="C364" s="84">
        <v>1945.1505399600001</v>
      </c>
      <c r="D364" s="84">
        <v>1933.8183981</v>
      </c>
      <c r="E364" s="84">
        <v>244.24424427</v>
      </c>
      <c r="F364" s="84">
        <v>244.24424427</v>
      </c>
    </row>
    <row r="365" spans="1:6" ht="12.75" customHeight="1" x14ac:dyDescent="0.2">
      <c r="A365" s="83" t="s">
        <v>174</v>
      </c>
      <c r="B365" s="83">
        <v>15</v>
      </c>
      <c r="C365" s="84">
        <v>1954.5235104400001</v>
      </c>
      <c r="D365" s="84">
        <v>1938.7055838700001</v>
      </c>
      <c r="E365" s="84">
        <v>244.86150337000001</v>
      </c>
      <c r="F365" s="84">
        <v>244.86150337000001</v>
      </c>
    </row>
    <row r="366" spans="1:6" ht="12.75" customHeight="1" x14ac:dyDescent="0.2">
      <c r="A366" s="83" t="s">
        <v>174</v>
      </c>
      <c r="B366" s="83">
        <v>16</v>
      </c>
      <c r="C366" s="84">
        <v>1962.1615666499999</v>
      </c>
      <c r="D366" s="84">
        <v>1948.44037314</v>
      </c>
      <c r="E366" s="84">
        <v>246.09102225000001</v>
      </c>
      <c r="F366" s="84">
        <v>246.09102225000001</v>
      </c>
    </row>
    <row r="367" spans="1:6" ht="12.75" customHeight="1" x14ac:dyDescent="0.2">
      <c r="A367" s="83" t="s">
        <v>174</v>
      </c>
      <c r="B367" s="83">
        <v>17</v>
      </c>
      <c r="C367" s="84">
        <v>1954.07331034</v>
      </c>
      <c r="D367" s="84">
        <v>1936.24325331</v>
      </c>
      <c r="E367" s="84">
        <v>244.55050721999999</v>
      </c>
      <c r="F367" s="84">
        <v>244.55050721999999</v>
      </c>
    </row>
    <row r="368" spans="1:6" ht="12.75" customHeight="1" x14ac:dyDescent="0.2">
      <c r="A368" s="83" t="s">
        <v>174</v>
      </c>
      <c r="B368" s="83">
        <v>18</v>
      </c>
      <c r="C368" s="84">
        <v>1929.3708029700001</v>
      </c>
      <c r="D368" s="84">
        <v>1911.2301729599999</v>
      </c>
      <c r="E368" s="84">
        <v>241.39131662</v>
      </c>
      <c r="F368" s="84">
        <v>241.39131662</v>
      </c>
    </row>
    <row r="369" spans="1:6" ht="12.75" customHeight="1" x14ac:dyDescent="0.2">
      <c r="A369" s="83" t="s">
        <v>174</v>
      </c>
      <c r="B369" s="83">
        <v>19</v>
      </c>
      <c r="C369" s="84">
        <v>1905.2208714200001</v>
      </c>
      <c r="D369" s="84">
        <v>1894.8344477799999</v>
      </c>
      <c r="E369" s="84">
        <v>239.32051125999999</v>
      </c>
      <c r="F369" s="84">
        <v>239.32051125999999</v>
      </c>
    </row>
    <row r="370" spans="1:6" ht="12.75" customHeight="1" x14ac:dyDescent="0.2">
      <c r="A370" s="83" t="s">
        <v>174</v>
      </c>
      <c r="B370" s="83">
        <v>20</v>
      </c>
      <c r="C370" s="84">
        <v>1877.3839299000001</v>
      </c>
      <c r="D370" s="84">
        <v>1862.8976928100001</v>
      </c>
      <c r="E370" s="84">
        <v>235.28684988000001</v>
      </c>
      <c r="F370" s="84">
        <v>235.28684988000001</v>
      </c>
    </row>
    <row r="371" spans="1:6" ht="12.75" customHeight="1" x14ac:dyDescent="0.2">
      <c r="A371" s="83" t="s">
        <v>174</v>
      </c>
      <c r="B371" s="83">
        <v>21</v>
      </c>
      <c r="C371" s="84">
        <v>1900.4924988299999</v>
      </c>
      <c r="D371" s="84">
        <v>1884.1093037200001</v>
      </c>
      <c r="E371" s="84">
        <v>237.96590903000001</v>
      </c>
      <c r="F371" s="84">
        <v>237.96590903000001</v>
      </c>
    </row>
    <row r="372" spans="1:6" ht="12.75" customHeight="1" x14ac:dyDescent="0.2">
      <c r="A372" s="83" t="s">
        <v>174</v>
      </c>
      <c r="B372" s="83">
        <v>22</v>
      </c>
      <c r="C372" s="84">
        <v>1911.03955316</v>
      </c>
      <c r="D372" s="84">
        <v>1901.3303501800001</v>
      </c>
      <c r="E372" s="84">
        <v>240.14095373999999</v>
      </c>
      <c r="F372" s="84">
        <v>240.14095373999999</v>
      </c>
    </row>
    <row r="373" spans="1:6" ht="12.75" customHeight="1" x14ac:dyDescent="0.2">
      <c r="A373" s="83" t="s">
        <v>174</v>
      </c>
      <c r="B373" s="83">
        <v>23</v>
      </c>
      <c r="C373" s="84">
        <v>1952.25955372</v>
      </c>
      <c r="D373" s="84">
        <v>1943.7888786399999</v>
      </c>
      <c r="E373" s="84">
        <v>245.50353132999999</v>
      </c>
      <c r="F373" s="84">
        <v>245.50353132999999</v>
      </c>
    </row>
    <row r="374" spans="1:6" ht="12.75" customHeight="1" x14ac:dyDescent="0.2">
      <c r="A374" s="83" t="s">
        <v>174</v>
      </c>
      <c r="B374" s="83">
        <v>24</v>
      </c>
      <c r="C374" s="84">
        <v>1962.72675839</v>
      </c>
      <c r="D374" s="84">
        <v>1951.82528983</v>
      </c>
      <c r="E374" s="84">
        <v>246.51854245000001</v>
      </c>
      <c r="F374" s="84">
        <v>246.51854245000001</v>
      </c>
    </row>
    <row r="375" spans="1:6" ht="12.75" customHeight="1" x14ac:dyDescent="0.2">
      <c r="A375" s="83" t="s">
        <v>175</v>
      </c>
      <c r="B375" s="83">
        <v>1</v>
      </c>
      <c r="C375" s="84">
        <v>1993.1770852899999</v>
      </c>
      <c r="D375" s="84">
        <v>1979.4840004</v>
      </c>
      <c r="E375" s="84">
        <v>250.01188021999999</v>
      </c>
      <c r="F375" s="84">
        <v>250.01188021999999</v>
      </c>
    </row>
    <row r="376" spans="1:6" ht="12.75" customHeight="1" x14ac:dyDescent="0.2">
      <c r="A376" s="83" t="s">
        <v>175</v>
      </c>
      <c r="B376" s="83">
        <v>2</v>
      </c>
      <c r="C376" s="84">
        <v>2050.3514190999999</v>
      </c>
      <c r="D376" s="84">
        <v>2039.64737724</v>
      </c>
      <c r="E376" s="84">
        <v>257.61060744999997</v>
      </c>
      <c r="F376" s="84">
        <v>257.61060744999997</v>
      </c>
    </row>
    <row r="377" spans="1:6" ht="12.75" customHeight="1" x14ac:dyDescent="0.2">
      <c r="A377" s="83" t="s">
        <v>175</v>
      </c>
      <c r="B377" s="83">
        <v>3</v>
      </c>
      <c r="C377" s="84">
        <v>2085.2006523700002</v>
      </c>
      <c r="D377" s="84">
        <v>2076.6961835400002</v>
      </c>
      <c r="E377" s="84">
        <v>262.28992878999998</v>
      </c>
      <c r="F377" s="84">
        <v>262.28992878999998</v>
      </c>
    </row>
    <row r="378" spans="1:6" ht="12.75" customHeight="1" x14ac:dyDescent="0.2">
      <c r="A378" s="83" t="s">
        <v>175</v>
      </c>
      <c r="B378" s="83">
        <v>4</v>
      </c>
      <c r="C378" s="84">
        <v>2093.7657327000002</v>
      </c>
      <c r="D378" s="84">
        <v>2084.0371290100002</v>
      </c>
      <c r="E378" s="84">
        <v>263.21710152000003</v>
      </c>
      <c r="F378" s="84">
        <v>263.21710152000003</v>
      </c>
    </row>
    <row r="379" spans="1:6" ht="12.75" customHeight="1" x14ac:dyDescent="0.2">
      <c r="A379" s="83" t="s">
        <v>175</v>
      </c>
      <c r="B379" s="83">
        <v>5</v>
      </c>
      <c r="C379" s="84">
        <v>2099.59772419</v>
      </c>
      <c r="D379" s="84">
        <v>2084.97249014</v>
      </c>
      <c r="E379" s="84">
        <v>263.33523907</v>
      </c>
      <c r="F379" s="84">
        <v>263.33523907</v>
      </c>
    </row>
    <row r="380" spans="1:6" ht="12.75" customHeight="1" x14ac:dyDescent="0.2">
      <c r="A380" s="83" t="s">
        <v>175</v>
      </c>
      <c r="B380" s="83">
        <v>6</v>
      </c>
      <c r="C380" s="84">
        <v>2083.8175424199999</v>
      </c>
      <c r="D380" s="84">
        <v>2069.6177178100002</v>
      </c>
      <c r="E380" s="84">
        <v>261.39590765999998</v>
      </c>
      <c r="F380" s="84">
        <v>261.39590765999998</v>
      </c>
    </row>
    <row r="381" spans="1:6" ht="12.75" customHeight="1" x14ac:dyDescent="0.2">
      <c r="A381" s="83" t="s">
        <v>175</v>
      </c>
      <c r="B381" s="83">
        <v>7</v>
      </c>
      <c r="C381" s="84">
        <v>2002.78090737</v>
      </c>
      <c r="D381" s="84">
        <v>1994.3002585300001</v>
      </c>
      <c r="E381" s="84">
        <v>251.88319645999999</v>
      </c>
      <c r="F381" s="84">
        <v>251.88319645999999</v>
      </c>
    </row>
    <row r="382" spans="1:6" ht="12.75" customHeight="1" x14ac:dyDescent="0.2">
      <c r="A382" s="83" t="s">
        <v>175</v>
      </c>
      <c r="B382" s="83">
        <v>8</v>
      </c>
      <c r="C382" s="84">
        <v>1937.49696008</v>
      </c>
      <c r="D382" s="84">
        <v>1919.6726518</v>
      </c>
      <c r="E382" s="84">
        <v>242.45761471</v>
      </c>
      <c r="F382" s="84">
        <v>242.45761471</v>
      </c>
    </row>
    <row r="383" spans="1:6" ht="12.75" customHeight="1" x14ac:dyDescent="0.2">
      <c r="A383" s="83" t="s">
        <v>175</v>
      </c>
      <c r="B383" s="83">
        <v>9</v>
      </c>
      <c r="C383" s="84">
        <v>1935.9380690099999</v>
      </c>
      <c r="D383" s="84">
        <v>1921.39768798</v>
      </c>
      <c r="E383" s="84">
        <v>242.67548944000001</v>
      </c>
      <c r="F383" s="84">
        <v>242.67548944000001</v>
      </c>
    </row>
    <row r="384" spans="1:6" ht="12.75" customHeight="1" x14ac:dyDescent="0.2">
      <c r="A384" s="83" t="s">
        <v>175</v>
      </c>
      <c r="B384" s="83">
        <v>10</v>
      </c>
      <c r="C384" s="84">
        <v>1889.8926393700001</v>
      </c>
      <c r="D384" s="84">
        <v>1879.0282362999999</v>
      </c>
      <c r="E384" s="84">
        <v>237.32416239</v>
      </c>
      <c r="F384" s="84">
        <v>237.32416239</v>
      </c>
    </row>
    <row r="385" spans="1:6" ht="12.75" customHeight="1" x14ac:dyDescent="0.2">
      <c r="A385" s="83" t="s">
        <v>175</v>
      </c>
      <c r="B385" s="83">
        <v>11</v>
      </c>
      <c r="C385" s="84">
        <v>1876.07393308</v>
      </c>
      <c r="D385" s="84">
        <v>1866.22496097</v>
      </c>
      <c r="E385" s="84">
        <v>235.70708898000001</v>
      </c>
      <c r="F385" s="84">
        <v>235.70708898000001</v>
      </c>
    </row>
    <row r="386" spans="1:6" ht="12.75" customHeight="1" x14ac:dyDescent="0.2">
      <c r="A386" s="83" t="s">
        <v>175</v>
      </c>
      <c r="B386" s="83">
        <v>12</v>
      </c>
      <c r="C386" s="84">
        <v>1887.65947818</v>
      </c>
      <c r="D386" s="84">
        <v>1877.6340025699999</v>
      </c>
      <c r="E386" s="84">
        <v>237.14806852000001</v>
      </c>
      <c r="F386" s="84">
        <v>237.14806852000001</v>
      </c>
    </row>
    <row r="387" spans="1:6" ht="12.75" customHeight="1" x14ac:dyDescent="0.2">
      <c r="A387" s="83" t="s">
        <v>175</v>
      </c>
      <c r="B387" s="83">
        <v>13</v>
      </c>
      <c r="C387" s="84">
        <v>1925.50814844</v>
      </c>
      <c r="D387" s="84">
        <v>1912.3237434299999</v>
      </c>
      <c r="E387" s="84">
        <v>241.52943626000001</v>
      </c>
      <c r="F387" s="84">
        <v>241.52943626000001</v>
      </c>
    </row>
    <row r="388" spans="1:6" ht="12.75" customHeight="1" x14ac:dyDescent="0.2">
      <c r="A388" s="83" t="s">
        <v>175</v>
      </c>
      <c r="B388" s="83">
        <v>14</v>
      </c>
      <c r="C388" s="84">
        <v>1934.8902822099999</v>
      </c>
      <c r="D388" s="84">
        <v>1924.0791706800001</v>
      </c>
      <c r="E388" s="84">
        <v>243.01416484000001</v>
      </c>
      <c r="F388" s="84">
        <v>243.01416484000001</v>
      </c>
    </row>
    <row r="389" spans="1:6" ht="12.75" customHeight="1" x14ac:dyDescent="0.2">
      <c r="A389" s="83" t="s">
        <v>175</v>
      </c>
      <c r="B389" s="83">
        <v>15</v>
      </c>
      <c r="C389" s="84">
        <v>1928.35230073</v>
      </c>
      <c r="D389" s="84">
        <v>1927.0611029199999</v>
      </c>
      <c r="E389" s="84">
        <v>243.39078746999999</v>
      </c>
      <c r="F389" s="84">
        <v>243.39078746999999</v>
      </c>
    </row>
    <row r="390" spans="1:6" ht="12.75" customHeight="1" x14ac:dyDescent="0.2">
      <c r="A390" s="83" t="s">
        <v>175</v>
      </c>
      <c r="B390" s="83">
        <v>16</v>
      </c>
      <c r="C390" s="84">
        <v>1940.9334310700001</v>
      </c>
      <c r="D390" s="84">
        <v>1940.7525306699999</v>
      </c>
      <c r="E390" s="84">
        <v>245.1200359</v>
      </c>
      <c r="F390" s="84">
        <v>245.1200359</v>
      </c>
    </row>
    <row r="391" spans="1:6" ht="12.75" customHeight="1" x14ac:dyDescent="0.2">
      <c r="A391" s="83" t="s">
        <v>175</v>
      </c>
      <c r="B391" s="83">
        <v>17</v>
      </c>
      <c r="C391" s="84">
        <v>1948.8092295500001</v>
      </c>
      <c r="D391" s="84">
        <v>1934.2496666699999</v>
      </c>
      <c r="E391" s="84">
        <v>244.29871416</v>
      </c>
      <c r="F391" s="84">
        <v>244.29871416</v>
      </c>
    </row>
    <row r="392" spans="1:6" ht="12.75" customHeight="1" x14ac:dyDescent="0.2">
      <c r="A392" s="83" t="s">
        <v>175</v>
      </c>
      <c r="B392" s="83">
        <v>18</v>
      </c>
      <c r="C392" s="84">
        <v>1924.1693615300001</v>
      </c>
      <c r="D392" s="84">
        <v>1909.3924492000001</v>
      </c>
      <c r="E392" s="84">
        <v>241.15920928</v>
      </c>
      <c r="F392" s="84">
        <v>241.15920928</v>
      </c>
    </row>
    <row r="393" spans="1:6" ht="12.75" customHeight="1" x14ac:dyDescent="0.2">
      <c r="A393" s="83" t="s">
        <v>175</v>
      </c>
      <c r="B393" s="83">
        <v>19</v>
      </c>
      <c r="C393" s="84">
        <v>1887.41423831</v>
      </c>
      <c r="D393" s="84">
        <v>1885.33276598</v>
      </c>
      <c r="E393" s="84">
        <v>238.12043420000001</v>
      </c>
      <c r="F393" s="84">
        <v>238.12043420000001</v>
      </c>
    </row>
    <row r="394" spans="1:6" ht="12.75" customHeight="1" x14ac:dyDescent="0.2">
      <c r="A394" s="83" t="s">
        <v>175</v>
      </c>
      <c r="B394" s="83">
        <v>20</v>
      </c>
      <c r="C394" s="84">
        <v>1869.4941030299999</v>
      </c>
      <c r="D394" s="84">
        <v>1854.5405801700001</v>
      </c>
      <c r="E394" s="84">
        <v>234.23133367</v>
      </c>
      <c r="F394" s="84">
        <v>234.23133367</v>
      </c>
    </row>
    <row r="395" spans="1:6" ht="12.75" customHeight="1" x14ac:dyDescent="0.2">
      <c r="A395" s="83" t="s">
        <v>175</v>
      </c>
      <c r="B395" s="83">
        <v>21</v>
      </c>
      <c r="C395" s="84">
        <v>1870.0413245899999</v>
      </c>
      <c r="D395" s="84">
        <v>1855.82488526</v>
      </c>
      <c r="E395" s="84">
        <v>234.39354338999999</v>
      </c>
      <c r="F395" s="84">
        <v>234.39354338999999</v>
      </c>
    </row>
    <row r="396" spans="1:6" ht="12.75" customHeight="1" x14ac:dyDescent="0.2">
      <c r="A396" s="83" t="s">
        <v>175</v>
      </c>
      <c r="B396" s="83">
        <v>22</v>
      </c>
      <c r="C396" s="84">
        <v>1879.1052645</v>
      </c>
      <c r="D396" s="84">
        <v>1869.5003515799999</v>
      </c>
      <c r="E396" s="84">
        <v>236.12077586000001</v>
      </c>
      <c r="F396" s="84">
        <v>236.12077586000001</v>
      </c>
    </row>
    <row r="397" spans="1:6" ht="12.75" customHeight="1" x14ac:dyDescent="0.2">
      <c r="A397" s="83" t="s">
        <v>175</v>
      </c>
      <c r="B397" s="83">
        <v>23</v>
      </c>
      <c r="C397" s="84">
        <v>1923.03936974</v>
      </c>
      <c r="D397" s="84">
        <v>1909.05324167</v>
      </c>
      <c r="E397" s="84">
        <v>241.11636684000001</v>
      </c>
      <c r="F397" s="84">
        <v>241.11636684000001</v>
      </c>
    </row>
    <row r="398" spans="1:6" ht="12.75" customHeight="1" x14ac:dyDescent="0.2">
      <c r="A398" s="83" t="s">
        <v>175</v>
      </c>
      <c r="B398" s="83">
        <v>24</v>
      </c>
      <c r="C398" s="84">
        <v>1945.0868190900001</v>
      </c>
      <c r="D398" s="84">
        <v>1930.7979854099999</v>
      </c>
      <c r="E398" s="84">
        <v>243.86276149</v>
      </c>
      <c r="F398" s="84">
        <v>243.86276149</v>
      </c>
    </row>
    <row r="399" spans="1:6" ht="12.75" customHeight="1" x14ac:dyDescent="0.2">
      <c r="A399" s="83" t="s">
        <v>176</v>
      </c>
      <c r="B399" s="83">
        <v>1</v>
      </c>
      <c r="C399" s="84">
        <v>1948.89890328</v>
      </c>
      <c r="D399" s="84">
        <v>1933.80003674</v>
      </c>
      <c r="E399" s="84">
        <v>244.2419252</v>
      </c>
      <c r="F399" s="84">
        <v>244.2419252</v>
      </c>
    </row>
    <row r="400" spans="1:6" ht="12.75" customHeight="1" x14ac:dyDescent="0.2">
      <c r="A400" s="83" t="s">
        <v>176</v>
      </c>
      <c r="B400" s="83">
        <v>2</v>
      </c>
      <c r="C400" s="84">
        <v>2013.40747809</v>
      </c>
      <c r="D400" s="84">
        <v>1999.05096456</v>
      </c>
      <c r="E400" s="84">
        <v>252.48321795999999</v>
      </c>
      <c r="F400" s="84">
        <v>252.48321795999999</v>
      </c>
    </row>
    <row r="401" spans="1:6" ht="12.75" customHeight="1" x14ac:dyDescent="0.2">
      <c r="A401" s="83" t="s">
        <v>176</v>
      </c>
      <c r="B401" s="83">
        <v>3</v>
      </c>
      <c r="C401" s="84">
        <v>2037.2200593800001</v>
      </c>
      <c r="D401" s="84">
        <v>2025.3249930899999</v>
      </c>
      <c r="E401" s="84">
        <v>255.80166826000001</v>
      </c>
      <c r="F401" s="84">
        <v>255.80166826000001</v>
      </c>
    </row>
    <row r="402" spans="1:6" ht="12.75" customHeight="1" x14ac:dyDescent="0.2">
      <c r="A402" s="83" t="s">
        <v>176</v>
      </c>
      <c r="B402" s="83">
        <v>4</v>
      </c>
      <c r="C402" s="84">
        <v>2052.9121796999998</v>
      </c>
      <c r="D402" s="84">
        <v>2045.09708456</v>
      </c>
      <c r="E402" s="84">
        <v>258.29891387999999</v>
      </c>
      <c r="F402" s="84">
        <v>258.29891387999999</v>
      </c>
    </row>
    <row r="403" spans="1:6" ht="12.75" customHeight="1" x14ac:dyDescent="0.2">
      <c r="A403" s="83" t="s">
        <v>176</v>
      </c>
      <c r="B403" s="83">
        <v>5</v>
      </c>
      <c r="C403" s="84">
        <v>2065.6684332599998</v>
      </c>
      <c r="D403" s="84">
        <v>2049.3612202499999</v>
      </c>
      <c r="E403" s="84">
        <v>258.83748078999997</v>
      </c>
      <c r="F403" s="84">
        <v>258.83748078999997</v>
      </c>
    </row>
    <row r="404" spans="1:6" ht="12.75" customHeight="1" x14ac:dyDescent="0.2">
      <c r="A404" s="83" t="s">
        <v>176</v>
      </c>
      <c r="B404" s="83">
        <v>6</v>
      </c>
      <c r="C404" s="84">
        <v>2044.8749731299999</v>
      </c>
      <c r="D404" s="84">
        <v>2027.9559368600001</v>
      </c>
      <c r="E404" s="84">
        <v>256.13396051000001</v>
      </c>
      <c r="F404" s="84">
        <v>256.13396051000001</v>
      </c>
    </row>
    <row r="405" spans="1:6" ht="12.75" customHeight="1" x14ac:dyDescent="0.2">
      <c r="A405" s="83" t="s">
        <v>176</v>
      </c>
      <c r="B405" s="83">
        <v>7</v>
      </c>
      <c r="C405" s="84">
        <v>1965.1359207999999</v>
      </c>
      <c r="D405" s="84">
        <v>1953.82294697</v>
      </c>
      <c r="E405" s="84">
        <v>246.77084962999999</v>
      </c>
      <c r="F405" s="84">
        <v>246.77084962999999</v>
      </c>
    </row>
    <row r="406" spans="1:6" ht="12.75" customHeight="1" x14ac:dyDescent="0.2">
      <c r="A406" s="83" t="s">
        <v>176</v>
      </c>
      <c r="B406" s="83">
        <v>8</v>
      </c>
      <c r="C406" s="84">
        <v>1941.2972468400001</v>
      </c>
      <c r="D406" s="84">
        <v>1921.64416738</v>
      </c>
      <c r="E406" s="84">
        <v>242.70662017000001</v>
      </c>
      <c r="F406" s="84">
        <v>242.70662017000001</v>
      </c>
    </row>
    <row r="407" spans="1:6" ht="12.75" customHeight="1" x14ac:dyDescent="0.2">
      <c r="A407" s="83" t="s">
        <v>176</v>
      </c>
      <c r="B407" s="83">
        <v>9</v>
      </c>
      <c r="C407" s="84">
        <v>1935.23858096</v>
      </c>
      <c r="D407" s="84">
        <v>1920.13654118</v>
      </c>
      <c r="E407" s="84">
        <v>242.51620464999999</v>
      </c>
      <c r="F407" s="84">
        <v>242.51620464999999</v>
      </c>
    </row>
    <row r="408" spans="1:6" ht="12.75" customHeight="1" x14ac:dyDescent="0.2">
      <c r="A408" s="83" t="s">
        <v>176</v>
      </c>
      <c r="B408" s="83">
        <v>10</v>
      </c>
      <c r="C408" s="84">
        <v>1917.25385966</v>
      </c>
      <c r="D408" s="84">
        <v>1903.8216590699999</v>
      </c>
      <c r="E408" s="84">
        <v>240.45560990000001</v>
      </c>
      <c r="F408" s="84">
        <v>240.45560990000001</v>
      </c>
    </row>
    <row r="409" spans="1:6" ht="12.75" customHeight="1" x14ac:dyDescent="0.2">
      <c r="A409" s="83" t="s">
        <v>176</v>
      </c>
      <c r="B409" s="83">
        <v>11</v>
      </c>
      <c r="C409" s="84">
        <v>1943.8957068</v>
      </c>
      <c r="D409" s="84">
        <v>1929.38430085</v>
      </c>
      <c r="E409" s="84">
        <v>243.68421094999999</v>
      </c>
      <c r="F409" s="84">
        <v>243.68421094999999</v>
      </c>
    </row>
    <row r="410" spans="1:6" ht="12.75" customHeight="1" x14ac:dyDescent="0.2">
      <c r="A410" s="83" t="s">
        <v>176</v>
      </c>
      <c r="B410" s="83">
        <v>12</v>
      </c>
      <c r="C410" s="84">
        <v>1972.2235221000001</v>
      </c>
      <c r="D410" s="84">
        <v>1960.5929286099999</v>
      </c>
      <c r="E410" s="84">
        <v>247.62590874</v>
      </c>
      <c r="F410" s="84">
        <v>247.62590874</v>
      </c>
    </row>
    <row r="411" spans="1:6" ht="12.75" customHeight="1" x14ac:dyDescent="0.2">
      <c r="A411" s="83" t="s">
        <v>176</v>
      </c>
      <c r="B411" s="83">
        <v>13</v>
      </c>
      <c r="C411" s="84">
        <v>2011.31425863</v>
      </c>
      <c r="D411" s="84">
        <v>1996.8849566599999</v>
      </c>
      <c r="E411" s="84">
        <v>252.20964781999999</v>
      </c>
      <c r="F411" s="84">
        <v>252.20964781999999</v>
      </c>
    </row>
    <row r="412" spans="1:6" ht="12.75" customHeight="1" x14ac:dyDescent="0.2">
      <c r="A412" s="83" t="s">
        <v>176</v>
      </c>
      <c r="B412" s="83">
        <v>14</v>
      </c>
      <c r="C412" s="84">
        <v>2024.19448949</v>
      </c>
      <c r="D412" s="84">
        <v>2010.48100365</v>
      </c>
      <c r="E412" s="84">
        <v>253.92684951000001</v>
      </c>
      <c r="F412" s="84">
        <v>253.92684951000001</v>
      </c>
    </row>
    <row r="413" spans="1:6" ht="12.75" customHeight="1" x14ac:dyDescent="0.2">
      <c r="A413" s="83" t="s">
        <v>176</v>
      </c>
      <c r="B413" s="83">
        <v>15</v>
      </c>
      <c r="C413" s="84">
        <v>2041.14619917</v>
      </c>
      <c r="D413" s="84">
        <v>2021.22292363</v>
      </c>
      <c r="E413" s="84">
        <v>255.28357055999999</v>
      </c>
      <c r="F413" s="84">
        <v>255.28357055999999</v>
      </c>
    </row>
    <row r="414" spans="1:6" ht="12.75" customHeight="1" x14ac:dyDescent="0.2">
      <c r="A414" s="83" t="s">
        <v>176</v>
      </c>
      <c r="B414" s="83">
        <v>16</v>
      </c>
      <c r="C414" s="84">
        <v>2041.1531898200001</v>
      </c>
      <c r="D414" s="84">
        <v>2021.93639106</v>
      </c>
      <c r="E414" s="84">
        <v>255.3736826</v>
      </c>
      <c r="F414" s="84">
        <v>255.3736826</v>
      </c>
    </row>
    <row r="415" spans="1:6" ht="12.75" customHeight="1" x14ac:dyDescent="0.2">
      <c r="A415" s="83" t="s">
        <v>176</v>
      </c>
      <c r="B415" s="83">
        <v>17</v>
      </c>
      <c r="C415" s="84">
        <v>2057.75340719</v>
      </c>
      <c r="D415" s="84">
        <v>2035.95944246</v>
      </c>
      <c r="E415" s="84">
        <v>257.14481560000002</v>
      </c>
      <c r="F415" s="84">
        <v>257.14481560000002</v>
      </c>
    </row>
    <row r="416" spans="1:6" ht="12.75" customHeight="1" x14ac:dyDescent="0.2">
      <c r="A416" s="83" t="s">
        <v>176</v>
      </c>
      <c r="B416" s="83">
        <v>18</v>
      </c>
      <c r="C416" s="84">
        <v>2034.32292396</v>
      </c>
      <c r="D416" s="84">
        <v>2015.6405481300001</v>
      </c>
      <c r="E416" s="84">
        <v>254.57850793</v>
      </c>
      <c r="F416" s="84">
        <v>254.57850793</v>
      </c>
    </row>
    <row r="417" spans="1:6" ht="12.75" customHeight="1" x14ac:dyDescent="0.2">
      <c r="A417" s="83" t="s">
        <v>176</v>
      </c>
      <c r="B417" s="83">
        <v>19</v>
      </c>
      <c r="C417" s="84">
        <v>1970.5301297599999</v>
      </c>
      <c r="D417" s="84">
        <v>1955.89585405</v>
      </c>
      <c r="E417" s="84">
        <v>247.03266098</v>
      </c>
      <c r="F417" s="84">
        <v>247.03266098</v>
      </c>
    </row>
    <row r="418" spans="1:6" ht="12.75" customHeight="1" x14ac:dyDescent="0.2">
      <c r="A418" s="83" t="s">
        <v>176</v>
      </c>
      <c r="B418" s="83">
        <v>20</v>
      </c>
      <c r="C418" s="84">
        <v>1933.7918367300001</v>
      </c>
      <c r="D418" s="84">
        <v>1915.6942464900001</v>
      </c>
      <c r="E418" s="84">
        <v>241.95513599</v>
      </c>
      <c r="F418" s="84">
        <v>241.95513599</v>
      </c>
    </row>
    <row r="419" spans="1:6" ht="12.75" customHeight="1" x14ac:dyDescent="0.2">
      <c r="A419" s="83" t="s">
        <v>176</v>
      </c>
      <c r="B419" s="83">
        <v>21</v>
      </c>
      <c r="C419" s="84">
        <v>1928.7757076099999</v>
      </c>
      <c r="D419" s="84">
        <v>1911.5915821200001</v>
      </c>
      <c r="E419" s="84">
        <v>241.43696315</v>
      </c>
      <c r="F419" s="84">
        <v>241.43696315</v>
      </c>
    </row>
    <row r="420" spans="1:6" ht="12.75" customHeight="1" x14ac:dyDescent="0.2">
      <c r="A420" s="83" t="s">
        <v>176</v>
      </c>
      <c r="B420" s="83">
        <v>22</v>
      </c>
      <c r="C420" s="84">
        <v>1942.3120871599999</v>
      </c>
      <c r="D420" s="84">
        <v>1935.0020077500001</v>
      </c>
      <c r="E420" s="84">
        <v>244.39373599000001</v>
      </c>
      <c r="F420" s="84">
        <v>244.39373599000001</v>
      </c>
    </row>
    <row r="421" spans="1:6" ht="12.75" customHeight="1" x14ac:dyDescent="0.2">
      <c r="A421" s="83" t="s">
        <v>176</v>
      </c>
      <c r="B421" s="83">
        <v>23</v>
      </c>
      <c r="C421" s="84">
        <v>1931.0858103600001</v>
      </c>
      <c r="D421" s="84">
        <v>1917.22799706</v>
      </c>
      <c r="E421" s="84">
        <v>242.14885104999999</v>
      </c>
      <c r="F421" s="84">
        <v>242.14885104999999</v>
      </c>
    </row>
    <row r="422" spans="1:6" ht="12.75" customHeight="1" x14ac:dyDescent="0.2">
      <c r="A422" s="83" t="s">
        <v>176</v>
      </c>
      <c r="B422" s="83">
        <v>24</v>
      </c>
      <c r="C422" s="84">
        <v>1954.71566669</v>
      </c>
      <c r="D422" s="84">
        <v>1941.0653578700001</v>
      </c>
      <c r="E422" s="84">
        <v>245.15954646</v>
      </c>
      <c r="F422" s="84">
        <v>245.15954646</v>
      </c>
    </row>
    <row r="423" spans="1:6" ht="12.75" customHeight="1" x14ac:dyDescent="0.2">
      <c r="A423" s="83" t="s">
        <v>177</v>
      </c>
      <c r="B423" s="83">
        <v>1</v>
      </c>
      <c r="C423" s="84">
        <v>2013.96188639</v>
      </c>
      <c r="D423" s="84">
        <v>1999.6102762600001</v>
      </c>
      <c r="E423" s="84">
        <v>252.55385989000001</v>
      </c>
      <c r="F423" s="84">
        <v>252.55385989000001</v>
      </c>
    </row>
    <row r="424" spans="1:6" ht="12.75" customHeight="1" x14ac:dyDescent="0.2">
      <c r="A424" s="83" t="s">
        <v>177</v>
      </c>
      <c r="B424" s="83">
        <v>2</v>
      </c>
      <c r="C424" s="84">
        <v>2068.36878097</v>
      </c>
      <c r="D424" s="84">
        <v>2053.5869875600001</v>
      </c>
      <c r="E424" s="84">
        <v>259.37120171999999</v>
      </c>
      <c r="F424" s="84">
        <v>259.37120171999999</v>
      </c>
    </row>
    <row r="425" spans="1:6" ht="12.75" customHeight="1" x14ac:dyDescent="0.2">
      <c r="A425" s="83" t="s">
        <v>177</v>
      </c>
      <c r="B425" s="83">
        <v>3</v>
      </c>
      <c r="C425" s="84">
        <v>2068.3732566200001</v>
      </c>
      <c r="D425" s="84">
        <v>2057.4114872300001</v>
      </c>
      <c r="E425" s="84">
        <v>259.85424191999999</v>
      </c>
      <c r="F425" s="84">
        <v>259.85424191999999</v>
      </c>
    </row>
    <row r="426" spans="1:6" ht="12.75" customHeight="1" x14ac:dyDescent="0.2">
      <c r="A426" s="83" t="s">
        <v>177</v>
      </c>
      <c r="B426" s="83">
        <v>4</v>
      </c>
      <c r="C426" s="84">
        <v>2062.3143010899998</v>
      </c>
      <c r="D426" s="84">
        <v>2050.3956646400002</v>
      </c>
      <c r="E426" s="84">
        <v>258.96813271000002</v>
      </c>
      <c r="F426" s="84">
        <v>258.96813271000002</v>
      </c>
    </row>
    <row r="427" spans="1:6" ht="12.75" customHeight="1" x14ac:dyDescent="0.2">
      <c r="A427" s="83" t="s">
        <v>177</v>
      </c>
      <c r="B427" s="83">
        <v>5</v>
      </c>
      <c r="C427" s="84">
        <v>2073.4921546700002</v>
      </c>
      <c r="D427" s="84">
        <v>2058.0710447699998</v>
      </c>
      <c r="E427" s="84">
        <v>259.93754504999998</v>
      </c>
      <c r="F427" s="84">
        <v>259.93754504999998</v>
      </c>
    </row>
    <row r="428" spans="1:6" ht="12.75" customHeight="1" x14ac:dyDescent="0.2">
      <c r="A428" s="83" t="s">
        <v>177</v>
      </c>
      <c r="B428" s="83">
        <v>6</v>
      </c>
      <c r="C428" s="84">
        <v>2052.0060321800001</v>
      </c>
      <c r="D428" s="84">
        <v>2043.79044075</v>
      </c>
      <c r="E428" s="84">
        <v>258.13388276000001</v>
      </c>
      <c r="F428" s="84">
        <v>258.13388276000001</v>
      </c>
    </row>
    <row r="429" spans="1:6" ht="12.75" customHeight="1" x14ac:dyDescent="0.2">
      <c r="A429" s="83" t="s">
        <v>177</v>
      </c>
      <c r="B429" s="83">
        <v>7</v>
      </c>
      <c r="C429" s="84">
        <v>2006.91515252</v>
      </c>
      <c r="D429" s="84">
        <v>1996.1503859100001</v>
      </c>
      <c r="E429" s="84">
        <v>252.11687040000001</v>
      </c>
      <c r="F429" s="84">
        <v>252.11687040000001</v>
      </c>
    </row>
    <row r="430" spans="1:6" ht="12.75" customHeight="1" x14ac:dyDescent="0.2">
      <c r="A430" s="83" t="s">
        <v>177</v>
      </c>
      <c r="B430" s="83">
        <v>8</v>
      </c>
      <c r="C430" s="84">
        <v>1936.6670278500001</v>
      </c>
      <c r="D430" s="84">
        <v>1913.3653753799999</v>
      </c>
      <c r="E430" s="84">
        <v>241.66099598</v>
      </c>
      <c r="F430" s="84">
        <v>241.66099598</v>
      </c>
    </row>
    <row r="431" spans="1:6" ht="12.75" customHeight="1" x14ac:dyDescent="0.2">
      <c r="A431" s="83" t="s">
        <v>177</v>
      </c>
      <c r="B431" s="83">
        <v>9</v>
      </c>
      <c r="C431" s="84">
        <v>1931.0484802599999</v>
      </c>
      <c r="D431" s="84">
        <v>1917.6602979899999</v>
      </c>
      <c r="E431" s="84">
        <v>242.20345132</v>
      </c>
      <c r="F431" s="84">
        <v>242.20345132</v>
      </c>
    </row>
    <row r="432" spans="1:6" ht="12.75" customHeight="1" x14ac:dyDescent="0.2">
      <c r="A432" s="83" t="s">
        <v>177</v>
      </c>
      <c r="B432" s="83">
        <v>10</v>
      </c>
      <c r="C432" s="84">
        <v>1918.71868307</v>
      </c>
      <c r="D432" s="84">
        <v>1909.43517408</v>
      </c>
      <c r="E432" s="84">
        <v>241.16460549000001</v>
      </c>
      <c r="F432" s="84">
        <v>241.16460549000001</v>
      </c>
    </row>
    <row r="433" spans="1:6" ht="12.75" customHeight="1" x14ac:dyDescent="0.2">
      <c r="A433" s="83" t="s">
        <v>177</v>
      </c>
      <c r="B433" s="83">
        <v>11</v>
      </c>
      <c r="C433" s="84">
        <v>1908.65864663</v>
      </c>
      <c r="D433" s="84">
        <v>1899.8123094499999</v>
      </c>
      <c r="E433" s="84">
        <v>239.94922285999999</v>
      </c>
      <c r="F433" s="84">
        <v>239.94922285999999</v>
      </c>
    </row>
    <row r="434" spans="1:6" ht="12.75" customHeight="1" x14ac:dyDescent="0.2">
      <c r="A434" s="83" t="s">
        <v>177</v>
      </c>
      <c r="B434" s="83">
        <v>12</v>
      </c>
      <c r="C434" s="84">
        <v>1922.36675995</v>
      </c>
      <c r="D434" s="84">
        <v>1912.80057468</v>
      </c>
      <c r="E434" s="84">
        <v>241.58966078</v>
      </c>
      <c r="F434" s="84">
        <v>241.58966078</v>
      </c>
    </row>
    <row r="435" spans="1:6" ht="12.75" customHeight="1" x14ac:dyDescent="0.2">
      <c r="A435" s="83" t="s">
        <v>177</v>
      </c>
      <c r="B435" s="83">
        <v>13</v>
      </c>
      <c r="C435" s="84">
        <v>1958.18894987</v>
      </c>
      <c r="D435" s="84">
        <v>1944.1742199600001</v>
      </c>
      <c r="E435" s="84">
        <v>245.55220052999999</v>
      </c>
      <c r="F435" s="84">
        <v>245.55220052999999</v>
      </c>
    </row>
    <row r="436" spans="1:6" ht="12.75" customHeight="1" x14ac:dyDescent="0.2">
      <c r="A436" s="83" t="s">
        <v>177</v>
      </c>
      <c r="B436" s="83">
        <v>14</v>
      </c>
      <c r="C436" s="84">
        <v>1979.4055800900001</v>
      </c>
      <c r="D436" s="84">
        <v>1967.9108866199999</v>
      </c>
      <c r="E436" s="84">
        <v>248.55017812</v>
      </c>
      <c r="F436" s="84">
        <v>248.55017812</v>
      </c>
    </row>
    <row r="437" spans="1:6" ht="12.75" customHeight="1" x14ac:dyDescent="0.2">
      <c r="A437" s="83" t="s">
        <v>177</v>
      </c>
      <c r="B437" s="83">
        <v>15</v>
      </c>
      <c r="C437" s="84">
        <v>1984.69617223</v>
      </c>
      <c r="D437" s="84">
        <v>1970.7749244399999</v>
      </c>
      <c r="E437" s="84">
        <v>248.91191051000001</v>
      </c>
      <c r="F437" s="84">
        <v>248.91191051000001</v>
      </c>
    </row>
    <row r="438" spans="1:6" ht="12.75" customHeight="1" x14ac:dyDescent="0.2">
      <c r="A438" s="83" t="s">
        <v>177</v>
      </c>
      <c r="B438" s="83">
        <v>16</v>
      </c>
      <c r="C438" s="84">
        <v>1997.28670016</v>
      </c>
      <c r="D438" s="84">
        <v>1982.4473805600001</v>
      </c>
      <c r="E438" s="84">
        <v>250.38615970999999</v>
      </c>
      <c r="F438" s="84">
        <v>250.38615970999999</v>
      </c>
    </row>
    <row r="439" spans="1:6" ht="12.75" customHeight="1" x14ac:dyDescent="0.2">
      <c r="A439" s="83" t="s">
        <v>177</v>
      </c>
      <c r="B439" s="83">
        <v>17</v>
      </c>
      <c r="C439" s="84">
        <v>1980.08767908</v>
      </c>
      <c r="D439" s="84">
        <v>1966.9326419399999</v>
      </c>
      <c r="E439" s="84">
        <v>248.42662430999999</v>
      </c>
      <c r="F439" s="84">
        <v>248.42662430999999</v>
      </c>
    </row>
    <row r="440" spans="1:6" ht="12.75" customHeight="1" x14ac:dyDescent="0.2">
      <c r="A440" s="83" t="s">
        <v>177</v>
      </c>
      <c r="B440" s="83">
        <v>18</v>
      </c>
      <c r="C440" s="84">
        <v>1958.28727835</v>
      </c>
      <c r="D440" s="84">
        <v>1944.65223535</v>
      </c>
      <c r="E440" s="84">
        <v>245.61257461</v>
      </c>
      <c r="F440" s="84">
        <v>245.61257461</v>
      </c>
    </row>
    <row r="441" spans="1:6" ht="12.75" customHeight="1" x14ac:dyDescent="0.2">
      <c r="A441" s="83" t="s">
        <v>177</v>
      </c>
      <c r="B441" s="83">
        <v>19</v>
      </c>
      <c r="C441" s="84">
        <v>1935.4224962400001</v>
      </c>
      <c r="D441" s="84">
        <v>1924.7479086200001</v>
      </c>
      <c r="E441" s="84">
        <v>243.09862747</v>
      </c>
      <c r="F441" s="84">
        <v>243.09862747</v>
      </c>
    </row>
    <row r="442" spans="1:6" ht="12.75" customHeight="1" x14ac:dyDescent="0.2">
      <c r="A442" s="83" t="s">
        <v>177</v>
      </c>
      <c r="B442" s="83">
        <v>20</v>
      </c>
      <c r="C442" s="84">
        <v>1914.9425627000001</v>
      </c>
      <c r="D442" s="84">
        <v>1900.2798059100001</v>
      </c>
      <c r="E442" s="84">
        <v>240.00826838</v>
      </c>
      <c r="F442" s="84">
        <v>240.00826838</v>
      </c>
    </row>
    <row r="443" spans="1:6" ht="12.75" customHeight="1" x14ac:dyDescent="0.2">
      <c r="A443" s="83" t="s">
        <v>177</v>
      </c>
      <c r="B443" s="83">
        <v>21</v>
      </c>
      <c r="C443" s="84">
        <v>1923.72364221</v>
      </c>
      <c r="D443" s="84">
        <v>1904.0918273100001</v>
      </c>
      <c r="E443" s="84">
        <v>240.48973255999999</v>
      </c>
      <c r="F443" s="84">
        <v>240.48973255999999</v>
      </c>
    </row>
    <row r="444" spans="1:6" ht="12.75" customHeight="1" x14ac:dyDescent="0.2">
      <c r="A444" s="83" t="s">
        <v>177</v>
      </c>
      <c r="B444" s="83">
        <v>22</v>
      </c>
      <c r="C444" s="84">
        <v>1919.29520194</v>
      </c>
      <c r="D444" s="84">
        <v>1906.3156544799999</v>
      </c>
      <c r="E444" s="84">
        <v>240.77060535999999</v>
      </c>
      <c r="F444" s="84">
        <v>240.77060535999999</v>
      </c>
    </row>
    <row r="445" spans="1:6" ht="12.75" customHeight="1" x14ac:dyDescent="0.2">
      <c r="A445" s="83" t="s">
        <v>177</v>
      </c>
      <c r="B445" s="83">
        <v>23</v>
      </c>
      <c r="C445" s="84">
        <v>1973.6840322600001</v>
      </c>
      <c r="D445" s="84">
        <v>1957.9201296799999</v>
      </c>
      <c r="E445" s="84">
        <v>247.28833012000001</v>
      </c>
      <c r="F445" s="84">
        <v>247.28833012000001</v>
      </c>
    </row>
    <row r="446" spans="1:6" ht="12.75" customHeight="1" x14ac:dyDescent="0.2">
      <c r="A446" s="83" t="s">
        <v>177</v>
      </c>
      <c r="B446" s="83">
        <v>24</v>
      </c>
      <c r="C446" s="84">
        <v>2010.63529892</v>
      </c>
      <c r="D446" s="84">
        <v>1996.6768104299999</v>
      </c>
      <c r="E446" s="84">
        <v>252.18335862999999</v>
      </c>
      <c r="F446" s="84">
        <v>252.18335862999999</v>
      </c>
    </row>
    <row r="447" spans="1:6" ht="12.75" customHeight="1" x14ac:dyDescent="0.2">
      <c r="A447" s="83" t="s">
        <v>178</v>
      </c>
      <c r="B447" s="83">
        <v>1</v>
      </c>
      <c r="C447" s="84">
        <v>1848.27522342</v>
      </c>
      <c r="D447" s="84">
        <v>1838.28676827</v>
      </c>
      <c r="E447" s="84">
        <v>232.17845217999999</v>
      </c>
      <c r="F447" s="84">
        <v>232.17845217999999</v>
      </c>
    </row>
    <row r="448" spans="1:6" ht="12.75" customHeight="1" x14ac:dyDescent="0.2">
      <c r="A448" s="83" t="s">
        <v>178</v>
      </c>
      <c r="B448" s="83">
        <v>2</v>
      </c>
      <c r="C448" s="84">
        <v>1905.31936969</v>
      </c>
      <c r="D448" s="84">
        <v>1891.06848281</v>
      </c>
      <c r="E448" s="84">
        <v>238.84486408000001</v>
      </c>
      <c r="F448" s="84">
        <v>238.84486408000001</v>
      </c>
    </row>
    <row r="449" spans="1:6" ht="12.75" customHeight="1" x14ac:dyDescent="0.2">
      <c r="A449" s="83" t="s">
        <v>178</v>
      </c>
      <c r="B449" s="83">
        <v>3</v>
      </c>
      <c r="C449" s="84">
        <v>1934.73309567</v>
      </c>
      <c r="D449" s="84">
        <v>1920.74807784</v>
      </c>
      <c r="E449" s="84">
        <v>242.59344268000001</v>
      </c>
      <c r="F449" s="84">
        <v>242.59344268000001</v>
      </c>
    </row>
    <row r="450" spans="1:6" ht="12.75" customHeight="1" x14ac:dyDescent="0.2">
      <c r="A450" s="83" t="s">
        <v>178</v>
      </c>
      <c r="B450" s="83">
        <v>4</v>
      </c>
      <c r="C450" s="84">
        <v>1939.39634606</v>
      </c>
      <c r="D450" s="84">
        <v>1924.3117174700001</v>
      </c>
      <c r="E450" s="84">
        <v>243.04353585000001</v>
      </c>
      <c r="F450" s="84">
        <v>243.04353585000001</v>
      </c>
    </row>
    <row r="451" spans="1:6" ht="12.75" customHeight="1" x14ac:dyDescent="0.2">
      <c r="A451" s="83" t="s">
        <v>178</v>
      </c>
      <c r="B451" s="83">
        <v>5</v>
      </c>
      <c r="C451" s="84">
        <v>1960.22506578</v>
      </c>
      <c r="D451" s="84">
        <v>1943.9866373299999</v>
      </c>
      <c r="E451" s="84">
        <v>245.52850856000001</v>
      </c>
      <c r="F451" s="84">
        <v>245.52850856000001</v>
      </c>
    </row>
    <row r="452" spans="1:6" ht="12.75" customHeight="1" x14ac:dyDescent="0.2">
      <c r="A452" s="83" t="s">
        <v>178</v>
      </c>
      <c r="B452" s="83">
        <v>6</v>
      </c>
      <c r="C452" s="84">
        <v>1940.58936928</v>
      </c>
      <c r="D452" s="84">
        <v>1921.7102445400001</v>
      </c>
      <c r="E452" s="84">
        <v>242.71496581</v>
      </c>
      <c r="F452" s="84">
        <v>242.71496581</v>
      </c>
    </row>
    <row r="453" spans="1:6" ht="12.75" customHeight="1" x14ac:dyDescent="0.2">
      <c r="A453" s="83" t="s">
        <v>178</v>
      </c>
      <c r="B453" s="83">
        <v>7</v>
      </c>
      <c r="C453" s="84">
        <v>1932.56187561</v>
      </c>
      <c r="D453" s="84">
        <v>1917.93716311</v>
      </c>
      <c r="E453" s="84">
        <v>242.23841981000001</v>
      </c>
      <c r="F453" s="84">
        <v>242.23841981000001</v>
      </c>
    </row>
    <row r="454" spans="1:6" ht="12.75" customHeight="1" x14ac:dyDescent="0.2">
      <c r="A454" s="83" t="s">
        <v>178</v>
      </c>
      <c r="B454" s="83">
        <v>8</v>
      </c>
      <c r="C454" s="84">
        <v>1922.0947250900001</v>
      </c>
      <c r="D454" s="84">
        <v>1898.1406637299999</v>
      </c>
      <c r="E454" s="84">
        <v>239.73809143</v>
      </c>
      <c r="F454" s="84">
        <v>239.73809143</v>
      </c>
    </row>
    <row r="455" spans="1:6" ht="12.75" customHeight="1" x14ac:dyDescent="0.2">
      <c r="A455" s="83" t="s">
        <v>178</v>
      </c>
      <c r="B455" s="83">
        <v>9</v>
      </c>
      <c r="C455" s="84">
        <v>1867.38489873</v>
      </c>
      <c r="D455" s="84">
        <v>1851.05721051</v>
      </c>
      <c r="E455" s="84">
        <v>233.79137872000001</v>
      </c>
      <c r="F455" s="84">
        <v>233.79137872000001</v>
      </c>
    </row>
    <row r="456" spans="1:6" ht="12.75" customHeight="1" x14ac:dyDescent="0.2">
      <c r="A456" s="83" t="s">
        <v>178</v>
      </c>
      <c r="B456" s="83">
        <v>10</v>
      </c>
      <c r="C456" s="84">
        <v>1794.07110324</v>
      </c>
      <c r="D456" s="84">
        <v>1782.21301765</v>
      </c>
      <c r="E456" s="84">
        <v>225.09625105000001</v>
      </c>
      <c r="F456" s="84">
        <v>225.09625105000001</v>
      </c>
    </row>
    <row r="457" spans="1:6" ht="12.75" customHeight="1" x14ac:dyDescent="0.2">
      <c r="A457" s="83" t="s">
        <v>178</v>
      </c>
      <c r="B457" s="83">
        <v>11</v>
      </c>
      <c r="C457" s="84">
        <v>1740.7781685299999</v>
      </c>
      <c r="D457" s="84">
        <v>1730.73859161</v>
      </c>
      <c r="E457" s="84">
        <v>218.5949517</v>
      </c>
      <c r="F457" s="84">
        <v>218.5949517</v>
      </c>
    </row>
    <row r="458" spans="1:6" ht="12.75" customHeight="1" x14ac:dyDescent="0.2">
      <c r="A458" s="83" t="s">
        <v>178</v>
      </c>
      <c r="B458" s="83">
        <v>12</v>
      </c>
      <c r="C458" s="84">
        <v>1727.09322015</v>
      </c>
      <c r="D458" s="84">
        <v>1717.1478701200001</v>
      </c>
      <c r="E458" s="84">
        <v>216.87842262999999</v>
      </c>
      <c r="F458" s="84">
        <v>216.87842262999999</v>
      </c>
    </row>
    <row r="459" spans="1:6" ht="12.75" customHeight="1" x14ac:dyDescent="0.2">
      <c r="A459" s="83" t="s">
        <v>178</v>
      </c>
      <c r="B459" s="83">
        <v>13</v>
      </c>
      <c r="C459" s="84">
        <v>1767.13855801</v>
      </c>
      <c r="D459" s="84">
        <v>1752.5454533899999</v>
      </c>
      <c r="E459" s="84">
        <v>221.34919196000001</v>
      </c>
      <c r="F459" s="84">
        <v>221.34919196000001</v>
      </c>
    </row>
    <row r="460" spans="1:6" ht="12.75" customHeight="1" x14ac:dyDescent="0.2">
      <c r="A460" s="83" t="s">
        <v>178</v>
      </c>
      <c r="B460" s="83">
        <v>14</v>
      </c>
      <c r="C460" s="84">
        <v>1735.96521308</v>
      </c>
      <c r="D460" s="84">
        <v>1726.5912624499999</v>
      </c>
      <c r="E460" s="84">
        <v>218.07113763999999</v>
      </c>
      <c r="F460" s="84">
        <v>218.07113763999999</v>
      </c>
    </row>
    <row r="461" spans="1:6" ht="12.75" customHeight="1" x14ac:dyDescent="0.2">
      <c r="A461" s="83" t="s">
        <v>178</v>
      </c>
      <c r="B461" s="83">
        <v>15</v>
      </c>
      <c r="C461" s="84">
        <v>1759.5178029199999</v>
      </c>
      <c r="D461" s="84">
        <v>1743.6815374099999</v>
      </c>
      <c r="E461" s="84">
        <v>220.22966571000001</v>
      </c>
      <c r="F461" s="84">
        <v>220.22966571000001</v>
      </c>
    </row>
    <row r="462" spans="1:6" ht="12.75" customHeight="1" x14ac:dyDescent="0.2">
      <c r="A462" s="83" t="s">
        <v>178</v>
      </c>
      <c r="B462" s="83">
        <v>16</v>
      </c>
      <c r="C462" s="84">
        <v>1766.60901412</v>
      </c>
      <c r="D462" s="84">
        <v>1752.4914107</v>
      </c>
      <c r="E462" s="84">
        <v>221.34236627999999</v>
      </c>
      <c r="F462" s="84">
        <v>221.34236627999999</v>
      </c>
    </row>
    <row r="463" spans="1:6" ht="12.75" customHeight="1" x14ac:dyDescent="0.2">
      <c r="A463" s="83" t="s">
        <v>178</v>
      </c>
      <c r="B463" s="83">
        <v>17</v>
      </c>
      <c r="C463" s="84">
        <v>1822.7652061900001</v>
      </c>
      <c r="D463" s="84">
        <v>1806.3934305800001</v>
      </c>
      <c r="E463" s="84">
        <v>228.15027447</v>
      </c>
      <c r="F463" s="84">
        <v>228.15027447</v>
      </c>
    </row>
    <row r="464" spans="1:6" ht="12.75" customHeight="1" x14ac:dyDescent="0.2">
      <c r="A464" s="83" t="s">
        <v>178</v>
      </c>
      <c r="B464" s="83">
        <v>18</v>
      </c>
      <c r="C464" s="84">
        <v>1781.39688239</v>
      </c>
      <c r="D464" s="84">
        <v>1766.57856014</v>
      </c>
      <c r="E464" s="84">
        <v>223.12159496999999</v>
      </c>
      <c r="F464" s="84">
        <v>223.12159496999999</v>
      </c>
    </row>
    <row r="465" spans="1:6" ht="12.75" customHeight="1" x14ac:dyDescent="0.2">
      <c r="A465" s="83" t="s">
        <v>178</v>
      </c>
      <c r="B465" s="83">
        <v>19</v>
      </c>
      <c r="C465" s="84">
        <v>1768.6555588199999</v>
      </c>
      <c r="D465" s="84">
        <v>1757.96727476</v>
      </c>
      <c r="E465" s="84">
        <v>222.03397634999999</v>
      </c>
      <c r="F465" s="84">
        <v>222.03397634999999</v>
      </c>
    </row>
    <row r="466" spans="1:6" ht="12.75" customHeight="1" x14ac:dyDescent="0.2">
      <c r="A466" s="83" t="s">
        <v>178</v>
      </c>
      <c r="B466" s="83">
        <v>20</v>
      </c>
      <c r="C466" s="84">
        <v>1758.77317653</v>
      </c>
      <c r="D466" s="84">
        <v>1745.1871659200001</v>
      </c>
      <c r="E466" s="84">
        <v>220.41982891000001</v>
      </c>
      <c r="F466" s="84">
        <v>220.41982891000001</v>
      </c>
    </row>
    <row r="467" spans="1:6" ht="12.75" customHeight="1" x14ac:dyDescent="0.2">
      <c r="A467" s="83" t="s">
        <v>178</v>
      </c>
      <c r="B467" s="83">
        <v>21</v>
      </c>
      <c r="C467" s="84">
        <v>1726.3181142799999</v>
      </c>
      <c r="D467" s="84">
        <v>1711.87549767</v>
      </c>
      <c r="E467" s="84">
        <v>216.21251387000001</v>
      </c>
      <c r="F467" s="84">
        <v>216.21251387000001</v>
      </c>
    </row>
    <row r="468" spans="1:6" ht="12.75" customHeight="1" x14ac:dyDescent="0.2">
      <c r="A468" s="83" t="s">
        <v>178</v>
      </c>
      <c r="B468" s="83">
        <v>22</v>
      </c>
      <c r="C468" s="84">
        <v>1734.9345946000001</v>
      </c>
      <c r="D468" s="84">
        <v>1724.7473034300001</v>
      </c>
      <c r="E468" s="84">
        <v>217.83824276999999</v>
      </c>
      <c r="F468" s="84">
        <v>217.83824276999999</v>
      </c>
    </row>
    <row r="469" spans="1:6" ht="12.75" customHeight="1" x14ac:dyDescent="0.2">
      <c r="A469" s="83" t="s">
        <v>178</v>
      </c>
      <c r="B469" s="83">
        <v>23</v>
      </c>
      <c r="C469" s="84">
        <v>1779.4633406999999</v>
      </c>
      <c r="D469" s="84">
        <v>1765.72185494</v>
      </c>
      <c r="E469" s="84">
        <v>223.01339178000001</v>
      </c>
      <c r="F469" s="84">
        <v>223.01339178000001</v>
      </c>
    </row>
    <row r="470" spans="1:6" ht="12.75" customHeight="1" x14ac:dyDescent="0.2">
      <c r="A470" s="83" t="s">
        <v>178</v>
      </c>
      <c r="B470" s="83">
        <v>24</v>
      </c>
      <c r="C470" s="84">
        <v>1805.6378974899999</v>
      </c>
      <c r="D470" s="84">
        <v>1792.4214810000001</v>
      </c>
      <c r="E470" s="84">
        <v>226.38559570999999</v>
      </c>
      <c r="F470" s="84">
        <v>226.38559570999999</v>
      </c>
    </row>
    <row r="471" spans="1:6" ht="12.75" customHeight="1" x14ac:dyDescent="0.2">
      <c r="A471" s="83" t="s">
        <v>179</v>
      </c>
      <c r="B471" s="83">
        <v>1</v>
      </c>
      <c r="C471" s="84">
        <v>1845.59635297</v>
      </c>
      <c r="D471" s="84">
        <v>1835.7011984999999</v>
      </c>
      <c r="E471" s="84">
        <v>231.85189073000001</v>
      </c>
      <c r="F471" s="84">
        <v>231.85189073000001</v>
      </c>
    </row>
    <row r="472" spans="1:6" ht="12.75" customHeight="1" x14ac:dyDescent="0.2">
      <c r="A472" s="83" t="s">
        <v>179</v>
      </c>
      <c r="B472" s="83">
        <v>2</v>
      </c>
      <c r="C472" s="84">
        <v>1873.37619808</v>
      </c>
      <c r="D472" s="84">
        <v>1869.6989099</v>
      </c>
      <c r="E472" s="84">
        <v>236.14585407999999</v>
      </c>
      <c r="F472" s="84">
        <v>236.14585407999999</v>
      </c>
    </row>
    <row r="473" spans="1:6" ht="12.75" customHeight="1" x14ac:dyDescent="0.2">
      <c r="A473" s="83" t="s">
        <v>179</v>
      </c>
      <c r="B473" s="83">
        <v>3</v>
      </c>
      <c r="C473" s="84">
        <v>1942.1075042299999</v>
      </c>
      <c r="D473" s="84">
        <v>1939.29973533</v>
      </c>
      <c r="E473" s="84">
        <v>244.93654561</v>
      </c>
      <c r="F473" s="84">
        <v>244.93654561</v>
      </c>
    </row>
    <row r="474" spans="1:6" ht="12.75" customHeight="1" x14ac:dyDescent="0.2">
      <c r="A474" s="83" t="s">
        <v>179</v>
      </c>
      <c r="B474" s="83">
        <v>4</v>
      </c>
      <c r="C474" s="84">
        <v>1952.25561737</v>
      </c>
      <c r="D474" s="84">
        <v>1941.02238246</v>
      </c>
      <c r="E474" s="84">
        <v>245.1541186</v>
      </c>
      <c r="F474" s="84">
        <v>245.1541186</v>
      </c>
    </row>
    <row r="475" spans="1:6" ht="12.75" customHeight="1" x14ac:dyDescent="0.2">
      <c r="A475" s="83" t="s">
        <v>179</v>
      </c>
      <c r="B475" s="83">
        <v>5</v>
      </c>
      <c r="C475" s="84">
        <v>1943.4684896799999</v>
      </c>
      <c r="D475" s="84">
        <v>1941.7089142299999</v>
      </c>
      <c r="E475" s="84">
        <v>245.24082862</v>
      </c>
      <c r="F475" s="84">
        <v>245.24082862</v>
      </c>
    </row>
    <row r="476" spans="1:6" ht="12.75" customHeight="1" x14ac:dyDescent="0.2">
      <c r="A476" s="83" t="s">
        <v>179</v>
      </c>
      <c r="B476" s="83">
        <v>6</v>
      </c>
      <c r="C476" s="84">
        <v>1955.3866989200001</v>
      </c>
      <c r="D476" s="84">
        <v>1937.6920958600001</v>
      </c>
      <c r="E476" s="84">
        <v>244.73349827000001</v>
      </c>
      <c r="F476" s="84">
        <v>244.73349827000001</v>
      </c>
    </row>
    <row r="477" spans="1:6" ht="12.75" customHeight="1" x14ac:dyDescent="0.2">
      <c r="A477" s="83" t="s">
        <v>179</v>
      </c>
      <c r="B477" s="83">
        <v>7</v>
      </c>
      <c r="C477" s="84">
        <v>1942.1734660899999</v>
      </c>
      <c r="D477" s="84">
        <v>1925.5162285900001</v>
      </c>
      <c r="E477" s="84">
        <v>243.19566746000001</v>
      </c>
      <c r="F477" s="84">
        <v>243.19566746000001</v>
      </c>
    </row>
    <row r="478" spans="1:6" ht="12.75" customHeight="1" x14ac:dyDescent="0.2">
      <c r="A478" s="83" t="s">
        <v>179</v>
      </c>
      <c r="B478" s="83">
        <v>8</v>
      </c>
      <c r="C478" s="84">
        <v>1900.7829142099999</v>
      </c>
      <c r="D478" s="84">
        <v>1877.13292733</v>
      </c>
      <c r="E478" s="84">
        <v>237.08478194</v>
      </c>
      <c r="F478" s="84">
        <v>237.08478194</v>
      </c>
    </row>
    <row r="479" spans="1:6" ht="12.75" customHeight="1" x14ac:dyDescent="0.2">
      <c r="A479" s="83" t="s">
        <v>179</v>
      </c>
      <c r="B479" s="83">
        <v>9</v>
      </c>
      <c r="C479" s="84">
        <v>1889.9839518700001</v>
      </c>
      <c r="D479" s="84">
        <v>1868.66381</v>
      </c>
      <c r="E479" s="84">
        <v>236.01511937000001</v>
      </c>
      <c r="F479" s="84">
        <v>236.01511937000001</v>
      </c>
    </row>
    <row r="480" spans="1:6" ht="12.75" customHeight="1" x14ac:dyDescent="0.2">
      <c r="A480" s="83" t="s">
        <v>179</v>
      </c>
      <c r="B480" s="83">
        <v>10</v>
      </c>
      <c r="C480" s="84">
        <v>1816.35192538</v>
      </c>
      <c r="D480" s="84">
        <v>1800.1011705599999</v>
      </c>
      <c r="E480" s="84">
        <v>227.35555232999999</v>
      </c>
      <c r="F480" s="84">
        <v>227.35555232999999</v>
      </c>
    </row>
    <row r="481" spans="1:6" ht="12.75" customHeight="1" x14ac:dyDescent="0.2">
      <c r="A481" s="83" t="s">
        <v>179</v>
      </c>
      <c r="B481" s="83">
        <v>11</v>
      </c>
      <c r="C481" s="84">
        <v>1783.39587962</v>
      </c>
      <c r="D481" s="84">
        <v>1765.3887931199999</v>
      </c>
      <c r="E481" s="84">
        <v>222.97132556</v>
      </c>
      <c r="F481" s="84">
        <v>222.97132556</v>
      </c>
    </row>
    <row r="482" spans="1:6" ht="12.75" customHeight="1" x14ac:dyDescent="0.2">
      <c r="A482" s="83" t="s">
        <v>179</v>
      </c>
      <c r="B482" s="83">
        <v>12</v>
      </c>
      <c r="C482" s="84">
        <v>1774.5137076399999</v>
      </c>
      <c r="D482" s="84">
        <v>1760.00672816</v>
      </c>
      <c r="E482" s="84">
        <v>222.29156245999999</v>
      </c>
      <c r="F482" s="84">
        <v>222.29156245999999</v>
      </c>
    </row>
    <row r="483" spans="1:6" ht="12.75" customHeight="1" x14ac:dyDescent="0.2">
      <c r="A483" s="83" t="s">
        <v>179</v>
      </c>
      <c r="B483" s="83">
        <v>13</v>
      </c>
      <c r="C483" s="84">
        <v>1801.5277928999999</v>
      </c>
      <c r="D483" s="84">
        <v>1781.76417094</v>
      </c>
      <c r="E483" s="84">
        <v>225.03956102000001</v>
      </c>
      <c r="F483" s="84">
        <v>225.03956102000001</v>
      </c>
    </row>
    <row r="484" spans="1:6" ht="12.75" customHeight="1" x14ac:dyDescent="0.2">
      <c r="A484" s="83" t="s">
        <v>179</v>
      </c>
      <c r="B484" s="83">
        <v>14</v>
      </c>
      <c r="C484" s="84">
        <v>1819.0484976400001</v>
      </c>
      <c r="D484" s="84">
        <v>1805.2957954799999</v>
      </c>
      <c r="E484" s="84">
        <v>228.01164147</v>
      </c>
      <c r="F484" s="84">
        <v>228.01164147</v>
      </c>
    </row>
    <row r="485" spans="1:6" ht="12.75" customHeight="1" x14ac:dyDescent="0.2">
      <c r="A485" s="83" t="s">
        <v>179</v>
      </c>
      <c r="B485" s="83">
        <v>15</v>
      </c>
      <c r="C485" s="84">
        <v>1828.6373123400001</v>
      </c>
      <c r="D485" s="84">
        <v>1807.1852185</v>
      </c>
      <c r="E485" s="84">
        <v>228.25027850999999</v>
      </c>
      <c r="F485" s="84">
        <v>228.25027850999999</v>
      </c>
    </row>
    <row r="486" spans="1:6" ht="12.75" customHeight="1" x14ac:dyDescent="0.2">
      <c r="A486" s="83" t="s">
        <v>179</v>
      </c>
      <c r="B486" s="83">
        <v>16</v>
      </c>
      <c r="C486" s="84">
        <v>1835.32399857</v>
      </c>
      <c r="D486" s="84">
        <v>1812.6637318099999</v>
      </c>
      <c r="E486" s="84">
        <v>228.94222318000001</v>
      </c>
      <c r="F486" s="84">
        <v>228.94222318000001</v>
      </c>
    </row>
    <row r="487" spans="1:6" ht="12.75" customHeight="1" x14ac:dyDescent="0.2">
      <c r="A487" s="83" t="s">
        <v>179</v>
      </c>
      <c r="B487" s="83">
        <v>17</v>
      </c>
      <c r="C487" s="84">
        <v>1844.66822067</v>
      </c>
      <c r="D487" s="84">
        <v>1817.9503556499999</v>
      </c>
      <c r="E487" s="84">
        <v>229.60993192000001</v>
      </c>
      <c r="F487" s="84">
        <v>229.60993192000001</v>
      </c>
    </row>
    <row r="488" spans="1:6" ht="12.75" customHeight="1" x14ac:dyDescent="0.2">
      <c r="A488" s="83" t="s">
        <v>179</v>
      </c>
      <c r="B488" s="83">
        <v>18</v>
      </c>
      <c r="C488" s="84">
        <v>1817.6926967100001</v>
      </c>
      <c r="D488" s="84">
        <v>1797.05894089</v>
      </c>
      <c r="E488" s="84">
        <v>226.97131404000001</v>
      </c>
      <c r="F488" s="84">
        <v>226.97131404000001</v>
      </c>
    </row>
    <row r="489" spans="1:6" ht="12.75" customHeight="1" x14ac:dyDescent="0.2">
      <c r="A489" s="83" t="s">
        <v>179</v>
      </c>
      <c r="B489" s="83">
        <v>19</v>
      </c>
      <c r="C489" s="84">
        <v>1806.2539026899999</v>
      </c>
      <c r="D489" s="84">
        <v>1784.82541539</v>
      </c>
      <c r="E489" s="84">
        <v>225.42620091000001</v>
      </c>
      <c r="F489" s="84">
        <v>225.42620091000001</v>
      </c>
    </row>
    <row r="490" spans="1:6" ht="12.75" customHeight="1" x14ac:dyDescent="0.2">
      <c r="A490" s="83" t="s">
        <v>179</v>
      </c>
      <c r="B490" s="83">
        <v>20</v>
      </c>
      <c r="C490" s="84">
        <v>1769.2730223200001</v>
      </c>
      <c r="D490" s="84">
        <v>1751.1103439399999</v>
      </c>
      <c r="E490" s="84">
        <v>221.16793541999999</v>
      </c>
      <c r="F490" s="84">
        <v>221.16793541999999</v>
      </c>
    </row>
    <row r="491" spans="1:6" ht="12.75" customHeight="1" x14ac:dyDescent="0.2">
      <c r="A491" s="83" t="s">
        <v>179</v>
      </c>
      <c r="B491" s="83">
        <v>21</v>
      </c>
      <c r="C491" s="84">
        <v>1756.4538791499999</v>
      </c>
      <c r="D491" s="84">
        <v>1738.1038857799999</v>
      </c>
      <c r="E491" s="84">
        <v>219.52519971000001</v>
      </c>
      <c r="F491" s="84">
        <v>219.52519971000001</v>
      </c>
    </row>
    <row r="492" spans="1:6" ht="12.75" customHeight="1" x14ac:dyDescent="0.2">
      <c r="A492" s="83" t="s">
        <v>179</v>
      </c>
      <c r="B492" s="83">
        <v>22</v>
      </c>
      <c r="C492" s="84">
        <v>1751.26911133</v>
      </c>
      <c r="D492" s="84">
        <v>1743.28333101</v>
      </c>
      <c r="E492" s="84">
        <v>220.17937162999999</v>
      </c>
      <c r="F492" s="84">
        <v>220.17937162999999</v>
      </c>
    </row>
    <row r="493" spans="1:6" ht="12.75" customHeight="1" x14ac:dyDescent="0.2">
      <c r="A493" s="83" t="s">
        <v>179</v>
      </c>
      <c r="B493" s="83">
        <v>23</v>
      </c>
      <c r="C493" s="84">
        <v>1805.3560682299999</v>
      </c>
      <c r="D493" s="84">
        <v>1788.80898763</v>
      </c>
      <c r="E493" s="84">
        <v>225.92933223</v>
      </c>
      <c r="F493" s="84">
        <v>225.92933223</v>
      </c>
    </row>
    <row r="494" spans="1:6" ht="12.75" customHeight="1" x14ac:dyDescent="0.2">
      <c r="A494" s="83" t="s">
        <v>179</v>
      </c>
      <c r="B494" s="83">
        <v>24</v>
      </c>
      <c r="C494" s="84">
        <v>1861.5236249899999</v>
      </c>
      <c r="D494" s="84">
        <v>1843.26034682</v>
      </c>
      <c r="E494" s="84">
        <v>232.80662282</v>
      </c>
      <c r="F494" s="84">
        <v>232.80662282</v>
      </c>
    </row>
    <row r="495" spans="1:6" ht="12.75" customHeight="1" x14ac:dyDescent="0.2">
      <c r="A495" s="83" t="s">
        <v>180</v>
      </c>
      <c r="B495" s="83">
        <v>1</v>
      </c>
      <c r="C495" s="84">
        <v>1864.5459645000001</v>
      </c>
      <c r="D495" s="84">
        <v>1846.0596927300001</v>
      </c>
      <c r="E495" s="84">
        <v>233.16018452</v>
      </c>
      <c r="F495" s="84">
        <v>233.16018452</v>
      </c>
    </row>
    <row r="496" spans="1:6" ht="12.75" customHeight="1" x14ac:dyDescent="0.2">
      <c r="A496" s="83" t="s">
        <v>180</v>
      </c>
      <c r="B496" s="83">
        <v>2</v>
      </c>
      <c r="C496" s="84">
        <v>1914.77612568</v>
      </c>
      <c r="D496" s="84">
        <v>1894.0582438500001</v>
      </c>
      <c r="E496" s="84">
        <v>239.22247551000001</v>
      </c>
      <c r="F496" s="84">
        <v>239.22247551000001</v>
      </c>
    </row>
    <row r="497" spans="1:6" ht="12.75" customHeight="1" x14ac:dyDescent="0.2">
      <c r="A497" s="83" t="s">
        <v>180</v>
      </c>
      <c r="B497" s="83">
        <v>3</v>
      </c>
      <c r="C497" s="84">
        <v>1932.4391061900001</v>
      </c>
      <c r="D497" s="84">
        <v>1916.7075221099999</v>
      </c>
      <c r="E497" s="84">
        <v>242.08311426</v>
      </c>
      <c r="F497" s="84">
        <v>242.08311426</v>
      </c>
    </row>
    <row r="498" spans="1:6" ht="12.75" customHeight="1" x14ac:dyDescent="0.2">
      <c r="A498" s="83" t="s">
        <v>180</v>
      </c>
      <c r="B498" s="83">
        <v>4</v>
      </c>
      <c r="C498" s="84">
        <v>1946.7117894999999</v>
      </c>
      <c r="D498" s="84">
        <v>1932.98991419</v>
      </c>
      <c r="E498" s="84">
        <v>244.13960548</v>
      </c>
      <c r="F498" s="84">
        <v>244.13960548</v>
      </c>
    </row>
    <row r="499" spans="1:6" ht="12.75" customHeight="1" x14ac:dyDescent="0.2">
      <c r="A499" s="83" t="s">
        <v>180</v>
      </c>
      <c r="B499" s="83">
        <v>5</v>
      </c>
      <c r="C499" s="84">
        <v>1937.68402298</v>
      </c>
      <c r="D499" s="84">
        <v>1918.74786853</v>
      </c>
      <c r="E499" s="84">
        <v>242.34081316000001</v>
      </c>
      <c r="F499" s="84">
        <v>242.34081316000001</v>
      </c>
    </row>
    <row r="500" spans="1:6" ht="12.75" customHeight="1" x14ac:dyDescent="0.2">
      <c r="A500" s="83" t="s">
        <v>180</v>
      </c>
      <c r="B500" s="83">
        <v>6</v>
      </c>
      <c r="C500" s="84">
        <v>1925.73223379</v>
      </c>
      <c r="D500" s="84">
        <v>1909.07181464</v>
      </c>
      <c r="E500" s="84">
        <v>241.11871264000001</v>
      </c>
      <c r="F500" s="84">
        <v>241.11871264000001</v>
      </c>
    </row>
    <row r="501" spans="1:6" ht="12.75" customHeight="1" x14ac:dyDescent="0.2">
      <c r="A501" s="83" t="s">
        <v>180</v>
      </c>
      <c r="B501" s="83">
        <v>7</v>
      </c>
      <c r="C501" s="84">
        <v>1958.8781784</v>
      </c>
      <c r="D501" s="84">
        <v>1943.41070659</v>
      </c>
      <c r="E501" s="84">
        <v>245.45576761999999</v>
      </c>
      <c r="F501" s="84">
        <v>245.45576761999999</v>
      </c>
    </row>
    <row r="502" spans="1:6" ht="12.75" customHeight="1" x14ac:dyDescent="0.2">
      <c r="A502" s="83" t="s">
        <v>180</v>
      </c>
      <c r="B502" s="83">
        <v>8</v>
      </c>
      <c r="C502" s="84">
        <v>1877.0958312400001</v>
      </c>
      <c r="D502" s="84">
        <v>1851.54060598</v>
      </c>
      <c r="E502" s="84">
        <v>233.85243231000001</v>
      </c>
      <c r="F502" s="84">
        <v>233.85243231000001</v>
      </c>
    </row>
    <row r="503" spans="1:6" ht="12.75" customHeight="1" x14ac:dyDescent="0.2">
      <c r="A503" s="83" t="s">
        <v>180</v>
      </c>
      <c r="B503" s="83">
        <v>9</v>
      </c>
      <c r="C503" s="84">
        <v>1864.9660042800001</v>
      </c>
      <c r="D503" s="84">
        <v>1848.4303433099999</v>
      </c>
      <c r="E503" s="84">
        <v>233.45960134000001</v>
      </c>
      <c r="F503" s="84">
        <v>233.45960134000001</v>
      </c>
    </row>
    <row r="504" spans="1:6" ht="12.75" customHeight="1" x14ac:dyDescent="0.2">
      <c r="A504" s="83" t="s">
        <v>180</v>
      </c>
      <c r="B504" s="83">
        <v>10</v>
      </c>
      <c r="C504" s="84">
        <v>1828.53681777</v>
      </c>
      <c r="D504" s="84">
        <v>1814.3082584799999</v>
      </c>
      <c r="E504" s="84">
        <v>229.14992943999999</v>
      </c>
      <c r="F504" s="84">
        <v>229.14992943999999</v>
      </c>
    </row>
    <row r="505" spans="1:6" ht="12.75" customHeight="1" x14ac:dyDescent="0.2">
      <c r="A505" s="83" t="s">
        <v>180</v>
      </c>
      <c r="B505" s="83">
        <v>11</v>
      </c>
      <c r="C505" s="84">
        <v>1817.4635583300001</v>
      </c>
      <c r="D505" s="84">
        <v>1804.45329922</v>
      </c>
      <c r="E505" s="84">
        <v>227.90523289000001</v>
      </c>
      <c r="F505" s="84">
        <v>227.90523289000001</v>
      </c>
    </row>
    <row r="506" spans="1:6" ht="12.75" customHeight="1" x14ac:dyDescent="0.2">
      <c r="A506" s="83" t="s">
        <v>180</v>
      </c>
      <c r="B506" s="83">
        <v>12</v>
      </c>
      <c r="C506" s="84">
        <v>1831.4988243099999</v>
      </c>
      <c r="D506" s="84">
        <v>1818.0206656400001</v>
      </c>
      <c r="E506" s="84">
        <v>229.61881217999999</v>
      </c>
      <c r="F506" s="84">
        <v>229.61881217999999</v>
      </c>
    </row>
    <row r="507" spans="1:6" ht="12.75" customHeight="1" x14ac:dyDescent="0.2">
      <c r="A507" s="83" t="s">
        <v>180</v>
      </c>
      <c r="B507" s="83">
        <v>13</v>
      </c>
      <c r="C507" s="84">
        <v>1882.6526326200001</v>
      </c>
      <c r="D507" s="84">
        <v>1860.58995015</v>
      </c>
      <c r="E507" s="84">
        <v>234.99537842999999</v>
      </c>
      <c r="F507" s="84">
        <v>234.99537842999999</v>
      </c>
    </row>
    <row r="508" spans="1:6" ht="12.75" customHeight="1" x14ac:dyDescent="0.2">
      <c r="A508" s="83" t="s">
        <v>180</v>
      </c>
      <c r="B508" s="83">
        <v>14</v>
      </c>
      <c r="C508" s="84">
        <v>1910.1897565899999</v>
      </c>
      <c r="D508" s="84">
        <v>1892.3575433799999</v>
      </c>
      <c r="E508" s="84">
        <v>239.00767442</v>
      </c>
      <c r="F508" s="84">
        <v>239.00767442</v>
      </c>
    </row>
    <row r="509" spans="1:6" ht="12.75" customHeight="1" x14ac:dyDescent="0.2">
      <c r="A509" s="83" t="s">
        <v>180</v>
      </c>
      <c r="B509" s="83">
        <v>15</v>
      </c>
      <c r="C509" s="84">
        <v>1918.23747299</v>
      </c>
      <c r="D509" s="84">
        <v>1896.99690272</v>
      </c>
      <c r="E509" s="84">
        <v>239.59363264999999</v>
      </c>
      <c r="F509" s="84">
        <v>239.59363264999999</v>
      </c>
    </row>
    <row r="510" spans="1:6" ht="12.75" customHeight="1" x14ac:dyDescent="0.2">
      <c r="A510" s="83" t="s">
        <v>180</v>
      </c>
      <c r="B510" s="83">
        <v>16</v>
      </c>
      <c r="C510" s="84">
        <v>1931.3053929600001</v>
      </c>
      <c r="D510" s="84">
        <v>1908.9129432899999</v>
      </c>
      <c r="E510" s="84">
        <v>241.09864694000001</v>
      </c>
      <c r="F510" s="84">
        <v>241.09864694000001</v>
      </c>
    </row>
    <row r="511" spans="1:6" ht="12.75" customHeight="1" x14ac:dyDescent="0.2">
      <c r="A511" s="83" t="s">
        <v>180</v>
      </c>
      <c r="B511" s="83">
        <v>17</v>
      </c>
      <c r="C511" s="84">
        <v>1931.5635102700001</v>
      </c>
      <c r="D511" s="84">
        <v>1903.2297306400001</v>
      </c>
      <c r="E511" s="84">
        <v>240.38084842000001</v>
      </c>
      <c r="F511" s="84">
        <v>240.38084842000001</v>
      </c>
    </row>
    <row r="512" spans="1:6" ht="12.75" customHeight="1" x14ac:dyDescent="0.2">
      <c r="A512" s="83" t="s">
        <v>180</v>
      </c>
      <c r="B512" s="83">
        <v>18</v>
      </c>
      <c r="C512" s="84">
        <v>1911.6829142199999</v>
      </c>
      <c r="D512" s="84">
        <v>1883.54086598</v>
      </c>
      <c r="E512" s="84">
        <v>237.89411447000001</v>
      </c>
      <c r="F512" s="84">
        <v>237.89411447000001</v>
      </c>
    </row>
    <row r="513" spans="1:6" ht="12.75" customHeight="1" x14ac:dyDescent="0.2">
      <c r="A513" s="83" t="s">
        <v>180</v>
      </c>
      <c r="B513" s="83">
        <v>19</v>
      </c>
      <c r="C513" s="84">
        <v>1884.37773169</v>
      </c>
      <c r="D513" s="84">
        <v>1857.25364416</v>
      </c>
      <c r="E513" s="84">
        <v>234.57399784</v>
      </c>
      <c r="F513" s="84">
        <v>234.57399784</v>
      </c>
    </row>
    <row r="514" spans="1:6" ht="12.75" customHeight="1" x14ac:dyDescent="0.2">
      <c r="A514" s="83" t="s">
        <v>180</v>
      </c>
      <c r="B514" s="83">
        <v>20</v>
      </c>
      <c r="C514" s="84">
        <v>1835.59992483</v>
      </c>
      <c r="D514" s="84">
        <v>1815.3274432000001</v>
      </c>
      <c r="E514" s="84">
        <v>229.27865403999999</v>
      </c>
      <c r="F514" s="84">
        <v>229.27865403999999</v>
      </c>
    </row>
    <row r="515" spans="1:6" ht="12.75" customHeight="1" x14ac:dyDescent="0.2">
      <c r="A515" s="83" t="s">
        <v>180</v>
      </c>
      <c r="B515" s="83">
        <v>21</v>
      </c>
      <c r="C515" s="84">
        <v>1826.59653385</v>
      </c>
      <c r="D515" s="84">
        <v>1802.9075864399999</v>
      </c>
      <c r="E515" s="84">
        <v>227.71000698</v>
      </c>
      <c r="F515" s="84">
        <v>227.71000698</v>
      </c>
    </row>
    <row r="516" spans="1:6" ht="12.75" customHeight="1" x14ac:dyDescent="0.2">
      <c r="A516" s="83" t="s">
        <v>180</v>
      </c>
      <c r="B516" s="83">
        <v>22</v>
      </c>
      <c r="C516" s="84">
        <v>1815.23461447</v>
      </c>
      <c r="D516" s="84">
        <v>1801.3477580199999</v>
      </c>
      <c r="E516" s="84">
        <v>227.51299825000001</v>
      </c>
      <c r="F516" s="84">
        <v>227.51299825000001</v>
      </c>
    </row>
    <row r="517" spans="1:6" ht="12.75" customHeight="1" x14ac:dyDescent="0.2">
      <c r="A517" s="83" t="s">
        <v>180</v>
      </c>
      <c r="B517" s="83">
        <v>23</v>
      </c>
      <c r="C517" s="84">
        <v>1863.97102333</v>
      </c>
      <c r="D517" s="84">
        <v>1847.31855933</v>
      </c>
      <c r="E517" s="84">
        <v>233.31918131</v>
      </c>
      <c r="F517" s="84">
        <v>233.31918131</v>
      </c>
    </row>
    <row r="518" spans="1:6" ht="12.75" customHeight="1" x14ac:dyDescent="0.2">
      <c r="A518" s="83" t="s">
        <v>180</v>
      </c>
      <c r="B518" s="83">
        <v>24</v>
      </c>
      <c r="C518" s="84">
        <v>1901.7629772</v>
      </c>
      <c r="D518" s="84">
        <v>1885.4227349299999</v>
      </c>
      <c r="E518" s="84">
        <v>238.13179742</v>
      </c>
      <c r="F518" s="84">
        <v>238.13179742</v>
      </c>
    </row>
    <row r="519" spans="1:6" ht="12.75" customHeight="1" x14ac:dyDescent="0.2">
      <c r="A519" s="83" t="s">
        <v>181</v>
      </c>
      <c r="B519" s="83">
        <v>1</v>
      </c>
      <c r="C519" s="84">
        <v>1816.2076211000001</v>
      </c>
      <c r="D519" s="84">
        <v>1801.76428938</v>
      </c>
      <c r="E519" s="84">
        <v>227.56560680000001</v>
      </c>
      <c r="F519" s="84">
        <v>227.56560680000001</v>
      </c>
    </row>
    <row r="520" spans="1:6" ht="12.75" customHeight="1" x14ac:dyDescent="0.2">
      <c r="A520" s="83" t="s">
        <v>181</v>
      </c>
      <c r="B520" s="83">
        <v>2</v>
      </c>
      <c r="C520" s="84">
        <v>1864.4682226699999</v>
      </c>
      <c r="D520" s="84">
        <v>1849.0766651500001</v>
      </c>
      <c r="E520" s="84">
        <v>233.54123279000001</v>
      </c>
      <c r="F520" s="84">
        <v>233.54123279000001</v>
      </c>
    </row>
    <row r="521" spans="1:6" ht="12.75" customHeight="1" x14ac:dyDescent="0.2">
      <c r="A521" s="83" t="s">
        <v>181</v>
      </c>
      <c r="B521" s="83">
        <v>3</v>
      </c>
      <c r="C521" s="84">
        <v>1891.09268967</v>
      </c>
      <c r="D521" s="84">
        <v>1878.3876350200001</v>
      </c>
      <c r="E521" s="84">
        <v>237.24325346000001</v>
      </c>
      <c r="F521" s="84">
        <v>237.24325346000001</v>
      </c>
    </row>
    <row r="522" spans="1:6" ht="12.75" customHeight="1" x14ac:dyDescent="0.2">
      <c r="A522" s="83" t="s">
        <v>181</v>
      </c>
      <c r="B522" s="83">
        <v>4</v>
      </c>
      <c r="C522" s="84">
        <v>1900.2009508000001</v>
      </c>
      <c r="D522" s="84">
        <v>1885.21445212</v>
      </c>
      <c r="E522" s="84">
        <v>238.10549098000001</v>
      </c>
      <c r="F522" s="84">
        <v>238.10549098000001</v>
      </c>
    </row>
    <row r="523" spans="1:6" ht="12.75" customHeight="1" x14ac:dyDescent="0.2">
      <c r="A523" s="83" t="s">
        <v>181</v>
      </c>
      <c r="B523" s="83">
        <v>5</v>
      </c>
      <c r="C523" s="84">
        <v>1872.09524298</v>
      </c>
      <c r="D523" s="84">
        <v>1852.4979396000001</v>
      </c>
      <c r="E523" s="84">
        <v>233.97334502000001</v>
      </c>
      <c r="F523" s="84">
        <v>233.97334502000001</v>
      </c>
    </row>
    <row r="524" spans="1:6" ht="12.75" customHeight="1" x14ac:dyDescent="0.2">
      <c r="A524" s="83" t="s">
        <v>181</v>
      </c>
      <c r="B524" s="83">
        <v>6</v>
      </c>
      <c r="C524" s="84">
        <v>1873.0779018200001</v>
      </c>
      <c r="D524" s="84">
        <v>1854.7685639199999</v>
      </c>
      <c r="E524" s="84">
        <v>234.26012836999999</v>
      </c>
      <c r="F524" s="84">
        <v>234.26012836999999</v>
      </c>
    </row>
    <row r="525" spans="1:6" ht="12.75" customHeight="1" x14ac:dyDescent="0.2">
      <c r="A525" s="83" t="s">
        <v>181</v>
      </c>
      <c r="B525" s="83">
        <v>7</v>
      </c>
      <c r="C525" s="84">
        <v>1807.54618377</v>
      </c>
      <c r="D525" s="84">
        <v>1794.0316802</v>
      </c>
      <c r="E525" s="84">
        <v>226.58896634999999</v>
      </c>
      <c r="F525" s="84">
        <v>226.58896634999999</v>
      </c>
    </row>
    <row r="526" spans="1:6" ht="12.75" customHeight="1" x14ac:dyDescent="0.2">
      <c r="A526" s="83" t="s">
        <v>181</v>
      </c>
      <c r="B526" s="83">
        <v>8</v>
      </c>
      <c r="C526" s="84">
        <v>1753.85148615</v>
      </c>
      <c r="D526" s="84">
        <v>1730.1426863700001</v>
      </c>
      <c r="E526" s="84">
        <v>218.51968794999999</v>
      </c>
      <c r="F526" s="84">
        <v>218.51968794999999</v>
      </c>
    </row>
    <row r="527" spans="1:6" ht="12.75" customHeight="1" x14ac:dyDescent="0.2">
      <c r="A527" s="83" t="s">
        <v>181</v>
      </c>
      <c r="B527" s="83">
        <v>9</v>
      </c>
      <c r="C527" s="84">
        <v>1741.70969651</v>
      </c>
      <c r="D527" s="84">
        <v>1728.7585555799999</v>
      </c>
      <c r="E527" s="84">
        <v>218.34487010000001</v>
      </c>
      <c r="F527" s="84">
        <v>218.34487010000001</v>
      </c>
    </row>
    <row r="528" spans="1:6" ht="12.75" customHeight="1" x14ac:dyDescent="0.2">
      <c r="A528" s="83" t="s">
        <v>181</v>
      </c>
      <c r="B528" s="83">
        <v>10</v>
      </c>
      <c r="C528" s="84">
        <v>1719.4885158899999</v>
      </c>
      <c r="D528" s="84">
        <v>1713.83865062</v>
      </c>
      <c r="E528" s="84">
        <v>216.46046311000001</v>
      </c>
      <c r="F528" s="84">
        <v>216.46046311000001</v>
      </c>
    </row>
    <row r="529" spans="1:6" ht="12.75" customHeight="1" x14ac:dyDescent="0.2">
      <c r="A529" s="83" t="s">
        <v>181</v>
      </c>
      <c r="B529" s="83">
        <v>11</v>
      </c>
      <c r="C529" s="84">
        <v>1733.63638077</v>
      </c>
      <c r="D529" s="84">
        <v>1721.73583717</v>
      </c>
      <c r="E529" s="84">
        <v>217.45788994</v>
      </c>
      <c r="F529" s="84">
        <v>217.45788994</v>
      </c>
    </row>
    <row r="530" spans="1:6" ht="12.75" customHeight="1" x14ac:dyDescent="0.2">
      <c r="A530" s="83" t="s">
        <v>181</v>
      </c>
      <c r="B530" s="83">
        <v>12</v>
      </c>
      <c r="C530" s="84">
        <v>1776.4200080099999</v>
      </c>
      <c r="D530" s="84">
        <v>1763.63168131</v>
      </c>
      <c r="E530" s="84">
        <v>222.74939963</v>
      </c>
      <c r="F530" s="84">
        <v>222.74939963</v>
      </c>
    </row>
    <row r="531" spans="1:6" ht="12.75" customHeight="1" x14ac:dyDescent="0.2">
      <c r="A531" s="83" t="s">
        <v>181</v>
      </c>
      <c r="B531" s="83">
        <v>13</v>
      </c>
      <c r="C531" s="84">
        <v>1812.40698002</v>
      </c>
      <c r="D531" s="84">
        <v>1796.31257254</v>
      </c>
      <c r="E531" s="84">
        <v>226.87704656</v>
      </c>
      <c r="F531" s="84">
        <v>226.87704656</v>
      </c>
    </row>
    <row r="532" spans="1:6" ht="12.75" customHeight="1" x14ac:dyDescent="0.2">
      <c r="A532" s="83" t="s">
        <v>181</v>
      </c>
      <c r="B532" s="83">
        <v>14</v>
      </c>
      <c r="C532" s="84">
        <v>1853.98288364</v>
      </c>
      <c r="D532" s="84">
        <v>1841.5505649300001</v>
      </c>
      <c r="E532" s="84">
        <v>232.59067472999999</v>
      </c>
      <c r="F532" s="84">
        <v>232.59067472999999</v>
      </c>
    </row>
    <row r="533" spans="1:6" ht="12.75" customHeight="1" x14ac:dyDescent="0.2">
      <c r="A533" s="83" t="s">
        <v>181</v>
      </c>
      <c r="B533" s="83">
        <v>15</v>
      </c>
      <c r="C533" s="84">
        <v>1874.2802824600001</v>
      </c>
      <c r="D533" s="84">
        <v>1856.5873864499999</v>
      </c>
      <c r="E533" s="84">
        <v>234.48984845999999</v>
      </c>
      <c r="F533" s="84">
        <v>234.48984845999999</v>
      </c>
    </row>
    <row r="534" spans="1:6" ht="12.75" customHeight="1" x14ac:dyDescent="0.2">
      <c r="A534" s="83" t="s">
        <v>181</v>
      </c>
      <c r="B534" s="83">
        <v>16</v>
      </c>
      <c r="C534" s="84">
        <v>1878.3840859500001</v>
      </c>
      <c r="D534" s="84">
        <v>1861.20952536</v>
      </c>
      <c r="E534" s="84">
        <v>235.07363172999999</v>
      </c>
      <c r="F534" s="84">
        <v>235.07363172999999</v>
      </c>
    </row>
    <row r="535" spans="1:6" ht="12.75" customHeight="1" x14ac:dyDescent="0.2">
      <c r="A535" s="83" t="s">
        <v>181</v>
      </c>
      <c r="B535" s="83">
        <v>17</v>
      </c>
      <c r="C535" s="84">
        <v>1870.8649874</v>
      </c>
      <c r="D535" s="84">
        <v>1854.4104856900001</v>
      </c>
      <c r="E535" s="84">
        <v>234.21490254</v>
      </c>
      <c r="F535" s="84">
        <v>234.21490254</v>
      </c>
    </row>
    <row r="536" spans="1:6" ht="12.75" customHeight="1" x14ac:dyDescent="0.2">
      <c r="A536" s="83" t="s">
        <v>181</v>
      </c>
      <c r="B536" s="83">
        <v>18</v>
      </c>
      <c r="C536" s="84">
        <v>1848.4452566</v>
      </c>
      <c r="D536" s="84">
        <v>1834.38664853</v>
      </c>
      <c r="E536" s="84">
        <v>231.68586105</v>
      </c>
      <c r="F536" s="84">
        <v>231.68586105</v>
      </c>
    </row>
    <row r="537" spans="1:6" ht="12.75" customHeight="1" x14ac:dyDescent="0.2">
      <c r="A537" s="83" t="s">
        <v>181</v>
      </c>
      <c r="B537" s="83">
        <v>19</v>
      </c>
      <c r="C537" s="84">
        <v>1818.3503989000001</v>
      </c>
      <c r="D537" s="84">
        <v>1808.0082688699999</v>
      </c>
      <c r="E537" s="84">
        <v>228.35423104</v>
      </c>
      <c r="F537" s="84">
        <v>228.35423104</v>
      </c>
    </row>
    <row r="538" spans="1:6" ht="12.75" customHeight="1" x14ac:dyDescent="0.2">
      <c r="A538" s="83" t="s">
        <v>181</v>
      </c>
      <c r="B538" s="83">
        <v>20</v>
      </c>
      <c r="C538" s="84">
        <v>1792.4572850500001</v>
      </c>
      <c r="D538" s="84">
        <v>1776.41267457</v>
      </c>
      <c r="E538" s="84">
        <v>224.36365878000001</v>
      </c>
      <c r="F538" s="84">
        <v>224.36365878000001</v>
      </c>
    </row>
    <row r="539" spans="1:6" ht="12.75" customHeight="1" x14ac:dyDescent="0.2">
      <c r="A539" s="83" t="s">
        <v>181</v>
      </c>
      <c r="B539" s="83">
        <v>21</v>
      </c>
      <c r="C539" s="84">
        <v>1782.12947158</v>
      </c>
      <c r="D539" s="84">
        <v>1762.10191809</v>
      </c>
      <c r="E539" s="84">
        <v>222.55618817999999</v>
      </c>
      <c r="F539" s="84">
        <v>222.55618817999999</v>
      </c>
    </row>
    <row r="540" spans="1:6" ht="12.75" customHeight="1" x14ac:dyDescent="0.2">
      <c r="A540" s="83" t="s">
        <v>181</v>
      </c>
      <c r="B540" s="83">
        <v>22</v>
      </c>
      <c r="C540" s="84">
        <v>1775.1241798900001</v>
      </c>
      <c r="D540" s="84">
        <v>1767.40197513</v>
      </c>
      <c r="E540" s="84">
        <v>223.22559355000001</v>
      </c>
      <c r="F540" s="84">
        <v>223.22559355000001</v>
      </c>
    </row>
    <row r="541" spans="1:6" ht="12.75" customHeight="1" x14ac:dyDescent="0.2">
      <c r="A541" s="83" t="s">
        <v>181</v>
      </c>
      <c r="B541" s="83">
        <v>23</v>
      </c>
      <c r="C541" s="84">
        <v>1814.9521418700001</v>
      </c>
      <c r="D541" s="84">
        <v>1800.0495778300001</v>
      </c>
      <c r="E541" s="84">
        <v>227.34903609</v>
      </c>
      <c r="F541" s="84">
        <v>227.34903609</v>
      </c>
    </row>
    <row r="542" spans="1:6" ht="12.75" customHeight="1" x14ac:dyDescent="0.2">
      <c r="A542" s="83" t="s">
        <v>181</v>
      </c>
      <c r="B542" s="83">
        <v>24</v>
      </c>
      <c r="C542" s="84">
        <v>1846.8309607599999</v>
      </c>
      <c r="D542" s="84">
        <v>1833.0826729400001</v>
      </c>
      <c r="E542" s="84">
        <v>231.52116692000001</v>
      </c>
      <c r="F542" s="84">
        <v>231.52116692000001</v>
      </c>
    </row>
    <row r="543" spans="1:6" ht="12.75" customHeight="1" x14ac:dyDescent="0.2">
      <c r="A543" s="83" t="s">
        <v>182</v>
      </c>
      <c r="B543" s="83">
        <v>1</v>
      </c>
      <c r="C543" s="84">
        <v>1957.0770757600001</v>
      </c>
      <c r="D543" s="84">
        <v>1947.8834255100001</v>
      </c>
      <c r="E543" s="84">
        <v>246.02067890999999</v>
      </c>
      <c r="F543" s="84">
        <v>246.02067890999999</v>
      </c>
    </row>
    <row r="544" spans="1:6" ht="12.75" customHeight="1" x14ac:dyDescent="0.2">
      <c r="A544" s="83" t="s">
        <v>182</v>
      </c>
      <c r="B544" s="83">
        <v>2</v>
      </c>
      <c r="C544" s="84">
        <v>1997.57833441</v>
      </c>
      <c r="D544" s="84">
        <v>1995.79059379</v>
      </c>
      <c r="E544" s="84">
        <v>252.07142809999999</v>
      </c>
      <c r="F544" s="84">
        <v>252.07142809999999</v>
      </c>
    </row>
    <row r="545" spans="1:6" ht="12.75" customHeight="1" x14ac:dyDescent="0.2">
      <c r="A545" s="83" t="s">
        <v>182</v>
      </c>
      <c r="B545" s="83">
        <v>3</v>
      </c>
      <c r="C545" s="84">
        <v>2089.73716139</v>
      </c>
      <c r="D545" s="84">
        <v>2075.53144496</v>
      </c>
      <c r="E545" s="84">
        <v>262.14282050999998</v>
      </c>
      <c r="F545" s="84">
        <v>262.14282050999998</v>
      </c>
    </row>
    <row r="546" spans="1:6" ht="12.75" customHeight="1" x14ac:dyDescent="0.2">
      <c r="A546" s="83" t="s">
        <v>182</v>
      </c>
      <c r="B546" s="83">
        <v>4</v>
      </c>
      <c r="C546" s="84">
        <v>2093.77990159</v>
      </c>
      <c r="D546" s="84">
        <v>2089.7061979700002</v>
      </c>
      <c r="E546" s="84">
        <v>263.93311366</v>
      </c>
      <c r="F546" s="84">
        <v>263.93311366</v>
      </c>
    </row>
    <row r="547" spans="1:6" ht="12.75" customHeight="1" x14ac:dyDescent="0.2">
      <c r="A547" s="83" t="s">
        <v>182</v>
      </c>
      <c r="B547" s="83">
        <v>5</v>
      </c>
      <c r="C547" s="84">
        <v>2116.1109137899998</v>
      </c>
      <c r="D547" s="84">
        <v>2100.6005364900002</v>
      </c>
      <c r="E547" s="84">
        <v>265.30908541000002</v>
      </c>
      <c r="F547" s="84">
        <v>265.30908541000002</v>
      </c>
    </row>
    <row r="548" spans="1:6" ht="12.75" customHeight="1" x14ac:dyDescent="0.2">
      <c r="A548" s="83" t="s">
        <v>182</v>
      </c>
      <c r="B548" s="83">
        <v>6</v>
      </c>
      <c r="C548" s="84">
        <v>2081.2570441799999</v>
      </c>
      <c r="D548" s="84">
        <v>2064.4047518799998</v>
      </c>
      <c r="E548" s="84">
        <v>260.73750202999997</v>
      </c>
      <c r="F548" s="84">
        <v>260.73750202999997</v>
      </c>
    </row>
    <row r="549" spans="1:6" ht="12.75" customHeight="1" x14ac:dyDescent="0.2">
      <c r="A549" s="83" t="s">
        <v>182</v>
      </c>
      <c r="B549" s="83">
        <v>7</v>
      </c>
      <c r="C549" s="84">
        <v>2009.1598409799999</v>
      </c>
      <c r="D549" s="84">
        <v>2003.2757290699999</v>
      </c>
      <c r="E549" s="84">
        <v>253.01681223</v>
      </c>
      <c r="F549" s="84">
        <v>253.01681223</v>
      </c>
    </row>
    <row r="550" spans="1:6" ht="12.75" customHeight="1" x14ac:dyDescent="0.2">
      <c r="A550" s="83" t="s">
        <v>182</v>
      </c>
      <c r="B550" s="83">
        <v>8</v>
      </c>
      <c r="C550" s="84">
        <v>1973.27169774</v>
      </c>
      <c r="D550" s="84">
        <v>1949.3416901200001</v>
      </c>
      <c r="E550" s="84">
        <v>246.20485998000001</v>
      </c>
      <c r="F550" s="84">
        <v>246.20485998000001</v>
      </c>
    </row>
    <row r="551" spans="1:6" ht="12.75" customHeight="1" x14ac:dyDescent="0.2">
      <c r="A551" s="83" t="s">
        <v>182</v>
      </c>
      <c r="B551" s="83">
        <v>9</v>
      </c>
      <c r="C551" s="84">
        <v>1952.3489638900001</v>
      </c>
      <c r="D551" s="84">
        <v>1939.40390032</v>
      </c>
      <c r="E551" s="84">
        <v>244.94970180999999</v>
      </c>
      <c r="F551" s="84">
        <v>244.94970180999999</v>
      </c>
    </row>
    <row r="552" spans="1:6" ht="12.75" customHeight="1" x14ac:dyDescent="0.2">
      <c r="A552" s="83" t="s">
        <v>182</v>
      </c>
      <c r="B552" s="83">
        <v>10</v>
      </c>
      <c r="C552" s="84">
        <v>1926.9693990400001</v>
      </c>
      <c r="D552" s="84">
        <v>1917.28622971</v>
      </c>
      <c r="E552" s="84">
        <v>242.15620591999999</v>
      </c>
      <c r="F552" s="84">
        <v>242.15620591999999</v>
      </c>
    </row>
    <row r="553" spans="1:6" ht="12.75" customHeight="1" x14ac:dyDescent="0.2">
      <c r="A553" s="83" t="s">
        <v>182</v>
      </c>
      <c r="B553" s="83">
        <v>11</v>
      </c>
      <c r="C553" s="84">
        <v>1927.2989915600001</v>
      </c>
      <c r="D553" s="84">
        <v>1918.82393963</v>
      </c>
      <c r="E553" s="84">
        <v>242.35042104999999</v>
      </c>
      <c r="F553" s="84">
        <v>242.35042104999999</v>
      </c>
    </row>
    <row r="554" spans="1:6" ht="12.75" customHeight="1" x14ac:dyDescent="0.2">
      <c r="A554" s="83" t="s">
        <v>182</v>
      </c>
      <c r="B554" s="83">
        <v>12</v>
      </c>
      <c r="C554" s="84">
        <v>1905.9571240600001</v>
      </c>
      <c r="D554" s="84">
        <v>1891.5783261199999</v>
      </c>
      <c r="E554" s="84">
        <v>238.90925806999999</v>
      </c>
      <c r="F554" s="84">
        <v>238.90925806999999</v>
      </c>
    </row>
    <row r="555" spans="1:6" ht="12.75" customHeight="1" x14ac:dyDescent="0.2">
      <c r="A555" s="83" t="s">
        <v>182</v>
      </c>
      <c r="B555" s="83">
        <v>13</v>
      </c>
      <c r="C555" s="84">
        <v>2019.96623576</v>
      </c>
      <c r="D555" s="84">
        <v>2001.05078918</v>
      </c>
      <c r="E555" s="84">
        <v>252.73579889000001</v>
      </c>
      <c r="F555" s="84">
        <v>252.73579889000001</v>
      </c>
    </row>
    <row r="556" spans="1:6" ht="12.75" customHeight="1" x14ac:dyDescent="0.2">
      <c r="A556" s="83" t="s">
        <v>182</v>
      </c>
      <c r="B556" s="83">
        <v>14</v>
      </c>
      <c r="C556" s="84">
        <v>2022.8520853099999</v>
      </c>
      <c r="D556" s="84">
        <v>2011.1893172</v>
      </c>
      <c r="E556" s="84">
        <v>254.0163106</v>
      </c>
      <c r="F556" s="84">
        <v>254.0163106</v>
      </c>
    </row>
    <row r="557" spans="1:6" ht="12.75" customHeight="1" x14ac:dyDescent="0.2">
      <c r="A557" s="83" t="s">
        <v>182</v>
      </c>
      <c r="B557" s="83">
        <v>15</v>
      </c>
      <c r="C557" s="84">
        <v>2027.4717857200001</v>
      </c>
      <c r="D557" s="84">
        <v>2013.8939275</v>
      </c>
      <c r="E557" s="84">
        <v>254.35790704999999</v>
      </c>
      <c r="F557" s="84">
        <v>254.35790704999999</v>
      </c>
    </row>
    <row r="558" spans="1:6" ht="12.75" customHeight="1" x14ac:dyDescent="0.2">
      <c r="A558" s="83" t="s">
        <v>182</v>
      </c>
      <c r="B558" s="83">
        <v>16</v>
      </c>
      <c r="C558" s="84">
        <v>2028.4590167599999</v>
      </c>
      <c r="D558" s="84">
        <v>2014.0147115699999</v>
      </c>
      <c r="E558" s="84">
        <v>254.37316226999999</v>
      </c>
      <c r="F558" s="84">
        <v>254.37316226999999</v>
      </c>
    </row>
    <row r="559" spans="1:6" ht="12.75" customHeight="1" x14ac:dyDescent="0.2">
      <c r="A559" s="83" t="s">
        <v>182</v>
      </c>
      <c r="B559" s="83">
        <v>17</v>
      </c>
      <c r="C559" s="84">
        <v>2000.1735070499999</v>
      </c>
      <c r="D559" s="84">
        <v>1983.6143580299999</v>
      </c>
      <c r="E559" s="84">
        <v>250.53355076</v>
      </c>
      <c r="F559" s="84">
        <v>250.53355076</v>
      </c>
    </row>
    <row r="560" spans="1:6" ht="12.75" customHeight="1" x14ac:dyDescent="0.2">
      <c r="A560" s="83" t="s">
        <v>182</v>
      </c>
      <c r="B560" s="83">
        <v>18</v>
      </c>
      <c r="C560" s="84">
        <v>1974.3761152699999</v>
      </c>
      <c r="D560" s="84">
        <v>1959.2434766399999</v>
      </c>
      <c r="E560" s="84">
        <v>247.45547088000001</v>
      </c>
      <c r="F560" s="84">
        <v>247.45547088000001</v>
      </c>
    </row>
    <row r="561" spans="1:6" ht="12.75" customHeight="1" x14ac:dyDescent="0.2">
      <c r="A561" s="83" t="s">
        <v>182</v>
      </c>
      <c r="B561" s="83">
        <v>19</v>
      </c>
      <c r="C561" s="84">
        <v>1961.85793672</v>
      </c>
      <c r="D561" s="84">
        <v>1960.99645194</v>
      </c>
      <c r="E561" s="84">
        <v>247.67687436</v>
      </c>
      <c r="F561" s="84">
        <v>247.67687436</v>
      </c>
    </row>
    <row r="562" spans="1:6" ht="12.75" customHeight="1" x14ac:dyDescent="0.2">
      <c r="A562" s="83" t="s">
        <v>182</v>
      </c>
      <c r="B562" s="83">
        <v>20</v>
      </c>
      <c r="C562" s="84">
        <v>1932.5011622899999</v>
      </c>
      <c r="D562" s="84">
        <v>1915.7395434699999</v>
      </c>
      <c r="E562" s="84">
        <v>241.96085707</v>
      </c>
      <c r="F562" s="84">
        <v>241.96085707</v>
      </c>
    </row>
    <row r="563" spans="1:6" ht="12.75" customHeight="1" x14ac:dyDescent="0.2">
      <c r="A563" s="83" t="s">
        <v>182</v>
      </c>
      <c r="B563" s="83">
        <v>21</v>
      </c>
      <c r="C563" s="84">
        <v>1901.4284515899999</v>
      </c>
      <c r="D563" s="84">
        <v>1883.6574829000001</v>
      </c>
      <c r="E563" s="84">
        <v>237.90884337</v>
      </c>
      <c r="F563" s="84">
        <v>237.90884337</v>
      </c>
    </row>
    <row r="564" spans="1:6" ht="12.75" customHeight="1" x14ac:dyDescent="0.2">
      <c r="A564" s="83" t="s">
        <v>182</v>
      </c>
      <c r="B564" s="83">
        <v>22</v>
      </c>
      <c r="C564" s="84">
        <v>1887.23306409</v>
      </c>
      <c r="D564" s="84">
        <v>1880.87507957</v>
      </c>
      <c r="E564" s="84">
        <v>237.55742154000001</v>
      </c>
      <c r="F564" s="84">
        <v>237.55742154000001</v>
      </c>
    </row>
    <row r="565" spans="1:6" ht="12.75" customHeight="1" x14ac:dyDescent="0.2">
      <c r="A565" s="83" t="s">
        <v>182</v>
      </c>
      <c r="B565" s="83">
        <v>23</v>
      </c>
      <c r="C565" s="84">
        <v>1906.1675122199999</v>
      </c>
      <c r="D565" s="84">
        <v>1891.15346748</v>
      </c>
      <c r="E565" s="84">
        <v>238.85559777</v>
      </c>
      <c r="F565" s="84">
        <v>238.85559777</v>
      </c>
    </row>
    <row r="566" spans="1:6" ht="12.75" customHeight="1" x14ac:dyDescent="0.2">
      <c r="A566" s="83" t="s">
        <v>182</v>
      </c>
      <c r="B566" s="83">
        <v>24</v>
      </c>
      <c r="C566" s="84">
        <v>1957.917762</v>
      </c>
      <c r="D566" s="84">
        <v>1941.54996775</v>
      </c>
      <c r="E566" s="84">
        <v>245.22075343</v>
      </c>
      <c r="F566" s="84">
        <v>245.22075343</v>
      </c>
    </row>
    <row r="567" spans="1:6" ht="12.75" customHeight="1" x14ac:dyDescent="0.2">
      <c r="A567" s="83" t="s">
        <v>183</v>
      </c>
      <c r="B567" s="83">
        <v>1</v>
      </c>
      <c r="C567" s="84">
        <v>2026.3233237699999</v>
      </c>
      <c r="D567" s="84">
        <v>2014.6127318700001</v>
      </c>
      <c r="E567" s="84">
        <v>254.44869315</v>
      </c>
      <c r="F567" s="84">
        <v>254.44869315</v>
      </c>
    </row>
    <row r="568" spans="1:6" ht="12.75" customHeight="1" x14ac:dyDescent="0.2">
      <c r="A568" s="83" t="s">
        <v>183</v>
      </c>
      <c r="B568" s="83">
        <v>2</v>
      </c>
      <c r="C568" s="84">
        <v>2085.5640191799998</v>
      </c>
      <c r="D568" s="84">
        <v>2084.2543448699998</v>
      </c>
      <c r="E568" s="84">
        <v>263.24453620999998</v>
      </c>
      <c r="F568" s="84">
        <v>263.24453620999998</v>
      </c>
    </row>
    <row r="569" spans="1:6" ht="12.75" customHeight="1" x14ac:dyDescent="0.2">
      <c r="A569" s="83" t="s">
        <v>183</v>
      </c>
      <c r="B569" s="83">
        <v>3</v>
      </c>
      <c r="C569" s="84">
        <v>2129.8676328000001</v>
      </c>
      <c r="D569" s="84">
        <v>2117.72453928</v>
      </c>
      <c r="E569" s="84">
        <v>267.47187336000002</v>
      </c>
      <c r="F569" s="84">
        <v>267.47187336000002</v>
      </c>
    </row>
    <row r="570" spans="1:6" ht="12.75" customHeight="1" x14ac:dyDescent="0.2">
      <c r="A570" s="83" t="s">
        <v>183</v>
      </c>
      <c r="B570" s="83">
        <v>4</v>
      </c>
      <c r="C570" s="84">
        <v>2152.3551562500002</v>
      </c>
      <c r="D570" s="84">
        <v>2140.1485063700002</v>
      </c>
      <c r="E570" s="84">
        <v>270.30405495999997</v>
      </c>
      <c r="F570" s="84">
        <v>270.30405495999997</v>
      </c>
    </row>
    <row r="571" spans="1:6" ht="12.75" customHeight="1" x14ac:dyDescent="0.2">
      <c r="A571" s="83" t="s">
        <v>183</v>
      </c>
      <c r="B571" s="83">
        <v>5</v>
      </c>
      <c r="C571" s="84">
        <v>2153.6857794799998</v>
      </c>
      <c r="D571" s="84">
        <v>2136.18371484</v>
      </c>
      <c r="E571" s="84">
        <v>269.80329568000002</v>
      </c>
      <c r="F571" s="84">
        <v>269.80329568000002</v>
      </c>
    </row>
    <row r="572" spans="1:6" ht="12.75" customHeight="1" x14ac:dyDescent="0.2">
      <c r="A572" s="83" t="s">
        <v>183</v>
      </c>
      <c r="B572" s="83">
        <v>6</v>
      </c>
      <c r="C572" s="84">
        <v>2079.2560819999999</v>
      </c>
      <c r="D572" s="84">
        <v>2065.39189859</v>
      </c>
      <c r="E572" s="84">
        <v>260.86218018</v>
      </c>
      <c r="F572" s="84">
        <v>260.86218018</v>
      </c>
    </row>
    <row r="573" spans="1:6" ht="12.75" customHeight="1" x14ac:dyDescent="0.2">
      <c r="A573" s="83" t="s">
        <v>183</v>
      </c>
      <c r="B573" s="83">
        <v>7</v>
      </c>
      <c r="C573" s="84">
        <v>2040.34630812</v>
      </c>
      <c r="D573" s="84">
        <v>2029.7765816599999</v>
      </c>
      <c r="E573" s="84">
        <v>256.36391075</v>
      </c>
      <c r="F573" s="84">
        <v>256.36391075</v>
      </c>
    </row>
    <row r="574" spans="1:6" ht="12.75" customHeight="1" x14ac:dyDescent="0.2">
      <c r="A574" s="83" t="s">
        <v>183</v>
      </c>
      <c r="B574" s="83">
        <v>8</v>
      </c>
      <c r="C574" s="84">
        <v>1989.06430884</v>
      </c>
      <c r="D574" s="84">
        <v>1965.01891703</v>
      </c>
      <c r="E574" s="84">
        <v>248.18491789999999</v>
      </c>
      <c r="F574" s="84">
        <v>248.18491789999999</v>
      </c>
    </row>
    <row r="575" spans="1:6" ht="12.75" customHeight="1" x14ac:dyDescent="0.2">
      <c r="A575" s="83" t="s">
        <v>183</v>
      </c>
      <c r="B575" s="83">
        <v>9</v>
      </c>
      <c r="C575" s="84">
        <v>1964.0423506300001</v>
      </c>
      <c r="D575" s="84">
        <v>1946.8512037099999</v>
      </c>
      <c r="E575" s="84">
        <v>245.89030771</v>
      </c>
      <c r="F575" s="84">
        <v>245.89030771</v>
      </c>
    </row>
    <row r="576" spans="1:6" ht="12.75" customHeight="1" x14ac:dyDescent="0.2">
      <c r="A576" s="83" t="s">
        <v>183</v>
      </c>
      <c r="B576" s="83">
        <v>10</v>
      </c>
      <c r="C576" s="84">
        <v>1935.0959207000001</v>
      </c>
      <c r="D576" s="84">
        <v>1924.13035571</v>
      </c>
      <c r="E576" s="84">
        <v>243.02062957999999</v>
      </c>
      <c r="F576" s="84">
        <v>243.02062957999999</v>
      </c>
    </row>
    <row r="577" spans="1:6" ht="12.75" customHeight="1" x14ac:dyDescent="0.2">
      <c r="A577" s="83" t="s">
        <v>183</v>
      </c>
      <c r="B577" s="83">
        <v>11</v>
      </c>
      <c r="C577" s="84">
        <v>1895.4244130500001</v>
      </c>
      <c r="D577" s="84">
        <v>1886.4102567699999</v>
      </c>
      <c r="E577" s="84">
        <v>238.25652295</v>
      </c>
      <c r="F577" s="84">
        <v>238.25652295</v>
      </c>
    </row>
    <row r="578" spans="1:6" ht="12.75" customHeight="1" x14ac:dyDescent="0.2">
      <c r="A578" s="83" t="s">
        <v>183</v>
      </c>
      <c r="B578" s="83">
        <v>12</v>
      </c>
      <c r="C578" s="84">
        <v>1924.5664431099999</v>
      </c>
      <c r="D578" s="84">
        <v>1912.26580169</v>
      </c>
      <c r="E578" s="84">
        <v>241.52211811999999</v>
      </c>
      <c r="F578" s="84">
        <v>241.52211811999999</v>
      </c>
    </row>
    <row r="579" spans="1:6" ht="12.75" customHeight="1" x14ac:dyDescent="0.2">
      <c r="A579" s="83" t="s">
        <v>183</v>
      </c>
      <c r="B579" s="83">
        <v>13</v>
      </c>
      <c r="C579" s="84">
        <v>1968.70418958</v>
      </c>
      <c r="D579" s="84">
        <v>1954.0742972400001</v>
      </c>
      <c r="E579" s="84">
        <v>246.80259555000001</v>
      </c>
      <c r="F579" s="84">
        <v>246.80259555000001</v>
      </c>
    </row>
    <row r="580" spans="1:6" ht="12.75" customHeight="1" x14ac:dyDescent="0.2">
      <c r="A580" s="83" t="s">
        <v>183</v>
      </c>
      <c r="B580" s="83">
        <v>14</v>
      </c>
      <c r="C580" s="84">
        <v>2004.75943373</v>
      </c>
      <c r="D580" s="84">
        <v>1993.8934974399999</v>
      </c>
      <c r="E580" s="84">
        <v>251.83182191</v>
      </c>
      <c r="F580" s="84">
        <v>251.83182191</v>
      </c>
    </row>
    <row r="581" spans="1:6" ht="12.75" customHeight="1" x14ac:dyDescent="0.2">
      <c r="A581" s="83" t="s">
        <v>183</v>
      </c>
      <c r="B581" s="83">
        <v>15</v>
      </c>
      <c r="C581" s="84">
        <v>2050.4449565599998</v>
      </c>
      <c r="D581" s="84">
        <v>2036.8652628499999</v>
      </c>
      <c r="E581" s="84">
        <v>257.25922211</v>
      </c>
      <c r="F581" s="84">
        <v>257.25922211</v>
      </c>
    </row>
    <row r="582" spans="1:6" ht="12.75" customHeight="1" x14ac:dyDescent="0.2">
      <c r="A582" s="83" t="s">
        <v>183</v>
      </c>
      <c r="B582" s="83">
        <v>16</v>
      </c>
      <c r="C582" s="84">
        <v>2047.0223650600001</v>
      </c>
      <c r="D582" s="84">
        <v>2034.9296515599999</v>
      </c>
      <c r="E582" s="84">
        <v>257.01475141999998</v>
      </c>
      <c r="F582" s="84">
        <v>257.01475141999998</v>
      </c>
    </row>
    <row r="583" spans="1:6" ht="12.75" customHeight="1" x14ac:dyDescent="0.2">
      <c r="A583" s="83" t="s">
        <v>183</v>
      </c>
      <c r="B583" s="83">
        <v>17</v>
      </c>
      <c r="C583" s="84">
        <v>2008.4940249799999</v>
      </c>
      <c r="D583" s="84">
        <v>1995.0166096299999</v>
      </c>
      <c r="E583" s="84">
        <v>251.97367270999999</v>
      </c>
      <c r="F583" s="84">
        <v>251.97367270999999</v>
      </c>
    </row>
    <row r="584" spans="1:6" ht="12.75" customHeight="1" x14ac:dyDescent="0.2">
      <c r="A584" s="83" t="s">
        <v>183</v>
      </c>
      <c r="B584" s="83">
        <v>18</v>
      </c>
      <c r="C584" s="84">
        <v>1992.23662917</v>
      </c>
      <c r="D584" s="84">
        <v>1979.05658799</v>
      </c>
      <c r="E584" s="84">
        <v>249.95789737999999</v>
      </c>
      <c r="F584" s="84">
        <v>249.95789737999999</v>
      </c>
    </row>
    <row r="585" spans="1:6" ht="12.75" customHeight="1" x14ac:dyDescent="0.2">
      <c r="A585" s="83" t="s">
        <v>183</v>
      </c>
      <c r="B585" s="83">
        <v>19</v>
      </c>
      <c r="C585" s="84">
        <v>1955.5019042900001</v>
      </c>
      <c r="D585" s="84">
        <v>1944.27441447</v>
      </c>
      <c r="E585" s="84">
        <v>245.56485524999999</v>
      </c>
      <c r="F585" s="84">
        <v>245.56485524999999</v>
      </c>
    </row>
    <row r="586" spans="1:6" ht="12.75" customHeight="1" x14ac:dyDescent="0.2">
      <c r="A586" s="83" t="s">
        <v>183</v>
      </c>
      <c r="B586" s="83">
        <v>20</v>
      </c>
      <c r="C586" s="84">
        <v>1904.70131494</v>
      </c>
      <c r="D586" s="84">
        <v>1898.5798244600001</v>
      </c>
      <c r="E586" s="84">
        <v>239.79355810999999</v>
      </c>
      <c r="F586" s="84">
        <v>239.79355810999999</v>
      </c>
    </row>
    <row r="587" spans="1:6" ht="12.75" customHeight="1" x14ac:dyDescent="0.2">
      <c r="A587" s="83" t="s">
        <v>183</v>
      </c>
      <c r="B587" s="83">
        <v>21</v>
      </c>
      <c r="C587" s="84">
        <v>1898.66469104</v>
      </c>
      <c r="D587" s="84">
        <v>1885.20297843</v>
      </c>
      <c r="E587" s="84">
        <v>238.10404184000001</v>
      </c>
      <c r="F587" s="84">
        <v>238.10404184000001</v>
      </c>
    </row>
    <row r="588" spans="1:6" ht="12.75" customHeight="1" x14ac:dyDescent="0.2">
      <c r="A588" s="83" t="s">
        <v>183</v>
      </c>
      <c r="B588" s="83">
        <v>22</v>
      </c>
      <c r="C588" s="84">
        <v>1928.9126848599999</v>
      </c>
      <c r="D588" s="84">
        <v>1921.16043171</v>
      </c>
      <c r="E588" s="84">
        <v>242.64552361</v>
      </c>
      <c r="F588" s="84">
        <v>242.64552361</v>
      </c>
    </row>
    <row r="589" spans="1:6" ht="12.75" customHeight="1" x14ac:dyDescent="0.2">
      <c r="A589" s="83" t="s">
        <v>183</v>
      </c>
      <c r="B589" s="83">
        <v>23</v>
      </c>
      <c r="C589" s="84">
        <v>1970.3521707299999</v>
      </c>
      <c r="D589" s="84">
        <v>1959.8572375399999</v>
      </c>
      <c r="E589" s="84">
        <v>247.53298982999999</v>
      </c>
      <c r="F589" s="84">
        <v>247.53298982999999</v>
      </c>
    </row>
    <row r="590" spans="1:6" ht="12.75" customHeight="1" x14ac:dyDescent="0.2">
      <c r="A590" s="83" t="s">
        <v>183</v>
      </c>
      <c r="B590" s="83">
        <v>24</v>
      </c>
      <c r="C590" s="84">
        <v>2003.70324575</v>
      </c>
      <c r="D590" s="84">
        <v>1991.7726667500001</v>
      </c>
      <c r="E590" s="84">
        <v>251.56395773</v>
      </c>
      <c r="F590" s="84">
        <v>251.56395773</v>
      </c>
    </row>
    <row r="591" spans="1:6" ht="12.75" customHeight="1" x14ac:dyDescent="0.2">
      <c r="A591" s="83" t="s">
        <v>184</v>
      </c>
      <c r="B591" s="83">
        <v>1</v>
      </c>
      <c r="C591" s="84">
        <v>2099.4622556300001</v>
      </c>
      <c r="D591" s="84">
        <v>2088.3535494799999</v>
      </c>
      <c r="E591" s="84">
        <v>263.76227206999999</v>
      </c>
      <c r="F591" s="84">
        <v>263.76227206999999</v>
      </c>
    </row>
    <row r="592" spans="1:6" ht="12.75" customHeight="1" x14ac:dyDescent="0.2">
      <c r="A592" s="83" t="s">
        <v>184</v>
      </c>
      <c r="B592" s="83">
        <v>2</v>
      </c>
      <c r="C592" s="84">
        <v>2181.23782721</v>
      </c>
      <c r="D592" s="84">
        <v>2169.3663233000002</v>
      </c>
      <c r="E592" s="84">
        <v>273.99431027000003</v>
      </c>
      <c r="F592" s="84">
        <v>273.99431027000003</v>
      </c>
    </row>
    <row r="593" spans="1:6" ht="12.75" customHeight="1" x14ac:dyDescent="0.2">
      <c r="A593" s="83" t="s">
        <v>184</v>
      </c>
      <c r="B593" s="83">
        <v>3</v>
      </c>
      <c r="C593" s="84">
        <v>2169.9594570999998</v>
      </c>
      <c r="D593" s="84">
        <v>2161.1461413900001</v>
      </c>
      <c r="E593" s="84">
        <v>272.95608863000001</v>
      </c>
      <c r="F593" s="84">
        <v>272.95608863000001</v>
      </c>
    </row>
    <row r="594" spans="1:6" ht="12.75" customHeight="1" x14ac:dyDescent="0.2">
      <c r="A594" s="83" t="s">
        <v>184</v>
      </c>
      <c r="B594" s="83">
        <v>4</v>
      </c>
      <c r="C594" s="84">
        <v>2172.5583049299998</v>
      </c>
      <c r="D594" s="84">
        <v>2162.6502210600001</v>
      </c>
      <c r="E594" s="84">
        <v>273.14605620999998</v>
      </c>
      <c r="F594" s="84">
        <v>273.14605620999998</v>
      </c>
    </row>
    <row r="595" spans="1:6" ht="12.75" customHeight="1" x14ac:dyDescent="0.2">
      <c r="A595" s="83" t="s">
        <v>184</v>
      </c>
      <c r="B595" s="83">
        <v>5</v>
      </c>
      <c r="C595" s="84">
        <v>2174.6063511500001</v>
      </c>
      <c r="D595" s="84">
        <v>2161.9428513600001</v>
      </c>
      <c r="E595" s="84">
        <v>273.05671432000003</v>
      </c>
      <c r="F595" s="84">
        <v>273.05671432000003</v>
      </c>
    </row>
    <row r="596" spans="1:6" ht="12.75" customHeight="1" x14ac:dyDescent="0.2">
      <c r="A596" s="83" t="s">
        <v>184</v>
      </c>
      <c r="B596" s="83">
        <v>6</v>
      </c>
      <c r="C596" s="84">
        <v>2171.7299697200001</v>
      </c>
      <c r="D596" s="84">
        <v>2159.7855273999999</v>
      </c>
      <c r="E596" s="84">
        <v>272.78424097999999</v>
      </c>
      <c r="F596" s="84">
        <v>272.78424097999999</v>
      </c>
    </row>
    <row r="597" spans="1:6" ht="12.75" customHeight="1" x14ac:dyDescent="0.2">
      <c r="A597" s="83" t="s">
        <v>184</v>
      </c>
      <c r="B597" s="83">
        <v>7</v>
      </c>
      <c r="C597" s="84">
        <v>2149.9100600000002</v>
      </c>
      <c r="D597" s="84">
        <v>2140.14554486</v>
      </c>
      <c r="E597" s="84">
        <v>270.30368091999998</v>
      </c>
      <c r="F597" s="84">
        <v>270.30368091999998</v>
      </c>
    </row>
    <row r="598" spans="1:6" ht="12.75" customHeight="1" x14ac:dyDescent="0.2">
      <c r="A598" s="83" t="s">
        <v>184</v>
      </c>
      <c r="B598" s="83">
        <v>8</v>
      </c>
      <c r="C598" s="84">
        <v>2073.8876249499999</v>
      </c>
      <c r="D598" s="84">
        <v>2057.9320105000002</v>
      </c>
      <c r="E598" s="84">
        <v>259.91998481000002</v>
      </c>
      <c r="F598" s="84">
        <v>259.91998481000002</v>
      </c>
    </row>
    <row r="599" spans="1:6" ht="12.75" customHeight="1" x14ac:dyDescent="0.2">
      <c r="A599" s="83" t="s">
        <v>184</v>
      </c>
      <c r="B599" s="83">
        <v>9</v>
      </c>
      <c r="C599" s="84">
        <v>2060.2722853599998</v>
      </c>
      <c r="D599" s="84">
        <v>2050.5499068899999</v>
      </c>
      <c r="E599" s="84">
        <v>258.98761374999998</v>
      </c>
      <c r="F599" s="84">
        <v>258.98761374999998</v>
      </c>
    </row>
    <row r="600" spans="1:6" ht="12.75" customHeight="1" x14ac:dyDescent="0.2">
      <c r="A600" s="83" t="s">
        <v>184</v>
      </c>
      <c r="B600" s="83">
        <v>10</v>
      </c>
      <c r="C600" s="84">
        <v>2032.0305844899999</v>
      </c>
      <c r="D600" s="84">
        <v>2020.78836858</v>
      </c>
      <c r="E600" s="84">
        <v>255.22868559</v>
      </c>
      <c r="F600" s="84">
        <v>255.22868559</v>
      </c>
    </row>
    <row r="601" spans="1:6" ht="12.75" customHeight="1" x14ac:dyDescent="0.2">
      <c r="A601" s="83" t="s">
        <v>184</v>
      </c>
      <c r="B601" s="83">
        <v>11</v>
      </c>
      <c r="C601" s="84">
        <v>1971.32910634</v>
      </c>
      <c r="D601" s="84">
        <v>1960.51570053</v>
      </c>
      <c r="E601" s="84">
        <v>247.61615472</v>
      </c>
      <c r="F601" s="84">
        <v>247.61615472</v>
      </c>
    </row>
    <row r="602" spans="1:6" ht="12.75" customHeight="1" x14ac:dyDescent="0.2">
      <c r="A602" s="83" t="s">
        <v>184</v>
      </c>
      <c r="B602" s="83">
        <v>12</v>
      </c>
      <c r="C602" s="84">
        <v>1968.8404885099999</v>
      </c>
      <c r="D602" s="84">
        <v>1958.34372869</v>
      </c>
      <c r="E602" s="84">
        <v>247.34183132000001</v>
      </c>
      <c r="F602" s="84">
        <v>247.34183132000001</v>
      </c>
    </row>
    <row r="603" spans="1:6" ht="12.75" customHeight="1" x14ac:dyDescent="0.2">
      <c r="A603" s="83" t="s">
        <v>184</v>
      </c>
      <c r="B603" s="83">
        <v>13</v>
      </c>
      <c r="C603" s="84">
        <v>1978.98993191</v>
      </c>
      <c r="D603" s="84">
        <v>1965.85810165</v>
      </c>
      <c r="E603" s="84">
        <v>248.29090821</v>
      </c>
      <c r="F603" s="84">
        <v>248.29090821</v>
      </c>
    </row>
    <row r="604" spans="1:6" ht="12.75" customHeight="1" x14ac:dyDescent="0.2">
      <c r="A604" s="83" t="s">
        <v>184</v>
      </c>
      <c r="B604" s="83">
        <v>14</v>
      </c>
      <c r="C604" s="84">
        <v>1985.8750661500001</v>
      </c>
      <c r="D604" s="84">
        <v>1975.52986762</v>
      </c>
      <c r="E604" s="84">
        <v>249.51246716</v>
      </c>
      <c r="F604" s="84">
        <v>249.51246716</v>
      </c>
    </row>
    <row r="605" spans="1:6" ht="12.75" customHeight="1" x14ac:dyDescent="0.2">
      <c r="A605" s="83" t="s">
        <v>184</v>
      </c>
      <c r="B605" s="83">
        <v>15</v>
      </c>
      <c r="C605" s="84">
        <v>1996.9072659000001</v>
      </c>
      <c r="D605" s="84">
        <v>1983.6837097800001</v>
      </c>
      <c r="E605" s="84">
        <v>250.54230999000001</v>
      </c>
      <c r="F605" s="84">
        <v>250.54230999000001</v>
      </c>
    </row>
    <row r="606" spans="1:6" ht="12.75" customHeight="1" x14ac:dyDescent="0.2">
      <c r="A606" s="83" t="s">
        <v>184</v>
      </c>
      <c r="B606" s="83">
        <v>16</v>
      </c>
      <c r="C606" s="84">
        <v>1994.33161083</v>
      </c>
      <c r="D606" s="84">
        <v>1979.95094582</v>
      </c>
      <c r="E606" s="84">
        <v>250.07085615</v>
      </c>
      <c r="F606" s="84">
        <v>250.07085615</v>
      </c>
    </row>
    <row r="607" spans="1:6" ht="12.75" customHeight="1" x14ac:dyDescent="0.2">
      <c r="A607" s="83" t="s">
        <v>184</v>
      </c>
      <c r="B607" s="83">
        <v>17</v>
      </c>
      <c r="C607" s="84">
        <v>2001.09512094</v>
      </c>
      <c r="D607" s="84">
        <v>1981.42981384</v>
      </c>
      <c r="E607" s="84">
        <v>250.25763946000001</v>
      </c>
      <c r="F607" s="84">
        <v>250.25763946000001</v>
      </c>
    </row>
    <row r="608" spans="1:6" ht="12.75" customHeight="1" x14ac:dyDescent="0.2">
      <c r="A608" s="83" t="s">
        <v>184</v>
      </c>
      <c r="B608" s="83">
        <v>18</v>
      </c>
      <c r="C608" s="84">
        <v>1950.23734233</v>
      </c>
      <c r="D608" s="84">
        <v>1933.2338317000001</v>
      </c>
      <c r="E608" s="84">
        <v>244.17041262999999</v>
      </c>
      <c r="F608" s="84">
        <v>244.17041262999999</v>
      </c>
    </row>
    <row r="609" spans="1:6" ht="12.75" customHeight="1" x14ac:dyDescent="0.2">
      <c r="A609" s="83" t="s">
        <v>184</v>
      </c>
      <c r="B609" s="83">
        <v>19</v>
      </c>
      <c r="C609" s="84">
        <v>1939.5089535899999</v>
      </c>
      <c r="D609" s="84">
        <v>1925.13435617</v>
      </c>
      <c r="E609" s="84">
        <v>243.14743639</v>
      </c>
      <c r="F609" s="84">
        <v>243.14743639</v>
      </c>
    </row>
    <row r="610" spans="1:6" ht="12.75" customHeight="1" x14ac:dyDescent="0.2">
      <c r="A610" s="83" t="s">
        <v>184</v>
      </c>
      <c r="B610" s="83">
        <v>20</v>
      </c>
      <c r="C610" s="84">
        <v>1929.5718076799999</v>
      </c>
      <c r="D610" s="84">
        <v>1910.21827807</v>
      </c>
      <c r="E610" s="84">
        <v>241.26351274000001</v>
      </c>
      <c r="F610" s="84">
        <v>241.26351274000001</v>
      </c>
    </row>
    <row r="611" spans="1:6" ht="12.75" customHeight="1" x14ac:dyDescent="0.2">
      <c r="A611" s="83" t="s">
        <v>184</v>
      </c>
      <c r="B611" s="83">
        <v>21</v>
      </c>
      <c r="C611" s="84">
        <v>1940.8757031800001</v>
      </c>
      <c r="D611" s="84">
        <v>1924.6965259599999</v>
      </c>
      <c r="E611" s="84">
        <v>243.09213776000001</v>
      </c>
      <c r="F611" s="84">
        <v>243.09213776000001</v>
      </c>
    </row>
    <row r="612" spans="1:6" ht="12.75" customHeight="1" x14ac:dyDescent="0.2">
      <c r="A612" s="83" t="s">
        <v>184</v>
      </c>
      <c r="B612" s="83">
        <v>22</v>
      </c>
      <c r="C612" s="84">
        <v>1935.71491606</v>
      </c>
      <c r="D612" s="84">
        <v>1925.1432396099999</v>
      </c>
      <c r="E612" s="84">
        <v>243.14855838</v>
      </c>
      <c r="F612" s="84">
        <v>243.14855838</v>
      </c>
    </row>
    <row r="613" spans="1:6" ht="12.75" customHeight="1" x14ac:dyDescent="0.2">
      <c r="A613" s="83" t="s">
        <v>184</v>
      </c>
      <c r="B613" s="83">
        <v>23</v>
      </c>
      <c r="C613" s="84">
        <v>1988.16203634</v>
      </c>
      <c r="D613" s="84">
        <v>1983.2843679699999</v>
      </c>
      <c r="E613" s="84">
        <v>250.49187251000001</v>
      </c>
      <c r="F613" s="84">
        <v>250.49187251000001</v>
      </c>
    </row>
    <row r="614" spans="1:6" ht="12.75" customHeight="1" x14ac:dyDescent="0.2">
      <c r="A614" s="83" t="s">
        <v>184</v>
      </c>
      <c r="B614" s="83">
        <v>24</v>
      </c>
      <c r="C614" s="84">
        <v>1962.5531669500001</v>
      </c>
      <c r="D614" s="84">
        <v>1954.43629773</v>
      </c>
      <c r="E614" s="84">
        <v>246.84831677</v>
      </c>
      <c r="F614" s="84">
        <v>246.84831677</v>
      </c>
    </row>
    <row r="615" spans="1:6" ht="12.75" customHeight="1" x14ac:dyDescent="0.2">
      <c r="A615" s="83" t="s">
        <v>185</v>
      </c>
      <c r="B615" s="83">
        <v>1</v>
      </c>
      <c r="C615" s="84">
        <v>1967.2529639700001</v>
      </c>
      <c r="D615" s="84">
        <v>1953.1063701400001</v>
      </c>
      <c r="E615" s="84">
        <v>246.68034487</v>
      </c>
      <c r="F615" s="84">
        <v>246.68034487</v>
      </c>
    </row>
    <row r="616" spans="1:6" ht="12.75" customHeight="1" x14ac:dyDescent="0.2">
      <c r="A616" s="83" t="s">
        <v>185</v>
      </c>
      <c r="B616" s="83">
        <v>2</v>
      </c>
      <c r="C616" s="84">
        <v>2011.12361169</v>
      </c>
      <c r="D616" s="84">
        <v>1999.25017695</v>
      </c>
      <c r="E616" s="84">
        <v>252.50837878999999</v>
      </c>
      <c r="F616" s="84">
        <v>252.50837878999999</v>
      </c>
    </row>
    <row r="617" spans="1:6" ht="12.75" customHeight="1" x14ac:dyDescent="0.2">
      <c r="A617" s="83" t="s">
        <v>185</v>
      </c>
      <c r="B617" s="83">
        <v>3</v>
      </c>
      <c r="C617" s="84">
        <v>2037.9290311699999</v>
      </c>
      <c r="D617" s="84">
        <v>2029.05638789</v>
      </c>
      <c r="E617" s="84">
        <v>256.27294917</v>
      </c>
      <c r="F617" s="84">
        <v>256.27294917</v>
      </c>
    </row>
    <row r="618" spans="1:6" ht="12.75" customHeight="1" x14ac:dyDescent="0.2">
      <c r="A618" s="83" t="s">
        <v>185</v>
      </c>
      <c r="B618" s="83">
        <v>4</v>
      </c>
      <c r="C618" s="84">
        <v>2045.0100474799999</v>
      </c>
      <c r="D618" s="84">
        <v>2034.89471613</v>
      </c>
      <c r="E618" s="84">
        <v>257.01033903000001</v>
      </c>
      <c r="F618" s="84">
        <v>257.01033903000001</v>
      </c>
    </row>
    <row r="619" spans="1:6" ht="12.75" customHeight="1" x14ac:dyDescent="0.2">
      <c r="A619" s="83" t="s">
        <v>185</v>
      </c>
      <c r="B619" s="83">
        <v>5</v>
      </c>
      <c r="C619" s="84">
        <v>2043.4520874499999</v>
      </c>
      <c r="D619" s="84">
        <v>2028.8498588800001</v>
      </c>
      <c r="E619" s="84">
        <v>256.24686423999998</v>
      </c>
      <c r="F619" s="84">
        <v>256.24686423999998</v>
      </c>
    </row>
    <row r="620" spans="1:6" ht="12.75" customHeight="1" x14ac:dyDescent="0.2">
      <c r="A620" s="83" t="s">
        <v>185</v>
      </c>
      <c r="B620" s="83">
        <v>6</v>
      </c>
      <c r="C620" s="84">
        <v>2049.05355439</v>
      </c>
      <c r="D620" s="84">
        <v>2034.9687364700001</v>
      </c>
      <c r="E620" s="84">
        <v>257.01968791000002</v>
      </c>
      <c r="F620" s="84">
        <v>257.01968791000002</v>
      </c>
    </row>
    <row r="621" spans="1:6" ht="12.75" customHeight="1" x14ac:dyDescent="0.2">
      <c r="A621" s="83" t="s">
        <v>185</v>
      </c>
      <c r="B621" s="83">
        <v>7</v>
      </c>
      <c r="C621" s="84">
        <v>2027.9747945700001</v>
      </c>
      <c r="D621" s="84">
        <v>2015.99384693</v>
      </c>
      <c r="E621" s="84">
        <v>254.62313011000001</v>
      </c>
      <c r="F621" s="84">
        <v>254.62313011000001</v>
      </c>
    </row>
    <row r="622" spans="1:6" ht="12.75" customHeight="1" x14ac:dyDescent="0.2">
      <c r="A622" s="83" t="s">
        <v>185</v>
      </c>
      <c r="B622" s="83">
        <v>8</v>
      </c>
      <c r="C622" s="84">
        <v>1964.6495377199999</v>
      </c>
      <c r="D622" s="84">
        <v>1945.01947739</v>
      </c>
      <c r="E622" s="84">
        <v>245.65895785000001</v>
      </c>
      <c r="F622" s="84">
        <v>245.65895785000001</v>
      </c>
    </row>
    <row r="623" spans="1:6" ht="12.75" customHeight="1" x14ac:dyDescent="0.2">
      <c r="A623" s="83" t="s">
        <v>185</v>
      </c>
      <c r="B623" s="83">
        <v>9</v>
      </c>
      <c r="C623" s="84">
        <v>1885.13268887</v>
      </c>
      <c r="D623" s="84">
        <v>1870.4774265799999</v>
      </c>
      <c r="E623" s="84">
        <v>236.24418194</v>
      </c>
      <c r="F623" s="84">
        <v>236.24418194</v>
      </c>
    </row>
    <row r="624" spans="1:6" ht="12.75" customHeight="1" x14ac:dyDescent="0.2">
      <c r="A624" s="83" t="s">
        <v>185</v>
      </c>
      <c r="B624" s="83">
        <v>10</v>
      </c>
      <c r="C624" s="84">
        <v>1809.49824111</v>
      </c>
      <c r="D624" s="84">
        <v>1799.5770058000001</v>
      </c>
      <c r="E624" s="84">
        <v>227.28934952</v>
      </c>
      <c r="F624" s="84">
        <v>227.28934952</v>
      </c>
    </row>
    <row r="625" spans="1:6" ht="12.75" customHeight="1" x14ac:dyDescent="0.2">
      <c r="A625" s="83" t="s">
        <v>185</v>
      </c>
      <c r="B625" s="83">
        <v>11</v>
      </c>
      <c r="C625" s="84">
        <v>1783.1148768</v>
      </c>
      <c r="D625" s="84">
        <v>1773.7897804900001</v>
      </c>
      <c r="E625" s="84">
        <v>224.03238321000001</v>
      </c>
      <c r="F625" s="84">
        <v>224.03238321000001</v>
      </c>
    </row>
    <row r="626" spans="1:6" ht="12.75" customHeight="1" x14ac:dyDescent="0.2">
      <c r="A626" s="83" t="s">
        <v>185</v>
      </c>
      <c r="B626" s="83">
        <v>12</v>
      </c>
      <c r="C626" s="84">
        <v>1776.22573569</v>
      </c>
      <c r="D626" s="84">
        <v>1771.4484402800001</v>
      </c>
      <c r="E626" s="84">
        <v>223.73666833999999</v>
      </c>
      <c r="F626" s="84">
        <v>223.73666833999999</v>
      </c>
    </row>
    <row r="627" spans="1:6" ht="12.75" customHeight="1" x14ac:dyDescent="0.2">
      <c r="A627" s="83" t="s">
        <v>185</v>
      </c>
      <c r="B627" s="83">
        <v>13</v>
      </c>
      <c r="C627" s="84">
        <v>1831.3977356299999</v>
      </c>
      <c r="D627" s="84">
        <v>1815.7512901499999</v>
      </c>
      <c r="E627" s="84">
        <v>229.33218656</v>
      </c>
      <c r="F627" s="84">
        <v>229.33218656</v>
      </c>
    </row>
    <row r="628" spans="1:6" ht="12.75" customHeight="1" x14ac:dyDescent="0.2">
      <c r="A628" s="83" t="s">
        <v>185</v>
      </c>
      <c r="B628" s="83">
        <v>14</v>
      </c>
      <c r="C628" s="84">
        <v>1873.5260565599999</v>
      </c>
      <c r="D628" s="84">
        <v>1863.95219707</v>
      </c>
      <c r="E628" s="84">
        <v>235.42003539999999</v>
      </c>
      <c r="F628" s="84">
        <v>235.42003539999999</v>
      </c>
    </row>
    <row r="629" spans="1:6" ht="12.75" customHeight="1" x14ac:dyDescent="0.2">
      <c r="A629" s="83" t="s">
        <v>185</v>
      </c>
      <c r="B629" s="83">
        <v>15</v>
      </c>
      <c r="C629" s="84">
        <v>1900.3811967700001</v>
      </c>
      <c r="D629" s="84">
        <v>1885.3482178700001</v>
      </c>
      <c r="E629" s="84">
        <v>238.12238579999999</v>
      </c>
      <c r="F629" s="84">
        <v>238.12238579999999</v>
      </c>
    </row>
    <row r="630" spans="1:6" ht="12.75" customHeight="1" x14ac:dyDescent="0.2">
      <c r="A630" s="83" t="s">
        <v>185</v>
      </c>
      <c r="B630" s="83">
        <v>16</v>
      </c>
      <c r="C630" s="84">
        <v>1920.406923</v>
      </c>
      <c r="D630" s="84">
        <v>1905.24421663</v>
      </c>
      <c r="E630" s="84">
        <v>240.63528110999999</v>
      </c>
      <c r="F630" s="84">
        <v>240.63528110999999</v>
      </c>
    </row>
    <row r="631" spans="1:6" ht="12.75" customHeight="1" x14ac:dyDescent="0.2">
      <c r="A631" s="83" t="s">
        <v>185</v>
      </c>
      <c r="B631" s="83">
        <v>17</v>
      </c>
      <c r="C631" s="84">
        <v>1894.0693073</v>
      </c>
      <c r="D631" s="84">
        <v>1879.48498799</v>
      </c>
      <c r="E631" s="84">
        <v>237.38185082999999</v>
      </c>
      <c r="F631" s="84">
        <v>237.38185082999999</v>
      </c>
    </row>
    <row r="632" spans="1:6" ht="12.75" customHeight="1" x14ac:dyDescent="0.2">
      <c r="A632" s="83" t="s">
        <v>185</v>
      </c>
      <c r="B632" s="83">
        <v>18</v>
      </c>
      <c r="C632" s="84">
        <v>1882.0810854700001</v>
      </c>
      <c r="D632" s="84">
        <v>1875.5909477299999</v>
      </c>
      <c r="E632" s="84">
        <v>236.89002754000001</v>
      </c>
      <c r="F632" s="84">
        <v>236.89002754000001</v>
      </c>
    </row>
    <row r="633" spans="1:6" ht="12.75" customHeight="1" x14ac:dyDescent="0.2">
      <c r="A633" s="83" t="s">
        <v>185</v>
      </c>
      <c r="B633" s="83">
        <v>19</v>
      </c>
      <c r="C633" s="84">
        <v>1817.7769423499999</v>
      </c>
      <c r="D633" s="84">
        <v>1807.95899893</v>
      </c>
      <c r="E633" s="84">
        <v>228.34800817000001</v>
      </c>
      <c r="F633" s="84">
        <v>228.34800817000001</v>
      </c>
    </row>
    <row r="634" spans="1:6" ht="12.75" customHeight="1" x14ac:dyDescent="0.2">
      <c r="A634" s="83" t="s">
        <v>185</v>
      </c>
      <c r="B634" s="83">
        <v>20</v>
      </c>
      <c r="C634" s="84">
        <v>1828.2346498700001</v>
      </c>
      <c r="D634" s="84">
        <v>1812.8913769000001</v>
      </c>
      <c r="E634" s="84">
        <v>228.97097511000001</v>
      </c>
      <c r="F634" s="84">
        <v>228.97097511000001</v>
      </c>
    </row>
    <row r="635" spans="1:6" ht="12.75" customHeight="1" x14ac:dyDescent="0.2">
      <c r="A635" s="83" t="s">
        <v>185</v>
      </c>
      <c r="B635" s="83">
        <v>21</v>
      </c>
      <c r="C635" s="84">
        <v>1801.13921437</v>
      </c>
      <c r="D635" s="84">
        <v>1788.75986489</v>
      </c>
      <c r="E635" s="84">
        <v>225.92312795000001</v>
      </c>
      <c r="F635" s="84">
        <v>225.92312795000001</v>
      </c>
    </row>
    <row r="636" spans="1:6" ht="12.75" customHeight="1" x14ac:dyDescent="0.2">
      <c r="A636" s="83" t="s">
        <v>185</v>
      </c>
      <c r="B636" s="83">
        <v>22</v>
      </c>
      <c r="C636" s="84">
        <v>1800.4276245200001</v>
      </c>
      <c r="D636" s="84">
        <v>1792.5979570300001</v>
      </c>
      <c r="E636" s="84">
        <v>226.4078849</v>
      </c>
      <c r="F636" s="84">
        <v>226.4078849</v>
      </c>
    </row>
    <row r="637" spans="1:6" ht="12.75" customHeight="1" x14ac:dyDescent="0.2">
      <c r="A637" s="83" t="s">
        <v>185</v>
      </c>
      <c r="B637" s="83">
        <v>23</v>
      </c>
      <c r="C637" s="84">
        <v>1811.6092077000001</v>
      </c>
      <c r="D637" s="84">
        <v>1798.16641192</v>
      </c>
      <c r="E637" s="84">
        <v>227.11118934000001</v>
      </c>
      <c r="F637" s="84">
        <v>227.11118934000001</v>
      </c>
    </row>
    <row r="638" spans="1:6" ht="12.75" customHeight="1" x14ac:dyDescent="0.2">
      <c r="A638" s="83" t="s">
        <v>185</v>
      </c>
      <c r="B638" s="83">
        <v>24</v>
      </c>
      <c r="C638" s="84">
        <v>1937.69671251</v>
      </c>
      <c r="D638" s="84">
        <v>1922.73098407</v>
      </c>
      <c r="E638" s="84">
        <v>242.84388679</v>
      </c>
      <c r="F638" s="84">
        <v>242.84388679</v>
      </c>
    </row>
    <row r="639" spans="1:6" ht="12.75" customHeight="1" x14ac:dyDescent="0.2">
      <c r="A639" s="83" t="s">
        <v>186</v>
      </c>
      <c r="B639" s="83">
        <v>1</v>
      </c>
      <c r="C639" s="84">
        <v>1991.79412376</v>
      </c>
      <c r="D639" s="84">
        <v>1980.1578745100001</v>
      </c>
      <c r="E639" s="84">
        <v>250.09699155999999</v>
      </c>
      <c r="F639" s="84">
        <v>250.09699155999999</v>
      </c>
    </row>
    <row r="640" spans="1:6" ht="12.75" customHeight="1" x14ac:dyDescent="0.2">
      <c r="A640" s="83" t="s">
        <v>186</v>
      </c>
      <c r="B640" s="83">
        <v>2</v>
      </c>
      <c r="C640" s="84">
        <v>2040.94563423</v>
      </c>
      <c r="D640" s="84">
        <v>2029.0444835000001</v>
      </c>
      <c r="E640" s="84">
        <v>256.27144563000002</v>
      </c>
      <c r="F640" s="84">
        <v>256.27144563000002</v>
      </c>
    </row>
    <row r="641" spans="1:6" ht="12.75" customHeight="1" x14ac:dyDescent="0.2">
      <c r="A641" s="83" t="s">
        <v>186</v>
      </c>
      <c r="B641" s="83">
        <v>3</v>
      </c>
      <c r="C641" s="84">
        <v>2068.4653568799999</v>
      </c>
      <c r="D641" s="84">
        <v>2059.4396282600001</v>
      </c>
      <c r="E641" s="84">
        <v>260.11039926000001</v>
      </c>
      <c r="F641" s="84">
        <v>260.11039926000001</v>
      </c>
    </row>
    <row r="642" spans="1:6" ht="12.75" customHeight="1" x14ac:dyDescent="0.2">
      <c r="A642" s="83" t="s">
        <v>186</v>
      </c>
      <c r="B642" s="83">
        <v>4</v>
      </c>
      <c r="C642" s="84">
        <v>2062.8535953400001</v>
      </c>
      <c r="D642" s="84">
        <v>2051.8724658900001</v>
      </c>
      <c r="E642" s="84">
        <v>259.15465498999998</v>
      </c>
      <c r="F642" s="84">
        <v>259.15465498999998</v>
      </c>
    </row>
    <row r="643" spans="1:6" ht="12.75" customHeight="1" x14ac:dyDescent="0.2">
      <c r="A643" s="83" t="s">
        <v>186</v>
      </c>
      <c r="B643" s="83">
        <v>5</v>
      </c>
      <c r="C643" s="84">
        <v>2079.4969101400002</v>
      </c>
      <c r="D643" s="84">
        <v>2063.6564857100002</v>
      </c>
      <c r="E643" s="84">
        <v>260.64299484999998</v>
      </c>
      <c r="F643" s="84">
        <v>260.64299484999998</v>
      </c>
    </row>
    <row r="644" spans="1:6" ht="12.75" customHeight="1" x14ac:dyDescent="0.2">
      <c r="A644" s="83" t="s">
        <v>186</v>
      </c>
      <c r="B644" s="83">
        <v>6</v>
      </c>
      <c r="C644" s="84">
        <v>2052.6602055899998</v>
      </c>
      <c r="D644" s="84">
        <v>2050.40409559</v>
      </c>
      <c r="E644" s="84">
        <v>258.96919756</v>
      </c>
      <c r="F644" s="84">
        <v>258.96919756</v>
      </c>
    </row>
    <row r="645" spans="1:6" ht="12.75" customHeight="1" x14ac:dyDescent="0.2">
      <c r="A645" s="83" t="s">
        <v>186</v>
      </c>
      <c r="B645" s="83">
        <v>7</v>
      </c>
      <c r="C645" s="84">
        <v>2045.0903642400001</v>
      </c>
      <c r="D645" s="84">
        <v>2035.5452919500001</v>
      </c>
      <c r="E645" s="84">
        <v>257.09250774999998</v>
      </c>
      <c r="F645" s="84">
        <v>257.09250774999998</v>
      </c>
    </row>
    <row r="646" spans="1:6" ht="12.75" customHeight="1" x14ac:dyDescent="0.2">
      <c r="A646" s="83" t="s">
        <v>186</v>
      </c>
      <c r="B646" s="83">
        <v>8</v>
      </c>
      <c r="C646" s="84">
        <v>2020.53492336</v>
      </c>
      <c r="D646" s="84">
        <v>2000.60641592</v>
      </c>
      <c r="E646" s="84">
        <v>252.67967386000001</v>
      </c>
      <c r="F646" s="84">
        <v>252.67967386000001</v>
      </c>
    </row>
    <row r="647" spans="1:6" ht="12.75" customHeight="1" x14ac:dyDescent="0.2">
      <c r="A647" s="83" t="s">
        <v>186</v>
      </c>
      <c r="B647" s="83">
        <v>9</v>
      </c>
      <c r="C647" s="84">
        <v>1977.87102852</v>
      </c>
      <c r="D647" s="84">
        <v>1958.85441169</v>
      </c>
      <c r="E647" s="84">
        <v>247.40633137</v>
      </c>
      <c r="F647" s="84">
        <v>247.40633137</v>
      </c>
    </row>
    <row r="648" spans="1:6" ht="12.75" customHeight="1" x14ac:dyDescent="0.2">
      <c r="A648" s="83" t="s">
        <v>186</v>
      </c>
      <c r="B648" s="83">
        <v>10</v>
      </c>
      <c r="C648" s="84">
        <v>1907.04475824</v>
      </c>
      <c r="D648" s="84">
        <v>1892.2198188100001</v>
      </c>
      <c r="E648" s="84">
        <v>238.99027959</v>
      </c>
      <c r="F648" s="84">
        <v>238.99027959</v>
      </c>
    </row>
    <row r="649" spans="1:6" ht="12.75" customHeight="1" x14ac:dyDescent="0.2">
      <c r="A649" s="83" t="s">
        <v>186</v>
      </c>
      <c r="B649" s="83">
        <v>11</v>
      </c>
      <c r="C649" s="84">
        <v>1876.9705870099999</v>
      </c>
      <c r="D649" s="84">
        <v>1863.4039216199999</v>
      </c>
      <c r="E649" s="84">
        <v>235.35078736</v>
      </c>
      <c r="F649" s="84">
        <v>235.35078736</v>
      </c>
    </row>
    <row r="650" spans="1:6" ht="12.75" customHeight="1" x14ac:dyDescent="0.2">
      <c r="A650" s="83" t="s">
        <v>186</v>
      </c>
      <c r="B650" s="83">
        <v>12</v>
      </c>
      <c r="C650" s="84">
        <v>1873.59958026</v>
      </c>
      <c r="D650" s="84">
        <v>1863.3285194</v>
      </c>
      <c r="E650" s="84">
        <v>235.34126394</v>
      </c>
      <c r="F650" s="84">
        <v>235.34126394</v>
      </c>
    </row>
    <row r="651" spans="1:6" ht="12.75" customHeight="1" x14ac:dyDescent="0.2">
      <c r="A651" s="83" t="s">
        <v>186</v>
      </c>
      <c r="B651" s="83">
        <v>13</v>
      </c>
      <c r="C651" s="84">
        <v>1910.50849937</v>
      </c>
      <c r="D651" s="84">
        <v>1907.0541282700001</v>
      </c>
      <c r="E651" s="84">
        <v>240.86387574</v>
      </c>
      <c r="F651" s="84">
        <v>240.86387574</v>
      </c>
    </row>
    <row r="652" spans="1:6" ht="12.75" customHeight="1" x14ac:dyDescent="0.2">
      <c r="A652" s="83" t="s">
        <v>186</v>
      </c>
      <c r="B652" s="83">
        <v>14</v>
      </c>
      <c r="C652" s="84">
        <v>1963.07132684</v>
      </c>
      <c r="D652" s="84">
        <v>1952.70312038</v>
      </c>
      <c r="E652" s="84">
        <v>246.62941380000001</v>
      </c>
      <c r="F652" s="84">
        <v>246.62941380000001</v>
      </c>
    </row>
    <row r="653" spans="1:6" ht="12.75" customHeight="1" x14ac:dyDescent="0.2">
      <c r="A653" s="83" t="s">
        <v>186</v>
      </c>
      <c r="B653" s="83">
        <v>15</v>
      </c>
      <c r="C653" s="84">
        <v>1979.1075422700001</v>
      </c>
      <c r="D653" s="84">
        <v>1965.5566235399999</v>
      </c>
      <c r="E653" s="84">
        <v>248.25283106000001</v>
      </c>
      <c r="F653" s="84">
        <v>248.25283106000001</v>
      </c>
    </row>
    <row r="654" spans="1:6" ht="12.75" customHeight="1" x14ac:dyDescent="0.2">
      <c r="A654" s="83" t="s">
        <v>186</v>
      </c>
      <c r="B654" s="83">
        <v>16</v>
      </c>
      <c r="C654" s="84">
        <v>1997.14100601</v>
      </c>
      <c r="D654" s="84">
        <v>1980.6581488700001</v>
      </c>
      <c r="E654" s="84">
        <v>250.16017699</v>
      </c>
      <c r="F654" s="84">
        <v>250.16017699</v>
      </c>
    </row>
    <row r="655" spans="1:6" ht="12.75" customHeight="1" x14ac:dyDescent="0.2">
      <c r="A655" s="83" t="s">
        <v>186</v>
      </c>
      <c r="B655" s="83">
        <v>17</v>
      </c>
      <c r="C655" s="84">
        <v>1981.00391261</v>
      </c>
      <c r="D655" s="84">
        <v>1963.82505251</v>
      </c>
      <c r="E655" s="84">
        <v>248.03413097000001</v>
      </c>
      <c r="F655" s="84">
        <v>248.03413097000001</v>
      </c>
    </row>
    <row r="656" spans="1:6" ht="12.75" customHeight="1" x14ac:dyDescent="0.2">
      <c r="A656" s="83" t="s">
        <v>186</v>
      </c>
      <c r="B656" s="83">
        <v>18</v>
      </c>
      <c r="C656" s="84">
        <v>1951.5601471</v>
      </c>
      <c r="D656" s="84">
        <v>1935.44962835</v>
      </c>
      <c r="E656" s="84">
        <v>244.45027116</v>
      </c>
      <c r="F656" s="84">
        <v>244.45027116</v>
      </c>
    </row>
    <row r="657" spans="1:6" ht="12.75" customHeight="1" x14ac:dyDescent="0.2">
      <c r="A657" s="83" t="s">
        <v>186</v>
      </c>
      <c r="B657" s="83">
        <v>19</v>
      </c>
      <c r="C657" s="84">
        <v>1928.2031505800001</v>
      </c>
      <c r="D657" s="84">
        <v>1913.94135409</v>
      </c>
      <c r="E657" s="84">
        <v>241.73374297999999</v>
      </c>
      <c r="F657" s="84">
        <v>241.73374297999999</v>
      </c>
    </row>
    <row r="658" spans="1:6" ht="12.75" customHeight="1" x14ac:dyDescent="0.2">
      <c r="A658" s="83" t="s">
        <v>186</v>
      </c>
      <c r="B658" s="83">
        <v>20</v>
      </c>
      <c r="C658" s="84">
        <v>1888.15141204</v>
      </c>
      <c r="D658" s="84">
        <v>1871.7132775600001</v>
      </c>
      <c r="E658" s="84">
        <v>236.40027182</v>
      </c>
      <c r="F658" s="84">
        <v>236.40027182</v>
      </c>
    </row>
    <row r="659" spans="1:6" ht="12.75" customHeight="1" x14ac:dyDescent="0.2">
      <c r="A659" s="83" t="s">
        <v>186</v>
      </c>
      <c r="B659" s="83">
        <v>21</v>
      </c>
      <c r="C659" s="84">
        <v>1852.74790194</v>
      </c>
      <c r="D659" s="84">
        <v>1838.08943133</v>
      </c>
      <c r="E659" s="84">
        <v>232.15352822</v>
      </c>
      <c r="F659" s="84">
        <v>232.15352822</v>
      </c>
    </row>
    <row r="660" spans="1:6" ht="12.75" customHeight="1" x14ac:dyDescent="0.2">
      <c r="A660" s="83" t="s">
        <v>186</v>
      </c>
      <c r="B660" s="83">
        <v>22</v>
      </c>
      <c r="C660" s="84">
        <v>1858.4492206800001</v>
      </c>
      <c r="D660" s="84">
        <v>1848.3432207799999</v>
      </c>
      <c r="E660" s="84">
        <v>233.44859762999999</v>
      </c>
      <c r="F660" s="84">
        <v>233.44859762999999</v>
      </c>
    </row>
    <row r="661" spans="1:6" ht="12.75" customHeight="1" x14ac:dyDescent="0.2">
      <c r="A661" s="83" t="s">
        <v>186</v>
      </c>
      <c r="B661" s="83">
        <v>23</v>
      </c>
      <c r="C661" s="84">
        <v>1890.32278389</v>
      </c>
      <c r="D661" s="84">
        <v>1877.00002221</v>
      </c>
      <c r="E661" s="84">
        <v>237.06799581999999</v>
      </c>
      <c r="F661" s="84">
        <v>237.06799581999999</v>
      </c>
    </row>
    <row r="662" spans="1:6" ht="12.75" customHeight="1" x14ac:dyDescent="0.2">
      <c r="A662" s="83" t="s">
        <v>186</v>
      </c>
      <c r="B662" s="83">
        <v>24</v>
      </c>
      <c r="C662" s="84">
        <v>1933.62316594</v>
      </c>
      <c r="D662" s="84">
        <v>1929.07292194</v>
      </c>
      <c r="E662" s="84">
        <v>243.64488331999999</v>
      </c>
      <c r="F662" s="84">
        <v>243.64488331999999</v>
      </c>
    </row>
    <row r="663" spans="1:6" ht="12.75" customHeight="1" x14ac:dyDescent="0.2">
      <c r="A663" s="83" t="s">
        <v>187</v>
      </c>
      <c r="B663" s="83">
        <v>1</v>
      </c>
      <c r="C663" s="84">
        <v>1974.9858322800001</v>
      </c>
      <c r="D663" s="84">
        <v>1965.11715136</v>
      </c>
      <c r="E663" s="84">
        <v>248.19732504999999</v>
      </c>
      <c r="F663" s="84">
        <v>248.19732504999999</v>
      </c>
    </row>
    <row r="664" spans="1:6" ht="12.75" customHeight="1" x14ac:dyDescent="0.2">
      <c r="A664" s="83" t="s">
        <v>187</v>
      </c>
      <c r="B664" s="83">
        <v>2</v>
      </c>
      <c r="C664" s="84">
        <v>1990.2827478900001</v>
      </c>
      <c r="D664" s="84">
        <v>1976.59595427</v>
      </c>
      <c r="E664" s="84">
        <v>249.64711555</v>
      </c>
      <c r="F664" s="84">
        <v>249.64711555</v>
      </c>
    </row>
    <row r="665" spans="1:6" ht="12.75" customHeight="1" x14ac:dyDescent="0.2">
      <c r="A665" s="83" t="s">
        <v>187</v>
      </c>
      <c r="B665" s="83">
        <v>3</v>
      </c>
      <c r="C665" s="84">
        <v>2020.4371485199999</v>
      </c>
      <c r="D665" s="84">
        <v>2009.60438821</v>
      </c>
      <c r="E665" s="84">
        <v>253.81613163</v>
      </c>
      <c r="F665" s="84">
        <v>253.81613163</v>
      </c>
    </row>
    <row r="666" spans="1:6" ht="12.75" customHeight="1" x14ac:dyDescent="0.2">
      <c r="A666" s="83" t="s">
        <v>187</v>
      </c>
      <c r="B666" s="83">
        <v>4</v>
      </c>
      <c r="C666" s="84">
        <v>2021.1010378799999</v>
      </c>
      <c r="D666" s="84">
        <v>2010.08136221</v>
      </c>
      <c r="E666" s="84">
        <v>253.87637418</v>
      </c>
      <c r="F666" s="84">
        <v>253.87637418</v>
      </c>
    </row>
    <row r="667" spans="1:6" ht="12.75" customHeight="1" x14ac:dyDescent="0.2">
      <c r="A667" s="83" t="s">
        <v>187</v>
      </c>
      <c r="B667" s="83">
        <v>5</v>
      </c>
      <c r="C667" s="84">
        <v>2044.4357205599999</v>
      </c>
      <c r="D667" s="84">
        <v>2028.8883469699999</v>
      </c>
      <c r="E667" s="84">
        <v>256.25172534000001</v>
      </c>
      <c r="F667" s="84">
        <v>256.25172534000001</v>
      </c>
    </row>
    <row r="668" spans="1:6" ht="12.75" customHeight="1" x14ac:dyDescent="0.2">
      <c r="A668" s="83" t="s">
        <v>187</v>
      </c>
      <c r="B668" s="83">
        <v>6</v>
      </c>
      <c r="C668" s="84">
        <v>2015.32634493</v>
      </c>
      <c r="D668" s="84">
        <v>2000.3685272800001</v>
      </c>
      <c r="E668" s="84">
        <v>252.64962815999999</v>
      </c>
      <c r="F668" s="84">
        <v>252.64962815999999</v>
      </c>
    </row>
    <row r="669" spans="1:6" ht="12.75" customHeight="1" x14ac:dyDescent="0.2">
      <c r="A669" s="83" t="s">
        <v>187</v>
      </c>
      <c r="B669" s="83">
        <v>7</v>
      </c>
      <c r="C669" s="84">
        <v>2012.1578357599999</v>
      </c>
      <c r="D669" s="84">
        <v>2010.72574313</v>
      </c>
      <c r="E669" s="84">
        <v>253.95776047999999</v>
      </c>
      <c r="F669" s="84">
        <v>253.95776047999999</v>
      </c>
    </row>
    <row r="670" spans="1:6" ht="12.75" customHeight="1" x14ac:dyDescent="0.2">
      <c r="A670" s="83" t="s">
        <v>187</v>
      </c>
      <c r="B670" s="83">
        <v>8</v>
      </c>
      <c r="C670" s="84">
        <v>1898.7237184000001</v>
      </c>
      <c r="D670" s="84">
        <v>1878.8990341900001</v>
      </c>
      <c r="E670" s="84">
        <v>237.30784396000001</v>
      </c>
      <c r="F670" s="84">
        <v>237.30784396000001</v>
      </c>
    </row>
    <row r="671" spans="1:6" ht="12.75" customHeight="1" x14ac:dyDescent="0.2">
      <c r="A671" s="83" t="s">
        <v>187</v>
      </c>
      <c r="B671" s="83">
        <v>9</v>
      </c>
      <c r="C671" s="84">
        <v>1904.3135391200001</v>
      </c>
      <c r="D671" s="84">
        <v>1888.7106868999999</v>
      </c>
      <c r="E671" s="84">
        <v>238.54707081999999</v>
      </c>
      <c r="F671" s="84">
        <v>238.54707081999999</v>
      </c>
    </row>
    <row r="672" spans="1:6" ht="12.75" customHeight="1" x14ac:dyDescent="0.2">
      <c r="A672" s="83" t="s">
        <v>187</v>
      </c>
      <c r="B672" s="83">
        <v>10</v>
      </c>
      <c r="C672" s="84">
        <v>1896.82613176</v>
      </c>
      <c r="D672" s="84">
        <v>1883.7333331299999</v>
      </c>
      <c r="E672" s="84">
        <v>237.91842337</v>
      </c>
      <c r="F672" s="84">
        <v>237.91842337</v>
      </c>
    </row>
    <row r="673" spans="1:6" ht="12.75" customHeight="1" x14ac:dyDescent="0.2">
      <c r="A673" s="83" t="s">
        <v>187</v>
      </c>
      <c r="B673" s="83">
        <v>11</v>
      </c>
      <c r="C673" s="84">
        <v>1886.1930078099999</v>
      </c>
      <c r="D673" s="84">
        <v>1879.9539403900001</v>
      </c>
      <c r="E673" s="84">
        <v>237.44108023999999</v>
      </c>
      <c r="F673" s="84">
        <v>237.44108023999999</v>
      </c>
    </row>
    <row r="674" spans="1:6" ht="12.75" customHeight="1" x14ac:dyDescent="0.2">
      <c r="A674" s="83" t="s">
        <v>187</v>
      </c>
      <c r="B674" s="83">
        <v>12</v>
      </c>
      <c r="C674" s="84">
        <v>1903.40315719</v>
      </c>
      <c r="D674" s="84">
        <v>1890.6643982000001</v>
      </c>
      <c r="E674" s="84">
        <v>238.79382756999999</v>
      </c>
      <c r="F674" s="84">
        <v>238.79382756999999</v>
      </c>
    </row>
    <row r="675" spans="1:6" ht="12.75" customHeight="1" x14ac:dyDescent="0.2">
      <c r="A675" s="83" t="s">
        <v>187</v>
      </c>
      <c r="B675" s="83">
        <v>13</v>
      </c>
      <c r="C675" s="84">
        <v>1925.1186504</v>
      </c>
      <c r="D675" s="84">
        <v>1912.2716896699999</v>
      </c>
      <c r="E675" s="84">
        <v>241.52286179000001</v>
      </c>
      <c r="F675" s="84">
        <v>241.52286179000001</v>
      </c>
    </row>
    <row r="676" spans="1:6" ht="12.75" customHeight="1" x14ac:dyDescent="0.2">
      <c r="A676" s="83" t="s">
        <v>187</v>
      </c>
      <c r="B676" s="83">
        <v>14</v>
      </c>
      <c r="C676" s="84">
        <v>1960.28922132</v>
      </c>
      <c r="D676" s="84">
        <v>1949.6403909799999</v>
      </c>
      <c r="E676" s="84">
        <v>246.24258635999999</v>
      </c>
      <c r="F676" s="84">
        <v>246.24258635999999</v>
      </c>
    </row>
    <row r="677" spans="1:6" ht="12.75" customHeight="1" x14ac:dyDescent="0.2">
      <c r="A677" s="83" t="s">
        <v>187</v>
      </c>
      <c r="B677" s="83">
        <v>15</v>
      </c>
      <c r="C677" s="84">
        <v>1972.2644796300001</v>
      </c>
      <c r="D677" s="84">
        <v>1958.8476963799999</v>
      </c>
      <c r="E677" s="84">
        <v>247.40548322000001</v>
      </c>
      <c r="F677" s="84">
        <v>247.40548322000001</v>
      </c>
    </row>
    <row r="678" spans="1:6" ht="12.75" customHeight="1" x14ac:dyDescent="0.2">
      <c r="A678" s="83" t="s">
        <v>187</v>
      </c>
      <c r="B678" s="83">
        <v>16</v>
      </c>
      <c r="C678" s="84">
        <v>1974.0465414299999</v>
      </c>
      <c r="D678" s="84">
        <v>1959.30313912</v>
      </c>
      <c r="E678" s="84">
        <v>247.46300633999999</v>
      </c>
      <c r="F678" s="84">
        <v>247.46300633999999</v>
      </c>
    </row>
    <row r="679" spans="1:6" ht="12.75" customHeight="1" x14ac:dyDescent="0.2">
      <c r="A679" s="83" t="s">
        <v>187</v>
      </c>
      <c r="B679" s="83">
        <v>17</v>
      </c>
      <c r="C679" s="84">
        <v>1957.48522656</v>
      </c>
      <c r="D679" s="84">
        <v>1939.3774036699999</v>
      </c>
      <c r="E679" s="84">
        <v>244.94635524</v>
      </c>
      <c r="F679" s="84">
        <v>244.94635524</v>
      </c>
    </row>
    <row r="680" spans="1:6" ht="12.75" customHeight="1" x14ac:dyDescent="0.2">
      <c r="A680" s="83" t="s">
        <v>187</v>
      </c>
      <c r="B680" s="83">
        <v>18</v>
      </c>
      <c r="C680" s="84">
        <v>1956.5896280300001</v>
      </c>
      <c r="D680" s="84">
        <v>1939.8542061600001</v>
      </c>
      <c r="E680" s="84">
        <v>245.00657613000001</v>
      </c>
      <c r="F680" s="84">
        <v>245.00657613000001</v>
      </c>
    </row>
    <row r="681" spans="1:6" ht="12.75" customHeight="1" x14ac:dyDescent="0.2">
      <c r="A681" s="83" t="s">
        <v>187</v>
      </c>
      <c r="B681" s="83">
        <v>19</v>
      </c>
      <c r="C681" s="84">
        <v>1944.82517302</v>
      </c>
      <c r="D681" s="84">
        <v>1929.3908952700001</v>
      </c>
      <c r="E681" s="84">
        <v>243.68504383999999</v>
      </c>
      <c r="F681" s="84">
        <v>243.68504383999999</v>
      </c>
    </row>
    <row r="682" spans="1:6" ht="12.75" customHeight="1" x14ac:dyDescent="0.2">
      <c r="A682" s="83" t="s">
        <v>187</v>
      </c>
      <c r="B682" s="83">
        <v>20</v>
      </c>
      <c r="C682" s="84">
        <v>1884.5261916699999</v>
      </c>
      <c r="D682" s="84">
        <v>1867.8917464199999</v>
      </c>
      <c r="E682" s="84">
        <v>235.91760654999999</v>
      </c>
      <c r="F682" s="84">
        <v>235.91760654999999</v>
      </c>
    </row>
    <row r="683" spans="1:6" ht="12.75" customHeight="1" x14ac:dyDescent="0.2">
      <c r="A683" s="83" t="s">
        <v>187</v>
      </c>
      <c r="B683" s="83">
        <v>21</v>
      </c>
      <c r="C683" s="84">
        <v>1816.54335255</v>
      </c>
      <c r="D683" s="84">
        <v>1802.7543651200001</v>
      </c>
      <c r="E683" s="84">
        <v>227.6906549</v>
      </c>
      <c r="F683" s="84">
        <v>227.6906549</v>
      </c>
    </row>
    <row r="684" spans="1:6" ht="12.75" customHeight="1" x14ac:dyDescent="0.2">
      <c r="A684" s="83" t="s">
        <v>187</v>
      </c>
      <c r="B684" s="83">
        <v>22</v>
      </c>
      <c r="C684" s="84">
        <v>1830.6551686299999</v>
      </c>
      <c r="D684" s="84">
        <v>1820.9713166700001</v>
      </c>
      <c r="E684" s="84">
        <v>229.99148395</v>
      </c>
      <c r="F684" s="84">
        <v>229.99148395</v>
      </c>
    </row>
    <row r="685" spans="1:6" ht="12.75" customHeight="1" x14ac:dyDescent="0.2">
      <c r="A685" s="83" t="s">
        <v>187</v>
      </c>
      <c r="B685" s="83">
        <v>23</v>
      </c>
      <c r="C685" s="84">
        <v>1887.5166345099999</v>
      </c>
      <c r="D685" s="84">
        <v>1873.9334398000001</v>
      </c>
      <c r="E685" s="84">
        <v>236.68068174000001</v>
      </c>
      <c r="F685" s="84">
        <v>236.68068174000001</v>
      </c>
    </row>
    <row r="686" spans="1:6" ht="12.75" customHeight="1" x14ac:dyDescent="0.2">
      <c r="A686" s="83" t="s">
        <v>187</v>
      </c>
      <c r="B686" s="83">
        <v>24</v>
      </c>
      <c r="C686" s="84">
        <v>1901.73608431</v>
      </c>
      <c r="D686" s="84">
        <v>1888.98742657</v>
      </c>
      <c r="E686" s="84">
        <v>238.58202347</v>
      </c>
      <c r="F686" s="84">
        <v>238.58202347</v>
      </c>
    </row>
    <row r="687" spans="1:6" ht="12.75" customHeight="1" x14ac:dyDescent="0.2">
      <c r="A687" s="83" t="s">
        <v>188</v>
      </c>
      <c r="B687" s="83">
        <v>1</v>
      </c>
      <c r="C687" s="84">
        <v>1811.83040209</v>
      </c>
      <c r="D687" s="84">
        <v>1805.9817283499999</v>
      </c>
      <c r="E687" s="84">
        <v>228.09827584999999</v>
      </c>
      <c r="F687" s="84">
        <v>228.09827584999999</v>
      </c>
    </row>
    <row r="688" spans="1:6" ht="12.75" customHeight="1" x14ac:dyDescent="0.2">
      <c r="A688" s="83" t="s">
        <v>188</v>
      </c>
      <c r="B688" s="83">
        <v>2</v>
      </c>
      <c r="C688" s="84">
        <v>1856.1391006399999</v>
      </c>
      <c r="D688" s="84">
        <v>1843.47591089</v>
      </c>
      <c r="E688" s="84">
        <v>232.83384889000001</v>
      </c>
      <c r="F688" s="84">
        <v>232.83384889000001</v>
      </c>
    </row>
    <row r="689" spans="1:6" ht="12.75" customHeight="1" x14ac:dyDescent="0.2">
      <c r="A689" s="83" t="s">
        <v>188</v>
      </c>
      <c r="B689" s="83">
        <v>3</v>
      </c>
      <c r="C689" s="84">
        <v>1908.59690783</v>
      </c>
      <c r="D689" s="84">
        <v>1897.80014678</v>
      </c>
      <c r="E689" s="84">
        <v>239.69508361000001</v>
      </c>
      <c r="F689" s="84">
        <v>239.69508361000001</v>
      </c>
    </row>
    <row r="690" spans="1:6" ht="12.75" customHeight="1" x14ac:dyDescent="0.2">
      <c r="A690" s="83" t="s">
        <v>188</v>
      </c>
      <c r="B690" s="83">
        <v>4</v>
      </c>
      <c r="C690" s="84">
        <v>1924.0490764799999</v>
      </c>
      <c r="D690" s="84">
        <v>1913.13925077</v>
      </c>
      <c r="E690" s="84">
        <v>241.63243609</v>
      </c>
      <c r="F690" s="84">
        <v>241.63243609</v>
      </c>
    </row>
    <row r="691" spans="1:6" ht="12.75" customHeight="1" x14ac:dyDescent="0.2">
      <c r="A691" s="83" t="s">
        <v>188</v>
      </c>
      <c r="B691" s="83">
        <v>5</v>
      </c>
      <c r="C691" s="84">
        <v>1927.64286722</v>
      </c>
      <c r="D691" s="84">
        <v>1911.5031061699999</v>
      </c>
      <c r="E691" s="84">
        <v>241.42578850000001</v>
      </c>
      <c r="F691" s="84">
        <v>241.42578850000001</v>
      </c>
    </row>
    <row r="692" spans="1:6" ht="12.75" customHeight="1" x14ac:dyDescent="0.2">
      <c r="A692" s="83" t="s">
        <v>188</v>
      </c>
      <c r="B692" s="83">
        <v>6</v>
      </c>
      <c r="C692" s="84">
        <v>1919.88388829</v>
      </c>
      <c r="D692" s="84">
        <v>1904.5445279400001</v>
      </c>
      <c r="E692" s="84">
        <v>240.54690934999999</v>
      </c>
      <c r="F692" s="84">
        <v>240.54690934999999</v>
      </c>
    </row>
    <row r="693" spans="1:6" ht="12.75" customHeight="1" x14ac:dyDescent="0.2">
      <c r="A693" s="83" t="s">
        <v>188</v>
      </c>
      <c r="B693" s="83">
        <v>7</v>
      </c>
      <c r="C693" s="84">
        <v>1844.4551364500001</v>
      </c>
      <c r="D693" s="84">
        <v>1830.7706675300001</v>
      </c>
      <c r="E693" s="84">
        <v>231.22915707000001</v>
      </c>
      <c r="F693" s="84">
        <v>231.22915707000001</v>
      </c>
    </row>
    <row r="694" spans="1:6" ht="12.75" customHeight="1" x14ac:dyDescent="0.2">
      <c r="A694" s="83" t="s">
        <v>188</v>
      </c>
      <c r="B694" s="83">
        <v>8</v>
      </c>
      <c r="C694" s="84">
        <v>1790.83860179</v>
      </c>
      <c r="D694" s="84">
        <v>1769.29153245</v>
      </c>
      <c r="E694" s="84">
        <v>223.46424755000001</v>
      </c>
      <c r="F694" s="84">
        <v>223.46424755000001</v>
      </c>
    </row>
    <row r="695" spans="1:6" ht="12.75" customHeight="1" x14ac:dyDescent="0.2">
      <c r="A695" s="83" t="s">
        <v>188</v>
      </c>
      <c r="B695" s="83">
        <v>9</v>
      </c>
      <c r="C695" s="84">
        <v>1809.7018224599999</v>
      </c>
      <c r="D695" s="84">
        <v>1794.97711344</v>
      </c>
      <c r="E695" s="84">
        <v>226.70837602</v>
      </c>
      <c r="F695" s="84">
        <v>226.70837602</v>
      </c>
    </row>
    <row r="696" spans="1:6" ht="12.75" customHeight="1" x14ac:dyDescent="0.2">
      <c r="A696" s="83" t="s">
        <v>188</v>
      </c>
      <c r="B696" s="83">
        <v>10</v>
      </c>
      <c r="C696" s="84">
        <v>1782.2759055500001</v>
      </c>
      <c r="D696" s="84">
        <v>1772.0434450299999</v>
      </c>
      <c r="E696" s="84">
        <v>223.81181835000001</v>
      </c>
      <c r="F696" s="84">
        <v>223.81181835000001</v>
      </c>
    </row>
    <row r="697" spans="1:6" ht="12.75" customHeight="1" x14ac:dyDescent="0.2">
      <c r="A697" s="83" t="s">
        <v>188</v>
      </c>
      <c r="B697" s="83">
        <v>11</v>
      </c>
      <c r="C697" s="84">
        <v>1780.5608051199999</v>
      </c>
      <c r="D697" s="84">
        <v>1767.3410057000001</v>
      </c>
      <c r="E697" s="84">
        <v>223.21789301999999</v>
      </c>
      <c r="F697" s="84">
        <v>223.21789301999999</v>
      </c>
    </row>
    <row r="698" spans="1:6" ht="12.75" customHeight="1" x14ac:dyDescent="0.2">
      <c r="A698" s="83" t="s">
        <v>188</v>
      </c>
      <c r="B698" s="83">
        <v>12</v>
      </c>
      <c r="C698" s="84">
        <v>1765.90277644</v>
      </c>
      <c r="D698" s="84">
        <v>1752.7822479199999</v>
      </c>
      <c r="E698" s="84">
        <v>221.37909947</v>
      </c>
      <c r="F698" s="84">
        <v>221.37909947</v>
      </c>
    </row>
    <row r="699" spans="1:6" ht="12.75" customHeight="1" x14ac:dyDescent="0.2">
      <c r="A699" s="83" t="s">
        <v>188</v>
      </c>
      <c r="B699" s="83">
        <v>13</v>
      </c>
      <c r="C699" s="84">
        <v>1774.2805006399999</v>
      </c>
      <c r="D699" s="84">
        <v>1761.2174857</v>
      </c>
      <c r="E699" s="84">
        <v>222.44448299999999</v>
      </c>
      <c r="F699" s="84">
        <v>222.44448299999999</v>
      </c>
    </row>
    <row r="700" spans="1:6" ht="12.75" customHeight="1" x14ac:dyDescent="0.2">
      <c r="A700" s="83" t="s">
        <v>188</v>
      </c>
      <c r="B700" s="83">
        <v>14</v>
      </c>
      <c r="C700" s="84">
        <v>1797.06645465</v>
      </c>
      <c r="D700" s="84">
        <v>1783.9987033</v>
      </c>
      <c r="E700" s="84">
        <v>225.32178590000001</v>
      </c>
      <c r="F700" s="84">
        <v>225.32178590000001</v>
      </c>
    </row>
    <row r="701" spans="1:6" ht="12.75" customHeight="1" x14ac:dyDescent="0.2">
      <c r="A701" s="83" t="s">
        <v>188</v>
      </c>
      <c r="B701" s="83">
        <v>15</v>
      </c>
      <c r="C701" s="84">
        <v>1811.56703371</v>
      </c>
      <c r="D701" s="84">
        <v>1794.0649863599999</v>
      </c>
      <c r="E701" s="84">
        <v>226.59317297000001</v>
      </c>
      <c r="F701" s="84">
        <v>226.59317297000001</v>
      </c>
    </row>
    <row r="702" spans="1:6" ht="12.75" customHeight="1" x14ac:dyDescent="0.2">
      <c r="A702" s="83" t="s">
        <v>188</v>
      </c>
      <c r="B702" s="83">
        <v>16</v>
      </c>
      <c r="C702" s="84">
        <v>1824.6446064100001</v>
      </c>
      <c r="D702" s="84">
        <v>1809.7006248099999</v>
      </c>
      <c r="E702" s="84">
        <v>228.5679782</v>
      </c>
      <c r="F702" s="84">
        <v>228.5679782</v>
      </c>
    </row>
    <row r="703" spans="1:6" ht="12.75" customHeight="1" x14ac:dyDescent="0.2">
      <c r="A703" s="83" t="s">
        <v>188</v>
      </c>
      <c r="B703" s="83">
        <v>17</v>
      </c>
      <c r="C703" s="84">
        <v>1822.7597205300001</v>
      </c>
      <c r="D703" s="84">
        <v>1805.8981832100001</v>
      </c>
      <c r="E703" s="84">
        <v>228.08772397000001</v>
      </c>
      <c r="F703" s="84">
        <v>228.08772397000001</v>
      </c>
    </row>
    <row r="704" spans="1:6" ht="12.75" customHeight="1" x14ac:dyDescent="0.2">
      <c r="A704" s="83" t="s">
        <v>188</v>
      </c>
      <c r="B704" s="83">
        <v>18</v>
      </c>
      <c r="C704" s="84">
        <v>1808.6374601499999</v>
      </c>
      <c r="D704" s="84">
        <v>1795.40231928</v>
      </c>
      <c r="E704" s="84">
        <v>226.76208016999999</v>
      </c>
      <c r="F704" s="84">
        <v>226.76208016999999</v>
      </c>
    </row>
    <row r="705" spans="1:6" ht="12.75" customHeight="1" x14ac:dyDescent="0.2">
      <c r="A705" s="83" t="s">
        <v>188</v>
      </c>
      <c r="B705" s="83">
        <v>19</v>
      </c>
      <c r="C705" s="84">
        <v>1788.5755942599999</v>
      </c>
      <c r="D705" s="84">
        <v>1775.41333553</v>
      </c>
      <c r="E705" s="84">
        <v>224.23744072</v>
      </c>
      <c r="F705" s="84">
        <v>224.23744072</v>
      </c>
    </row>
    <row r="706" spans="1:6" ht="12.75" customHeight="1" x14ac:dyDescent="0.2">
      <c r="A706" s="83" t="s">
        <v>188</v>
      </c>
      <c r="B706" s="83">
        <v>20</v>
      </c>
      <c r="C706" s="84">
        <v>1740.2081529100001</v>
      </c>
      <c r="D706" s="84">
        <v>1724.40870382</v>
      </c>
      <c r="E706" s="84">
        <v>217.79547711999999</v>
      </c>
      <c r="F706" s="84">
        <v>217.79547711999999</v>
      </c>
    </row>
    <row r="707" spans="1:6" ht="12.75" customHeight="1" x14ac:dyDescent="0.2">
      <c r="A707" s="83" t="s">
        <v>188</v>
      </c>
      <c r="B707" s="83">
        <v>21</v>
      </c>
      <c r="C707" s="84">
        <v>1737.75971308</v>
      </c>
      <c r="D707" s="84">
        <v>1722.6244005999999</v>
      </c>
      <c r="E707" s="84">
        <v>217.57011686999999</v>
      </c>
      <c r="F707" s="84">
        <v>217.57011686999999</v>
      </c>
    </row>
    <row r="708" spans="1:6" ht="12.75" customHeight="1" x14ac:dyDescent="0.2">
      <c r="A708" s="83" t="s">
        <v>188</v>
      </c>
      <c r="B708" s="83">
        <v>22</v>
      </c>
      <c r="C708" s="84">
        <v>1731.7379466800001</v>
      </c>
      <c r="D708" s="84">
        <v>1722.3680512200001</v>
      </c>
      <c r="E708" s="84">
        <v>217.53773955</v>
      </c>
      <c r="F708" s="84">
        <v>217.53773955</v>
      </c>
    </row>
    <row r="709" spans="1:6" ht="12.75" customHeight="1" x14ac:dyDescent="0.2">
      <c r="A709" s="83" t="s">
        <v>188</v>
      </c>
      <c r="B709" s="83">
        <v>23</v>
      </c>
      <c r="C709" s="84">
        <v>1767.84733005</v>
      </c>
      <c r="D709" s="84">
        <v>1754.74823027</v>
      </c>
      <c r="E709" s="84">
        <v>221.62740607000001</v>
      </c>
      <c r="F709" s="84">
        <v>221.62740607000001</v>
      </c>
    </row>
    <row r="710" spans="1:6" ht="12.75" customHeight="1" x14ac:dyDescent="0.2">
      <c r="A710" s="83" t="s">
        <v>188</v>
      </c>
      <c r="B710" s="83">
        <v>24</v>
      </c>
      <c r="C710" s="84">
        <v>1804.35326332</v>
      </c>
      <c r="D710" s="84">
        <v>1791.63037381</v>
      </c>
      <c r="E710" s="84">
        <v>226.28567765</v>
      </c>
      <c r="F710" s="84">
        <v>226.28567765</v>
      </c>
    </row>
    <row r="711" spans="1:6" ht="12.75" customHeight="1" x14ac:dyDescent="0.2">
      <c r="A711" s="83" t="s">
        <v>189</v>
      </c>
      <c r="B711" s="83">
        <v>1</v>
      </c>
      <c r="C711" s="84">
        <v>1831.55056528</v>
      </c>
      <c r="D711" s="84">
        <v>1820.61613889</v>
      </c>
      <c r="E711" s="84">
        <v>229.94662445</v>
      </c>
      <c r="F711" s="84">
        <v>229.94662445</v>
      </c>
    </row>
    <row r="712" spans="1:6" ht="12.75" customHeight="1" x14ac:dyDescent="0.2">
      <c r="A712" s="83" t="s">
        <v>189</v>
      </c>
      <c r="B712" s="83">
        <v>2</v>
      </c>
      <c r="C712" s="84">
        <v>1874.33034819</v>
      </c>
      <c r="D712" s="84">
        <v>1861.6526201900001</v>
      </c>
      <c r="E712" s="84">
        <v>235.12959529</v>
      </c>
      <c r="F712" s="84">
        <v>235.12959529</v>
      </c>
    </row>
    <row r="713" spans="1:6" ht="12.75" customHeight="1" x14ac:dyDescent="0.2">
      <c r="A713" s="83" t="s">
        <v>189</v>
      </c>
      <c r="B713" s="83">
        <v>3</v>
      </c>
      <c r="C713" s="84">
        <v>1894.95965282</v>
      </c>
      <c r="D713" s="84">
        <v>1885.3100361500001</v>
      </c>
      <c r="E713" s="84">
        <v>238.11756338999999</v>
      </c>
      <c r="F713" s="84">
        <v>238.11756338999999</v>
      </c>
    </row>
    <row r="714" spans="1:6" ht="12.75" customHeight="1" x14ac:dyDescent="0.2">
      <c r="A714" s="83" t="s">
        <v>189</v>
      </c>
      <c r="B714" s="83">
        <v>4</v>
      </c>
      <c r="C714" s="84">
        <v>1888.62382088</v>
      </c>
      <c r="D714" s="84">
        <v>1877.64468119</v>
      </c>
      <c r="E714" s="84">
        <v>237.14941723999999</v>
      </c>
      <c r="F714" s="84">
        <v>237.14941723999999</v>
      </c>
    </row>
    <row r="715" spans="1:6" ht="12.75" customHeight="1" x14ac:dyDescent="0.2">
      <c r="A715" s="83" t="s">
        <v>189</v>
      </c>
      <c r="B715" s="83">
        <v>5</v>
      </c>
      <c r="C715" s="84">
        <v>1913.7168808900001</v>
      </c>
      <c r="D715" s="84">
        <v>1898.77736727</v>
      </c>
      <c r="E715" s="84">
        <v>239.81850807000001</v>
      </c>
      <c r="F715" s="84">
        <v>239.81850807000001</v>
      </c>
    </row>
    <row r="716" spans="1:6" ht="12.75" customHeight="1" x14ac:dyDescent="0.2">
      <c r="A716" s="83" t="s">
        <v>189</v>
      </c>
      <c r="B716" s="83">
        <v>6</v>
      </c>
      <c r="C716" s="84">
        <v>1875.46879229</v>
      </c>
      <c r="D716" s="84">
        <v>1862.1478119599999</v>
      </c>
      <c r="E716" s="84">
        <v>235.19213877999999</v>
      </c>
      <c r="F716" s="84">
        <v>235.19213877999999</v>
      </c>
    </row>
    <row r="717" spans="1:6" ht="12.75" customHeight="1" x14ac:dyDescent="0.2">
      <c r="A717" s="83" t="s">
        <v>189</v>
      </c>
      <c r="B717" s="83">
        <v>7</v>
      </c>
      <c r="C717" s="84">
        <v>1828.91390224</v>
      </c>
      <c r="D717" s="84">
        <v>1815.1482488700001</v>
      </c>
      <c r="E717" s="84">
        <v>229.25602151999999</v>
      </c>
      <c r="F717" s="84">
        <v>229.25602151999999</v>
      </c>
    </row>
    <row r="718" spans="1:6" ht="12.75" customHeight="1" x14ac:dyDescent="0.2">
      <c r="A718" s="83" t="s">
        <v>189</v>
      </c>
      <c r="B718" s="83">
        <v>8</v>
      </c>
      <c r="C718" s="84">
        <v>1823.68998857</v>
      </c>
      <c r="D718" s="84">
        <v>1799.7140771899999</v>
      </c>
      <c r="E718" s="84">
        <v>227.30666184</v>
      </c>
      <c r="F718" s="84">
        <v>227.30666184</v>
      </c>
    </row>
    <row r="719" spans="1:6" ht="12.75" customHeight="1" x14ac:dyDescent="0.2">
      <c r="A719" s="83" t="s">
        <v>189</v>
      </c>
      <c r="B719" s="83">
        <v>9</v>
      </c>
      <c r="C719" s="84">
        <v>1816.2333682000001</v>
      </c>
      <c r="D719" s="84">
        <v>1798.79129042</v>
      </c>
      <c r="E719" s="84">
        <v>227.19011244999999</v>
      </c>
      <c r="F719" s="84">
        <v>227.19011244999999</v>
      </c>
    </row>
    <row r="720" spans="1:6" ht="12.75" customHeight="1" x14ac:dyDescent="0.2">
      <c r="A720" s="83" t="s">
        <v>189</v>
      </c>
      <c r="B720" s="83">
        <v>10</v>
      </c>
      <c r="C720" s="84">
        <v>1798.6015928700001</v>
      </c>
      <c r="D720" s="84">
        <v>1786.3570065399999</v>
      </c>
      <c r="E720" s="84">
        <v>225.61964323000001</v>
      </c>
      <c r="F720" s="84">
        <v>225.61964323000001</v>
      </c>
    </row>
    <row r="721" spans="1:6" ht="12.75" customHeight="1" x14ac:dyDescent="0.2">
      <c r="A721" s="83" t="s">
        <v>189</v>
      </c>
      <c r="B721" s="83">
        <v>11</v>
      </c>
      <c r="C721" s="84">
        <v>1800.24196439</v>
      </c>
      <c r="D721" s="84">
        <v>1787.2984235500001</v>
      </c>
      <c r="E721" s="84">
        <v>225.73854564999999</v>
      </c>
      <c r="F721" s="84">
        <v>225.73854564999999</v>
      </c>
    </row>
    <row r="722" spans="1:6" ht="12.75" customHeight="1" x14ac:dyDescent="0.2">
      <c r="A722" s="83" t="s">
        <v>189</v>
      </c>
      <c r="B722" s="83">
        <v>12</v>
      </c>
      <c r="C722" s="84">
        <v>1841.0171273599999</v>
      </c>
      <c r="D722" s="84">
        <v>1827.6947386500001</v>
      </c>
      <c r="E722" s="84">
        <v>230.84066250999999</v>
      </c>
      <c r="F722" s="84">
        <v>230.84066250999999</v>
      </c>
    </row>
    <row r="723" spans="1:6" ht="12.75" customHeight="1" x14ac:dyDescent="0.2">
      <c r="A723" s="83" t="s">
        <v>189</v>
      </c>
      <c r="B723" s="83">
        <v>13</v>
      </c>
      <c r="C723" s="84">
        <v>1895.7411042199999</v>
      </c>
      <c r="D723" s="84">
        <v>1880.76470002</v>
      </c>
      <c r="E723" s="84">
        <v>237.54348042999999</v>
      </c>
      <c r="F723" s="84">
        <v>237.54348042999999</v>
      </c>
    </row>
    <row r="724" spans="1:6" ht="12.75" customHeight="1" x14ac:dyDescent="0.2">
      <c r="A724" s="83" t="s">
        <v>189</v>
      </c>
      <c r="B724" s="83">
        <v>14</v>
      </c>
      <c r="C724" s="84">
        <v>1911.8223015900001</v>
      </c>
      <c r="D724" s="84">
        <v>1899.0376650200001</v>
      </c>
      <c r="E724" s="84">
        <v>239.85138406999999</v>
      </c>
      <c r="F724" s="84">
        <v>239.85138406999999</v>
      </c>
    </row>
    <row r="725" spans="1:6" ht="12.75" customHeight="1" x14ac:dyDescent="0.2">
      <c r="A725" s="83" t="s">
        <v>189</v>
      </c>
      <c r="B725" s="83">
        <v>15</v>
      </c>
      <c r="C725" s="84">
        <v>1892.2861035000001</v>
      </c>
      <c r="D725" s="84">
        <v>1877.01101432</v>
      </c>
      <c r="E725" s="84">
        <v>237.06938414000001</v>
      </c>
      <c r="F725" s="84">
        <v>237.06938414000001</v>
      </c>
    </row>
    <row r="726" spans="1:6" ht="12.75" customHeight="1" x14ac:dyDescent="0.2">
      <c r="A726" s="83" t="s">
        <v>189</v>
      </c>
      <c r="B726" s="83">
        <v>16</v>
      </c>
      <c r="C726" s="84">
        <v>1909.80486567</v>
      </c>
      <c r="D726" s="84">
        <v>1892.7437837800001</v>
      </c>
      <c r="E726" s="84">
        <v>239.05645716999999</v>
      </c>
      <c r="F726" s="84">
        <v>239.05645716999999</v>
      </c>
    </row>
    <row r="727" spans="1:6" ht="12.75" customHeight="1" x14ac:dyDescent="0.2">
      <c r="A727" s="83" t="s">
        <v>189</v>
      </c>
      <c r="B727" s="83">
        <v>17</v>
      </c>
      <c r="C727" s="84">
        <v>1904.4404770399999</v>
      </c>
      <c r="D727" s="84">
        <v>1887.94335486</v>
      </c>
      <c r="E727" s="84">
        <v>238.45015559999999</v>
      </c>
      <c r="F727" s="84">
        <v>238.45015559999999</v>
      </c>
    </row>
    <row r="728" spans="1:6" ht="12.75" customHeight="1" x14ac:dyDescent="0.2">
      <c r="A728" s="83" t="s">
        <v>189</v>
      </c>
      <c r="B728" s="83">
        <v>18</v>
      </c>
      <c r="C728" s="84">
        <v>1897.85153676</v>
      </c>
      <c r="D728" s="84">
        <v>1880.02495645</v>
      </c>
      <c r="E728" s="84">
        <v>237.45004968000001</v>
      </c>
      <c r="F728" s="84">
        <v>237.45004968000001</v>
      </c>
    </row>
    <row r="729" spans="1:6" ht="12.75" customHeight="1" x14ac:dyDescent="0.2">
      <c r="A729" s="83" t="s">
        <v>189</v>
      </c>
      <c r="B729" s="83">
        <v>19</v>
      </c>
      <c r="C729" s="84">
        <v>1840.60438445</v>
      </c>
      <c r="D729" s="84">
        <v>1826.83680026</v>
      </c>
      <c r="E729" s="84">
        <v>230.73230357</v>
      </c>
      <c r="F729" s="84">
        <v>230.73230357</v>
      </c>
    </row>
    <row r="730" spans="1:6" ht="12.75" customHeight="1" x14ac:dyDescent="0.2">
      <c r="A730" s="83" t="s">
        <v>189</v>
      </c>
      <c r="B730" s="83">
        <v>20</v>
      </c>
      <c r="C730" s="84">
        <v>1795.0120274799999</v>
      </c>
      <c r="D730" s="84">
        <v>1778.4351379699999</v>
      </c>
      <c r="E730" s="84">
        <v>224.61909901999999</v>
      </c>
      <c r="F730" s="84">
        <v>224.61909901999999</v>
      </c>
    </row>
    <row r="731" spans="1:6" ht="12.75" customHeight="1" x14ac:dyDescent="0.2">
      <c r="A731" s="83" t="s">
        <v>189</v>
      </c>
      <c r="B731" s="83">
        <v>21</v>
      </c>
      <c r="C731" s="84">
        <v>1758.36679938</v>
      </c>
      <c r="D731" s="84">
        <v>1741.1359935400001</v>
      </c>
      <c r="E731" s="84">
        <v>219.90815959</v>
      </c>
      <c r="F731" s="84">
        <v>219.90815959</v>
      </c>
    </row>
    <row r="732" spans="1:6" ht="12.75" customHeight="1" x14ac:dyDescent="0.2">
      <c r="A732" s="83" t="s">
        <v>189</v>
      </c>
      <c r="B732" s="83">
        <v>22</v>
      </c>
      <c r="C732" s="84">
        <v>1748.04762194</v>
      </c>
      <c r="D732" s="84">
        <v>1738.4105801400001</v>
      </c>
      <c r="E732" s="84">
        <v>219.56393567999999</v>
      </c>
      <c r="F732" s="84">
        <v>219.56393567999999</v>
      </c>
    </row>
    <row r="733" spans="1:6" ht="12.75" customHeight="1" x14ac:dyDescent="0.2">
      <c r="A733" s="83" t="s">
        <v>189</v>
      </c>
      <c r="B733" s="83">
        <v>23</v>
      </c>
      <c r="C733" s="84">
        <v>1782.1846028299999</v>
      </c>
      <c r="D733" s="84">
        <v>1768.6865218800001</v>
      </c>
      <c r="E733" s="84">
        <v>223.38783379</v>
      </c>
      <c r="F733" s="84">
        <v>223.38783379</v>
      </c>
    </row>
    <row r="734" spans="1:6" ht="12.75" customHeight="1" x14ac:dyDescent="0.2">
      <c r="A734" s="83" t="s">
        <v>189</v>
      </c>
      <c r="B734" s="83">
        <v>24</v>
      </c>
      <c r="C734" s="84">
        <v>1778.6329271300001</v>
      </c>
      <c r="D734" s="84">
        <v>1766.19391152</v>
      </c>
      <c r="E734" s="84">
        <v>223.07301326000001</v>
      </c>
      <c r="F734" s="84">
        <v>223.07301326000001</v>
      </c>
    </row>
    <row r="735" spans="1:6" ht="12.75" customHeight="1" x14ac:dyDescent="0.2">
      <c r="A735" s="83" t="s">
        <v>190</v>
      </c>
      <c r="B735" s="83">
        <v>1</v>
      </c>
      <c r="C735" s="84">
        <v>1713.25600149</v>
      </c>
      <c r="D735" s="84">
        <v>1712.4177030599999</v>
      </c>
      <c r="E735" s="84">
        <v>216.28099524000001</v>
      </c>
      <c r="F735" s="84">
        <v>216.28099524000001</v>
      </c>
    </row>
    <row r="736" spans="1:6" ht="12.75" customHeight="1" x14ac:dyDescent="0.2">
      <c r="A736" s="83" t="s">
        <v>190</v>
      </c>
      <c r="B736" s="83">
        <v>2</v>
      </c>
      <c r="C736" s="84">
        <v>1794.5424599800001</v>
      </c>
      <c r="D736" s="84">
        <v>1781.42059952</v>
      </c>
      <c r="E736" s="84">
        <v>224.99616742000001</v>
      </c>
      <c r="F736" s="84">
        <v>224.99616742000001</v>
      </c>
    </row>
    <row r="737" spans="1:6" ht="12.75" customHeight="1" x14ac:dyDescent="0.2">
      <c r="A737" s="83" t="s">
        <v>190</v>
      </c>
      <c r="B737" s="83">
        <v>3</v>
      </c>
      <c r="C737" s="84">
        <v>1801.89137708</v>
      </c>
      <c r="D737" s="84">
        <v>1792.3093533700001</v>
      </c>
      <c r="E737" s="84">
        <v>226.37143381000001</v>
      </c>
      <c r="F737" s="84">
        <v>226.37143381000001</v>
      </c>
    </row>
    <row r="738" spans="1:6" ht="12.75" customHeight="1" x14ac:dyDescent="0.2">
      <c r="A738" s="83" t="s">
        <v>190</v>
      </c>
      <c r="B738" s="83">
        <v>4</v>
      </c>
      <c r="C738" s="84">
        <v>1800.20447408</v>
      </c>
      <c r="D738" s="84">
        <v>1790.1038275200001</v>
      </c>
      <c r="E738" s="84">
        <v>226.0928725</v>
      </c>
      <c r="F738" s="84">
        <v>226.0928725</v>
      </c>
    </row>
    <row r="739" spans="1:6" ht="12.75" customHeight="1" x14ac:dyDescent="0.2">
      <c r="A739" s="83" t="s">
        <v>190</v>
      </c>
      <c r="B739" s="83">
        <v>5</v>
      </c>
      <c r="C739" s="84">
        <v>1799.4538382200001</v>
      </c>
      <c r="D739" s="84">
        <v>1788.8338353700001</v>
      </c>
      <c r="E739" s="84">
        <v>225.93247052999999</v>
      </c>
      <c r="F739" s="84">
        <v>225.93247052999999</v>
      </c>
    </row>
    <row r="740" spans="1:6" ht="12.75" customHeight="1" x14ac:dyDescent="0.2">
      <c r="A740" s="83" t="s">
        <v>190</v>
      </c>
      <c r="B740" s="83">
        <v>6</v>
      </c>
      <c r="C740" s="84">
        <v>1761.4267117100001</v>
      </c>
      <c r="D740" s="84">
        <v>1749.42376526</v>
      </c>
      <c r="E740" s="84">
        <v>220.95491794</v>
      </c>
      <c r="F740" s="84">
        <v>220.95491794</v>
      </c>
    </row>
    <row r="741" spans="1:6" ht="12.75" customHeight="1" x14ac:dyDescent="0.2">
      <c r="A741" s="83" t="s">
        <v>190</v>
      </c>
      <c r="B741" s="83">
        <v>7</v>
      </c>
      <c r="C741" s="84">
        <v>1747.1906704999999</v>
      </c>
      <c r="D741" s="84">
        <v>1738.37204425</v>
      </c>
      <c r="E741" s="84">
        <v>219.55906854</v>
      </c>
      <c r="F741" s="84">
        <v>219.55906854</v>
      </c>
    </row>
    <row r="742" spans="1:6" ht="12.75" customHeight="1" x14ac:dyDescent="0.2">
      <c r="A742" s="83" t="s">
        <v>190</v>
      </c>
      <c r="B742" s="83">
        <v>8</v>
      </c>
      <c r="C742" s="84">
        <v>1703.9123385</v>
      </c>
      <c r="D742" s="84">
        <v>1681.43397693</v>
      </c>
      <c r="E742" s="84">
        <v>212.36770288</v>
      </c>
      <c r="F742" s="84">
        <v>212.36770288</v>
      </c>
    </row>
    <row r="743" spans="1:6" ht="12.75" customHeight="1" x14ac:dyDescent="0.2">
      <c r="A743" s="83" t="s">
        <v>190</v>
      </c>
      <c r="B743" s="83">
        <v>9</v>
      </c>
      <c r="C743" s="84">
        <v>1661.3145653900001</v>
      </c>
      <c r="D743" s="84">
        <v>1646.6321814200001</v>
      </c>
      <c r="E743" s="84">
        <v>207.97218246</v>
      </c>
      <c r="F743" s="84">
        <v>207.97218246</v>
      </c>
    </row>
    <row r="744" spans="1:6" ht="12.75" customHeight="1" x14ac:dyDescent="0.2">
      <c r="A744" s="83" t="s">
        <v>190</v>
      </c>
      <c r="B744" s="83">
        <v>10</v>
      </c>
      <c r="C744" s="84">
        <v>1628.42377311</v>
      </c>
      <c r="D744" s="84">
        <v>1616.5108276599999</v>
      </c>
      <c r="E744" s="84">
        <v>204.16780906</v>
      </c>
      <c r="F744" s="84">
        <v>204.16780906</v>
      </c>
    </row>
    <row r="745" spans="1:6" ht="12.75" customHeight="1" x14ac:dyDescent="0.2">
      <c r="A745" s="83" t="s">
        <v>190</v>
      </c>
      <c r="B745" s="83">
        <v>11</v>
      </c>
      <c r="C745" s="84">
        <v>1637.04015357</v>
      </c>
      <c r="D745" s="84">
        <v>1624.61562878</v>
      </c>
      <c r="E745" s="84">
        <v>205.19145793000001</v>
      </c>
      <c r="F745" s="84">
        <v>205.19145793000001</v>
      </c>
    </row>
    <row r="746" spans="1:6" ht="12.75" customHeight="1" x14ac:dyDescent="0.2">
      <c r="A746" s="83" t="s">
        <v>190</v>
      </c>
      <c r="B746" s="83">
        <v>12</v>
      </c>
      <c r="C746" s="84">
        <v>1667.1582255599999</v>
      </c>
      <c r="D746" s="84">
        <v>1664.25226759</v>
      </c>
      <c r="E746" s="84">
        <v>210.19762650999999</v>
      </c>
      <c r="F746" s="84">
        <v>210.19762650999999</v>
      </c>
    </row>
    <row r="747" spans="1:6" ht="12.75" customHeight="1" x14ac:dyDescent="0.2">
      <c r="A747" s="83" t="s">
        <v>190</v>
      </c>
      <c r="B747" s="83">
        <v>13</v>
      </c>
      <c r="C747" s="84">
        <v>1706.41460858</v>
      </c>
      <c r="D747" s="84">
        <v>1703.6129296900001</v>
      </c>
      <c r="E747" s="84">
        <v>215.16893879</v>
      </c>
      <c r="F747" s="84">
        <v>215.16893879</v>
      </c>
    </row>
    <row r="748" spans="1:6" ht="12.75" customHeight="1" x14ac:dyDescent="0.2">
      <c r="A748" s="83" t="s">
        <v>190</v>
      </c>
      <c r="B748" s="83">
        <v>14</v>
      </c>
      <c r="C748" s="84">
        <v>1738.0382374599999</v>
      </c>
      <c r="D748" s="84">
        <v>1729.1879766300001</v>
      </c>
      <c r="E748" s="84">
        <v>218.39910664000001</v>
      </c>
      <c r="F748" s="84">
        <v>218.39910664000001</v>
      </c>
    </row>
    <row r="749" spans="1:6" ht="12.75" customHeight="1" x14ac:dyDescent="0.2">
      <c r="A749" s="83" t="s">
        <v>190</v>
      </c>
      <c r="B749" s="83">
        <v>15</v>
      </c>
      <c r="C749" s="84">
        <v>1755.00388819</v>
      </c>
      <c r="D749" s="84">
        <v>1743.37409058</v>
      </c>
      <c r="E749" s="84">
        <v>220.19083470000001</v>
      </c>
      <c r="F749" s="84">
        <v>220.19083470000001</v>
      </c>
    </row>
    <row r="750" spans="1:6" ht="12.75" customHeight="1" x14ac:dyDescent="0.2">
      <c r="A750" s="83" t="s">
        <v>190</v>
      </c>
      <c r="B750" s="83">
        <v>16</v>
      </c>
      <c r="C750" s="84">
        <v>1763.21526866</v>
      </c>
      <c r="D750" s="84">
        <v>1750.85500527</v>
      </c>
      <c r="E750" s="84">
        <v>221.13568574999999</v>
      </c>
      <c r="F750" s="84">
        <v>221.13568574999999</v>
      </c>
    </row>
    <row r="751" spans="1:6" ht="12.75" customHeight="1" x14ac:dyDescent="0.2">
      <c r="A751" s="83" t="s">
        <v>190</v>
      </c>
      <c r="B751" s="83">
        <v>17</v>
      </c>
      <c r="C751" s="84">
        <v>1761.97342985</v>
      </c>
      <c r="D751" s="84">
        <v>1749.59214976</v>
      </c>
      <c r="E751" s="84">
        <v>220.97618516</v>
      </c>
      <c r="F751" s="84">
        <v>220.97618516</v>
      </c>
    </row>
    <row r="752" spans="1:6" ht="12.75" customHeight="1" x14ac:dyDescent="0.2">
      <c r="A752" s="83" t="s">
        <v>190</v>
      </c>
      <c r="B752" s="83">
        <v>18</v>
      </c>
      <c r="C752" s="84">
        <v>1733.7348330899999</v>
      </c>
      <c r="D752" s="84">
        <v>1721.8811136899999</v>
      </c>
      <c r="E752" s="84">
        <v>217.47623859000001</v>
      </c>
      <c r="F752" s="84">
        <v>217.47623859000001</v>
      </c>
    </row>
    <row r="753" spans="1:6" ht="12.75" customHeight="1" x14ac:dyDescent="0.2">
      <c r="A753" s="83" t="s">
        <v>190</v>
      </c>
      <c r="B753" s="83">
        <v>19</v>
      </c>
      <c r="C753" s="84">
        <v>1694.37312735</v>
      </c>
      <c r="D753" s="84">
        <v>1680.6117516100001</v>
      </c>
      <c r="E753" s="84">
        <v>212.26385454999999</v>
      </c>
      <c r="F753" s="84">
        <v>212.26385454999999</v>
      </c>
    </row>
    <row r="754" spans="1:6" ht="12.75" customHeight="1" x14ac:dyDescent="0.2">
      <c r="A754" s="83" t="s">
        <v>190</v>
      </c>
      <c r="B754" s="83">
        <v>20</v>
      </c>
      <c r="C754" s="84">
        <v>1688.3711363499999</v>
      </c>
      <c r="D754" s="84">
        <v>1670.09990283</v>
      </c>
      <c r="E754" s="84">
        <v>210.93619185</v>
      </c>
      <c r="F754" s="84">
        <v>210.93619185</v>
      </c>
    </row>
    <row r="755" spans="1:6" ht="12.75" customHeight="1" x14ac:dyDescent="0.2">
      <c r="A755" s="83" t="s">
        <v>190</v>
      </c>
      <c r="B755" s="83">
        <v>21</v>
      </c>
      <c r="C755" s="84">
        <v>1647.0231385300001</v>
      </c>
      <c r="D755" s="84">
        <v>1633.3835445300001</v>
      </c>
      <c r="E755" s="84">
        <v>206.29885920000001</v>
      </c>
      <c r="F755" s="84">
        <v>206.29885920000001</v>
      </c>
    </row>
    <row r="756" spans="1:6" ht="12.75" customHeight="1" x14ac:dyDescent="0.2">
      <c r="A756" s="83" t="s">
        <v>190</v>
      </c>
      <c r="B756" s="83">
        <v>22</v>
      </c>
      <c r="C756" s="84">
        <v>1634.68712882</v>
      </c>
      <c r="D756" s="84">
        <v>1627.1131644300001</v>
      </c>
      <c r="E756" s="84">
        <v>205.50690053</v>
      </c>
      <c r="F756" s="84">
        <v>205.50690053</v>
      </c>
    </row>
    <row r="757" spans="1:6" ht="12.75" customHeight="1" x14ac:dyDescent="0.2">
      <c r="A757" s="83" t="s">
        <v>190</v>
      </c>
      <c r="B757" s="83">
        <v>23</v>
      </c>
      <c r="C757" s="84">
        <v>1667.6290236499999</v>
      </c>
      <c r="D757" s="84">
        <v>1658.54349396</v>
      </c>
      <c r="E757" s="84">
        <v>209.47659959999999</v>
      </c>
      <c r="F757" s="84">
        <v>209.47659959999999</v>
      </c>
    </row>
    <row r="758" spans="1:6" ht="12.75" customHeight="1" x14ac:dyDescent="0.2">
      <c r="A758" s="83" t="s">
        <v>190</v>
      </c>
      <c r="B758" s="83">
        <v>24</v>
      </c>
      <c r="C758" s="84">
        <v>1704.67699275</v>
      </c>
      <c r="D758" s="84">
        <v>1696.2479280499999</v>
      </c>
      <c r="E758" s="84">
        <v>214.23872774</v>
      </c>
      <c r="F758" s="84">
        <v>214.23872774</v>
      </c>
    </row>
    <row r="759" spans="1:6" ht="12.75" customHeight="1" x14ac:dyDescent="0.2">
      <c r="A759" s="83" t="s">
        <v>191</v>
      </c>
      <c r="B759" s="83">
        <v>1</v>
      </c>
      <c r="C759" s="84">
        <v>1784.2585420800001</v>
      </c>
      <c r="D759" s="84">
        <v>1774.34240346</v>
      </c>
      <c r="E759" s="84">
        <v>224.10218035</v>
      </c>
      <c r="F759" s="84">
        <v>224.10218035</v>
      </c>
    </row>
    <row r="760" spans="1:6" ht="12.75" customHeight="1" x14ac:dyDescent="0.2">
      <c r="A760" s="83" t="s">
        <v>191</v>
      </c>
      <c r="B760" s="83">
        <v>2</v>
      </c>
      <c r="C760" s="84">
        <v>1731.5299520200001</v>
      </c>
      <c r="D760" s="84">
        <v>1723.24574947</v>
      </c>
      <c r="E760" s="84">
        <v>217.64859419000001</v>
      </c>
      <c r="F760" s="84">
        <v>217.64859419000001</v>
      </c>
    </row>
    <row r="761" spans="1:6" ht="12.75" customHeight="1" x14ac:dyDescent="0.2">
      <c r="A761" s="83" t="s">
        <v>191</v>
      </c>
      <c r="B761" s="83">
        <v>3</v>
      </c>
      <c r="C761" s="84">
        <v>1847.50062024</v>
      </c>
      <c r="D761" s="84">
        <v>1837.66265258</v>
      </c>
      <c r="E761" s="84">
        <v>232.09962540999999</v>
      </c>
      <c r="F761" s="84">
        <v>232.09962540999999</v>
      </c>
    </row>
    <row r="762" spans="1:6" ht="12.75" customHeight="1" x14ac:dyDescent="0.2">
      <c r="A762" s="83" t="s">
        <v>191</v>
      </c>
      <c r="B762" s="83">
        <v>4</v>
      </c>
      <c r="C762" s="84">
        <v>1844.17283694</v>
      </c>
      <c r="D762" s="84">
        <v>1831.19690608</v>
      </c>
      <c r="E762" s="84">
        <v>231.28299165999999</v>
      </c>
      <c r="F762" s="84">
        <v>231.28299165999999</v>
      </c>
    </row>
    <row r="763" spans="1:6" ht="12.75" customHeight="1" x14ac:dyDescent="0.2">
      <c r="A763" s="83" t="s">
        <v>191</v>
      </c>
      <c r="B763" s="83">
        <v>5</v>
      </c>
      <c r="C763" s="84">
        <v>1848.2750857000001</v>
      </c>
      <c r="D763" s="84">
        <v>1835.4980975799999</v>
      </c>
      <c r="E763" s="84">
        <v>231.82623877</v>
      </c>
      <c r="F763" s="84">
        <v>231.82623877</v>
      </c>
    </row>
    <row r="764" spans="1:6" ht="12.75" customHeight="1" x14ac:dyDescent="0.2">
      <c r="A764" s="83" t="s">
        <v>191</v>
      </c>
      <c r="B764" s="83">
        <v>6</v>
      </c>
      <c r="C764" s="84">
        <v>1822.9982681700001</v>
      </c>
      <c r="D764" s="84">
        <v>1817.0677191899999</v>
      </c>
      <c r="E764" s="84">
        <v>229.49845357999999</v>
      </c>
      <c r="F764" s="84">
        <v>229.49845357999999</v>
      </c>
    </row>
    <row r="765" spans="1:6" ht="12.75" customHeight="1" x14ac:dyDescent="0.2">
      <c r="A765" s="83" t="s">
        <v>191</v>
      </c>
      <c r="B765" s="83">
        <v>7</v>
      </c>
      <c r="C765" s="84">
        <v>1815.0838424200001</v>
      </c>
      <c r="D765" s="84">
        <v>1805.7906462399999</v>
      </c>
      <c r="E765" s="84">
        <v>228.07414188000001</v>
      </c>
      <c r="F765" s="84">
        <v>228.07414188000001</v>
      </c>
    </row>
    <row r="766" spans="1:6" ht="12.75" customHeight="1" x14ac:dyDescent="0.2">
      <c r="A766" s="83" t="s">
        <v>191</v>
      </c>
      <c r="B766" s="83">
        <v>8</v>
      </c>
      <c r="C766" s="84">
        <v>1756.3377552100001</v>
      </c>
      <c r="D766" s="84">
        <v>1730.59659769</v>
      </c>
      <c r="E766" s="84">
        <v>218.57701764999999</v>
      </c>
      <c r="F766" s="84">
        <v>218.57701764999999</v>
      </c>
    </row>
    <row r="767" spans="1:6" ht="12.75" customHeight="1" x14ac:dyDescent="0.2">
      <c r="A767" s="83" t="s">
        <v>191</v>
      </c>
      <c r="B767" s="83">
        <v>9</v>
      </c>
      <c r="C767" s="84">
        <v>1718.9075122700001</v>
      </c>
      <c r="D767" s="84">
        <v>1705.6575170900001</v>
      </c>
      <c r="E767" s="84">
        <v>215.42717332999999</v>
      </c>
      <c r="F767" s="84">
        <v>215.42717332999999</v>
      </c>
    </row>
    <row r="768" spans="1:6" ht="12.75" customHeight="1" x14ac:dyDescent="0.2">
      <c r="A768" s="83" t="s">
        <v>191</v>
      </c>
      <c r="B768" s="83">
        <v>10</v>
      </c>
      <c r="C768" s="84">
        <v>1680.4558720699999</v>
      </c>
      <c r="D768" s="84">
        <v>1671.8425577</v>
      </c>
      <c r="E768" s="84">
        <v>211.15629183999999</v>
      </c>
      <c r="F768" s="84">
        <v>211.15629183999999</v>
      </c>
    </row>
    <row r="769" spans="1:6" ht="12.75" customHeight="1" x14ac:dyDescent="0.2">
      <c r="A769" s="83" t="s">
        <v>191</v>
      </c>
      <c r="B769" s="83">
        <v>11</v>
      </c>
      <c r="C769" s="84">
        <v>1649.1693894</v>
      </c>
      <c r="D769" s="84">
        <v>1641.10596248</v>
      </c>
      <c r="E769" s="84">
        <v>207.27421249</v>
      </c>
      <c r="F769" s="84">
        <v>207.27421249</v>
      </c>
    </row>
    <row r="770" spans="1:6" ht="12.75" customHeight="1" x14ac:dyDescent="0.2">
      <c r="A770" s="83" t="s">
        <v>191</v>
      </c>
      <c r="B770" s="83">
        <v>12</v>
      </c>
      <c r="C770" s="84">
        <v>1638.73029114</v>
      </c>
      <c r="D770" s="84">
        <v>1630.9383711600001</v>
      </c>
      <c r="E770" s="84">
        <v>205.99003003999999</v>
      </c>
      <c r="F770" s="84">
        <v>205.99003003999999</v>
      </c>
    </row>
    <row r="771" spans="1:6" ht="12.75" customHeight="1" x14ac:dyDescent="0.2">
      <c r="A771" s="83" t="s">
        <v>191</v>
      </c>
      <c r="B771" s="83">
        <v>13</v>
      </c>
      <c r="C771" s="84">
        <v>1688.7300705800001</v>
      </c>
      <c r="D771" s="84">
        <v>1676.1190587000001</v>
      </c>
      <c r="E771" s="84">
        <v>211.69642051</v>
      </c>
      <c r="F771" s="84">
        <v>211.69642051</v>
      </c>
    </row>
    <row r="772" spans="1:6" ht="12.75" customHeight="1" x14ac:dyDescent="0.2">
      <c r="A772" s="83" t="s">
        <v>191</v>
      </c>
      <c r="B772" s="83">
        <v>14</v>
      </c>
      <c r="C772" s="84">
        <v>1712.8177224399999</v>
      </c>
      <c r="D772" s="84">
        <v>1704.5716538900001</v>
      </c>
      <c r="E772" s="84">
        <v>215.29002714000001</v>
      </c>
      <c r="F772" s="84">
        <v>215.29002714000001</v>
      </c>
    </row>
    <row r="773" spans="1:6" ht="12.75" customHeight="1" x14ac:dyDescent="0.2">
      <c r="A773" s="83" t="s">
        <v>191</v>
      </c>
      <c r="B773" s="83">
        <v>15</v>
      </c>
      <c r="C773" s="84">
        <v>1727.81829655</v>
      </c>
      <c r="D773" s="84">
        <v>1722.0125329299999</v>
      </c>
      <c r="E773" s="84">
        <v>217.49283704000001</v>
      </c>
      <c r="F773" s="84">
        <v>217.49283704000001</v>
      </c>
    </row>
    <row r="774" spans="1:6" ht="12.75" customHeight="1" x14ac:dyDescent="0.2">
      <c r="A774" s="83" t="s">
        <v>191</v>
      </c>
      <c r="B774" s="83">
        <v>16</v>
      </c>
      <c r="C774" s="84">
        <v>1727.27485871</v>
      </c>
      <c r="D774" s="84">
        <v>1717.0639352799999</v>
      </c>
      <c r="E774" s="84">
        <v>216.86782152999999</v>
      </c>
      <c r="F774" s="84">
        <v>216.86782152999999</v>
      </c>
    </row>
    <row r="775" spans="1:6" ht="12.75" customHeight="1" x14ac:dyDescent="0.2">
      <c r="A775" s="83" t="s">
        <v>191</v>
      </c>
      <c r="B775" s="83">
        <v>17</v>
      </c>
      <c r="C775" s="84">
        <v>1717.60723312</v>
      </c>
      <c r="D775" s="84">
        <v>1704.9745610099999</v>
      </c>
      <c r="E775" s="84">
        <v>215.34091493</v>
      </c>
      <c r="F775" s="84">
        <v>215.34091493</v>
      </c>
    </row>
    <row r="776" spans="1:6" ht="12.75" customHeight="1" x14ac:dyDescent="0.2">
      <c r="A776" s="83" t="s">
        <v>191</v>
      </c>
      <c r="B776" s="83">
        <v>18</v>
      </c>
      <c r="C776" s="84">
        <v>1689.2903040000001</v>
      </c>
      <c r="D776" s="84">
        <v>1684.7098813</v>
      </c>
      <c r="E776" s="84">
        <v>212.78145465</v>
      </c>
      <c r="F776" s="84">
        <v>212.78145465</v>
      </c>
    </row>
    <row r="777" spans="1:6" ht="12.75" customHeight="1" x14ac:dyDescent="0.2">
      <c r="A777" s="83" t="s">
        <v>191</v>
      </c>
      <c r="B777" s="83">
        <v>19</v>
      </c>
      <c r="C777" s="84">
        <v>1666.2256517000001</v>
      </c>
      <c r="D777" s="84">
        <v>1653.22881401</v>
      </c>
      <c r="E777" s="84">
        <v>208.80534732999999</v>
      </c>
      <c r="F777" s="84">
        <v>208.80534732999999</v>
      </c>
    </row>
    <row r="778" spans="1:6" ht="12.75" customHeight="1" x14ac:dyDescent="0.2">
      <c r="A778" s="83" t="s">
        <v>191</v>
      </c>
      <c r="B778" s="83">
        <v>20</v>
      </c>
      <c r="C778" s="84">
        <v>1652.0295944300001</v>
      </c>
      <c r="D778" s="84">
        <v>1634.2342841499999</v>
      </c>
      <c r="E778" s="84">
        <v>206.40630892999999</v>
      </c>
      <c r="F778" s="84">
        <v>206.40630892999999</v>
      </c>
    </row>
    <row r="779" spans="1:6" ht="12.75" customHeight="1" x14ac:dyDescent="0.2">
      <c r="A779" s="83" t="s">
        <v>191</v>
      </c>
      <c r="B779" s="83">
        <v>21</v>
      </c>
      <c r="C779" s="84">
        <v>1611.7203114399999</v>
      </c>
      <c r="D779" s="84">
        <v>1598.6305543599999</v>
      </c>
      <c r="E779" s="84">
        <v>201.90950298000001</v>
      </c>
      <c r="F779" s="84">
        <v>201.90950298000001</v>
      </c>
    </row>
    <row r="780" spans="1:6" ht="12.75" customHeight="1" x14ac:dyDescent="0.2">
      <c r="A780" s="83" t="s">
        <v>191</v>
      </c>
      <c r="B780" s="83">
        <v>22</v>
      </c>
      <c r="C780" s="84">
        <v>1600.2731389600001</v>
      </c>
      <c r="D780" s="84">
        <v>1593.2777703100001</v>
      </c>
      <c r="E780" s="84">
        <v>201.23343811000001</v>
      </c>
      <c r="F780" s="84">
        <v>201.23343811000001</v>
      </c>
    </row>
    <row r="781" spans="1:6" ht="12.75" customHeight="1" x14ac:dyDescent="0.2">
      <c r="A781" s="83" t="s">
        <v>191</v>
      </c>
      <c r="B781" s="83">
        <v>23</v>
      </c>
      <c r="C781" s="84">
        <v>1641.0079131699999</v>
      </c>
      <c r="D781" s="84">
        <v>1635.31530036</v>
      </c>
      <c r="E781" s="84">
        <v>206.54284294000001</v>
      </c>
      <c r="F781" s="84">
        <v>206.54284294000001</v>
      </c>
    </row>
    <row r="782" spans="1:6" ht="12.75" customHeight="1" x14ac:dyDescent="0.2">
      <c r="A782" s="83" t="s">
        <v>191</v>
      </c>
      <c r="B782" s="83">
        <v>24</v>
      </c>
      <c r="C782" s="84">
        <v>1629.13877957</v>
      </c>
      <c r="D782" s="84">
        <v>1620.7092090399999</v>
      </c>
      <c r="E782" s="84">
        <v>204.69807109999999</v>
      </c>
      <c r="F782" s="84">
        <v>204.69807109999999</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2023-02-16T11:25:16Z</cp:lastPrinted>
  <dcterms:created xsi:type="dcterms:W3CDTF">2013-02-04T09:28:33Z</dcterms:created>
  <dcterms:modified xsi:type="dcterms:W3CDTF">2023-04-17T10:40:55Z</dcterms:modified>
</cp:coreProperties>
</file>